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uo20916_bristol_ac_uk/Documents/Proteomics/"/>
    </mc:Choice>
  </mc:AlternateContent>
  <xr:revisionPtr revIDLastSave="31" documentId="8_{47CE0031-2891-47AD-801B-ED0F2E052021}" xr6:coauthVersionLast="47" xr6:coauthVersionMax="47" xr10:uidLastSave="{371BEC3A-D5A9-4319-B9BE-5DDFEB703641}"/>
  <bookViews>
    <workbookView minimized="1" xWindow="-78" yWindow="1080" windowWidth="19956" windowHeight="9972" xr2:uid="{00000000-000D-0000-FFFF-FFFF00000000}"/>
  </bookViews>
  <sheets>
    <sheet name="Protei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M268" i="1"/>
  <c r="M74" i="1"/>
  <c r="M143" i="1"/>
  <c r="M178" i="1"/>
  <c r="M196" i="1"/>
  <c r="M231" i="1"/>
  <c r="M248" i="1"/>
  <c r="M265" i="1"/>
  <c r="M284" i="1"/>
  <c r="M299" i="1"/>
  <c r="M315" i="1"/>
  <c r="M384" i="1"/>
  <c r="M432" i="1"/>
  <c r="M448" i="1"/>
  <c r="M518" i="1"/>
  <c r="M617" i="1"/>
  <c r="M651" i="1"/>
  <c r="M701" i="1"/>
  <c r="M719" i="1"/>
  <c r="M735" i="1"/>
  <c r="M8" i="1"/>
  <c r="M26" i="1"/>
  <c r="K48" i="1"/>
  <c r="M48" i="1"/>
  <c r="K78" i="1"/>
  <c r="M78" i="1"/>
  <c r="K29" i="1"/>
  <c r="M29" i="1"/>
  <c r="K336" i="1"/>
  <c r="M336" i="1"/>
  <c r="K27" i="1"/>
  <c r="M27" i="1"/>
  <c r="K127" i="1"/>
  <c r="M127" i="1"/>
  <c r="K214" i="1"/>
  <c r="M214" i="1"/>
  <c r="K32" i="1"/>
  <c r="M32" i="1"/>
  <c r="K52" i="1"/>
  <c r="M52" i="1"/>
  <c r="K74" i="1"/>
  <c r="K58" i="1"/>
  <c r="M58" i="1"/>
  <c r="K60" i="1"/>
  <c r="M60" i="1"/>
  <c r="K136" i="1"/>
  <c r="M136" i="1"/>
  <c r="K143" i="1"/>
  <c r="K206" i="1"/>
  <c r="M206" i="1"/>
  <c r="K268" i="1"/>
  <c r="K89" i="1"/>
  <c r="M89" i="1"/>
  <c r="K106" i="1"/>
  <c r="M106" i="1"/>
  <c r="K134" i="1"/>
  <c r="M134" i="1"/>
  <c r="K153" i="1"/>
  <c r="M153" i="1"/>
  <c r="K59" i="1"/>
  <c r="M59" i="1"/>
  <c r="K62" i="1"/>
  <c r="M62" i="1"/>
  <c r="K183" i="1"/>
  <c r="M183" i="1"/>
  <c r="K219" i="1"/>
  <c r="M219" i="1"/>
  <c r="K25" i="1"/>
  <c r="M25" i="1"/>
  <c r="K53" i="1"/>
  <c r="M53" i="1"/>
  <c r="K80" i="1"/>
  <c r="M80" i="1"/>
  <c r="K116" i="1"/>
  <c r="M116" i="1"/>
  <c r="K64" i="1"/>
  <c r="M64" i="1"/>
  <c r="K69" i="1"/>
  <c r="M69" i="1"/>
  <c r="K72" i="1"/>
  <c r="M72" i="1"/>
  <c r="K79" i="1"/>
  <c r="M79" i="1"/>
  <c r="K100" i="1"/>
  <c r="M100" i="1"/>
  <c r="K142" i="1"/>
  <c r="M142" i="1"/>
  <c r="K176" i="1"/>
  <c r="M176" i="1"/>
  <c r="K182" i="1"/>
  <c r="M182" i="1"/>
  <c r="K189" i="1"/>
  <c r="M189" i="1"/>
  <c r="K168" i="1"/>
  <c r="M168" i="1"/>
  <c r="K195" i="1"/>
  <c r="M195" i="1"/>
  <c r="K203" i="1"/>
  <c r="M203" i="1"/>
  <c r="K276" i="1"/>
  <c r="M276" i="1"/>
  <c r="K317" i="1"/>
  <c r="M317" i="1"/>
  <c r="K406" i="1"/>
  <c r="M406" i="1"/>
  <c r="K54" i="1"/>
  <c r="M54" i="1"/>
  <c r="K68" i="1"/>
  <c r="M68" i="1"/>
  <c r="K77" i="1"/>
  <c r="M77" i="1"/>
  <c r="K81" i="1"/>
  <c r="M81" i="1"/>
  <c r="K93" i="1"/>
  <c r="M93" i="1"/>
  <c r="K97" i="1"/>
  <c r="M97" i="1"/>
  <c r="K114" i="1"/>
  <c r="M114" i="1"/>
  <c r="K104" i="1"/>
  <c r="M104" i="1"/>
  <c r="K145" i="1"/>
  <c r="M145" i="1"/>
  <c r="K163" i="1"/>
  <c r="M163" i="1"/>
  <c r="K187" i="1"/>
  <c r="M187" i="1"/>
  <c r="K246" i="1"/>
  <c r="M246" i="1"/>
  <c r="K265" i="1"/>
  <c r="K513" i="1"/>
  <c r="M513" i="1"/>
  <c r="K57" i="1"/>
  <c r="M57" i="1"/>
  <c r="K65" i="1"/>
  <c r="M65" i="1"/>
  <c r="K67" i="1"/>
  <c r="M67" i="1"/>
  <c r="K83" i="1"/>
  <c r="M83" i="1"/>
  <c r="K124" i="1"/>
  <c r="M124" i="1"/>
  <c r="K151" i="1"/>
  <c r="M151" i="1"/>
  <c r="K171" i="1"/>
  <c r="M171" i="1"/>
  <c r="K173" i="1"/>
  <c r="M173" i="1"/>
  <c r="K232" i="1"/>
  <c r="M232" i="1"/>
  <c r="K255" i="1"/>
  <c r="M255" i="1"/>
  <c r="K289" i="1"/>
  <c r="M289" i="1"/>
  <c r="K296" i="1"/>
  <c r="M296" i="1"/>
  <c r="K6" i="1"/>
  <c r="M6" i="1"/>
  <c r="K71" i="1"/>
  <c r="M71" i="1"/>
  <c r="K87" i="1"/>
  <c r="M87" i="1"/>
  <c r="K99" i="1"/>
  <c r="M99" i="1"/>
  <c r="K115" i="1"/>
  <c r="N115" i="1"/>
  <c r="K122" i="1"/>
  <c r="M122" i="1"/>
  <c r="K133" i="1"/>
  <c r="M133" i="1"/>
  <c r="K120" i="1"/>
  <c r="M120" i="1"/>
  <c r="K144" i="1"/>
  <c r="M144" i="1"/>
  <c r="K154" i="1"/>
  <c r="M154" i="1"/>
  <c r="N154" i="1"/>
  <c r="K162" i="1"/>
  <c r="M162" i="1"/>
  <c r="K185" i="1"/>
  <c r="M185" i="1"/>
  <c r="K196" i="1"/>
  <c r="K207" i="1"/>
  <c r="M207" i="1"/>
  <c r="K250" i="1"/>
  <c r="M250" i="1"/>
  <c r="K252" i="1"/>
  <c r="M252" i="1"/>
  <c r="K260" i="1"/>
  <c r="M260" i="1"/>
  <c r="K297" i="1"/>
  <c r="M297" i="1"/>
  <c r="K303" i="1"/>
  <c r="M303" i="1"/>
  <c r="K357" i="1"/>
  <c r="M357" i="1"/>
  <c r="K401" i="1"/>
  <c r="M401" i="1"/>
  <c r="K426" i="1"/>
  <c r="M426" i="1"/>
  <c r="K76" i="1"/>
  <c r="M76" i="1"/>
  <c r="K91" i="1"/>
  <c r="M91" i="1"/>
  <c r="K96" i="1"/>
  <c r="M96" i="1"/>
  <c r="K101" i="1"/>
  <c r="M101" i="1"/>
  <c r="K118" i="1"/>
  <c r="M118" i="1"/>
  <c r="K131" i="1"/>
  <c r="M131" i="1"/>
  <c r="K166" i="1"/>
  <c r="M166" i="1"/>
  <c r="K186" i="1"/>
  <c r="M186" i="1"/>
  <c r="K201" i="1"/>
  <c r="M201" i="1"/>
  <c r="K218" i="1"/>
  <c r="M218" i="1"/>
  <c r="K224" i="1"/>
  <c r="M224" i="1"/>
  <c r="K226" i="1"/>
  <c r="M226" i="1"/>
  <c r="K257" i="1"/>
  <c r="M257" i="1"/>
  <c r="K272" i="1"/>
  <c r="M272" i="1"/>
  <c r="K274" i="1"/>
  <c r="M274" i="1"/>
  <c r="K287" i="1"/>
  <c r="M287" i="1"/>
  <c r="K299" i="1"/>
  <c r="K351" i="1"/>
  <c r="M351" i="1"/>
  <c r="K360" i="1"/>
  <c r="M360" i="1"/>
  <c r="K386" i="1"/>
  <c r="M386" i="1"/>
  <c r="K413" i="1"/>
  <c r="M413" i="1"/>
  <c r="K443" i="1"/>
  <c r="M443" i="1"/>
  <c r="K510" i="1"/>
  <c r="M510" i="1"/>
  <c r="K522" i="1"/>
  <c r="M522" i="1"/>
  <c r="K541" i="1"/>
  <c r="M541" i="1"/>
  <c r="K51" i="1"/>
  <c r="M51" i="1"/>
  <c r="K88" i="1"/>
  <c r="M88" i="1"/>
  <c r="K92" i="1"/>
  <c r="M92" i="1"/>
  <c r="K117" i="1"/>
  <c r="M117" i="1"/>
  <c r="K121" i="1"/>
  <c r="M121" i="1"/>
  <c r="K126" i="1"/>
  <c r="M126" i="1"/>
  <c r="K123" i="1"/>
  <c r="M123" i="1"/>
  <c r="K161" i="1"/>
  <c r="M161" i="1"/>
  <c r="K178" i="1"/>
  <c r="K193" i="1"/>
  <c r="M193" i="1"/>
  <c r="K194" i="1"/>
  <c r="M194" i="1"/>
  <c r="K217" i="1"/>
  <c r="M217" i="1"/>
  <c r="K229" i="1"/>
  <c r="M229" i="1"/>
  <c r="K231" i="1"/>
  <c r="K238" i="1"/>
  <c r="M238" i="1"/>
  <c r="K242" i="1"/>
  <c r="M242" i="1"/>
  <c r="K244" i="1"/>
  <c r="M244" i="1"/>
  <c r="K248" i="1"/>
  <c r="K251" i="1"/>
  <c r="M251" i="1"/>
  <c r="K254" i="1"/>
  <c r="M254" i="1"/>
  <c r="K256" i="1"/>
  <c r="M256" i="1"/>
  <c r="K264" i="1"/>
  <c r="M264" i="1"/>
  <c r="K267" i="1"/>
  <c r="M267" i="1"/>
  <c r="K284" i="1"/>
  <c r="K293" i="1"/>
  <c r="M293" i="1"/>
  <c r="K295" i="1"/>
  <c r="N295" i="1"/>
  <c r="K305" i="1"/>
  <c r="M305" i="1"/>
  <c r="K307" i="1"/>
  <c r="M307" i="1"/>
  <c r="K308" i="1"/>
  <c r="M308" i="1"/>
  <c r="K309" i="1"/>
  <c r="M309" i="1"/>
  <c r="K314" i="1"/>
  <c r="M314" i="1"/>
  <c r="K319" i="1"/>
  <c r="M319" i="1"/>
  <c r="K324" i="1"/>
  <c r="M324" i="1"/>
  <c r="K343" i="1"/>
  <c r="M343" i="1"/>
  <c r="K372" i="1"/>
  <c r="M372" i="1"/>
  <c r="K373" i="1"/>
  <c r="M373" i="1"/>
  <c r="K375" i="1"/>
  <c r="M375" i="1"/>
  <c r="K345" i="1"/>
  <c r="M345" i="1"/>
  <c r="K376" i="1"/>
  <c r="M376" i="1"/>
  <c r="K384" i="1"/>
  <c r="N384" i="1"/>
  <c r="K395" i="1"/>
  <c r="M395" i="1"/>
  <c r="K400" i="1"/>
  <c r="M400" i="1"/>
  <c r="K402" i="1"/>
  <c r="M402" i="1"/>
  <c r="K404" i="1"/>
  <c r="M404" i="1"/>
  <c r="K412" i="1"/>
  <c r="M412" i="1"/>
  <c r="K417" i="1"/>
  <c r="M417" i="1"/>
  <c r="K434" i="1"/>
  <c r="M434" i="1"/>
  <c r="K438" i="1"/>
  <c r="M438" i="1"/>
  <c r="K460" i="1"/>
  <c r="M460" i="1"/>
  <c r="K475" i="1"/>
  <c r="N475" i="1"/>
  <c r="K477" i="1"/>
  <c r="M477" i="1"/>
  <c r="K486" i="1"/>
  <c r="M486" i="1"/>
  <c r="K496" i="1"/>
  <c r="M496" i="1"/>
  <c r="K500" i="1"/>
  <c r="M500" i="1"/>
  <c r="K503" i="1"/>
  <c r="M503" i="1"/>
  <c r="K507" i="1"/>
  <c r="M507" i="1"/>
  <c r="K512" i="1"/>
  <c r="M512" i="1"/>
  <c r="K518" i="1"/>
  <c r="N518" i="1"/>
  <c r="K554" i="1"/>
  <c r="M554" i="1"/>
  <c r="K567" i="1"/>
  <c r="M567" i="1"/>
  <c r="K569" i="1"/>
  <c r="M569" i="1"/>
  <c r="K592" i="1"/>
  <c r="M592" i="1"/>
  <c r="K604" i="1"/>
  <c r="M604" i="1"/>
  <c r="K608" i="1"/>
  <c r="M608" i="1"/>
  <c r="K646" i="1"/>
  <c r="M646" i="1"/>
  <c r="K703" i="1"/>
  <c r="M703" i="1"/>
  <c r="K49" i="1"/>
  <c r="M49" i="1"/>
  <c r="K39" i="1"/>
  <c r="M39" i="1"/>
  <c r="K42" i="1"/>
  <c r="M42" i="1"/>
  <c r="K70" i="1"/>
  <c r="M70" i="1"/>
  <c r="K55" i="1"/>
  <c r="M55" i="1"/>
  <c r="K90" i="1"/>
  <c r="M90" i="1"/>
  <c r="K94" i="1"/>
  <c r="M94" i="1"/>
  <c r="K125" i="1"/>
  <c r="M125" i="1"/>
  <c r="K139" i="1"/>
  <c r="M139" i="1"/>
  <c r="K140" i="1"/>
  <c r="M140" i="1"/>
  <c r="K149" i="1"/>
  <c r="M149" i="1"/>
  <c r="K155" i="1"/>
  <c r="M155" i="1"/>
  <c r="K158" i="1"/>
  <c r="M158" i="1"/>
  <c r="K180" i="1"/>
  <c r="M180" i="1"/>
  <c r="N180" i="1"/>
  <c r="K184" i="1"/>
  <c r="M184" i="1"/>
  <c r="K199" i="1"/>
  <c r="M199" i="1"/>
  <c r="K202" i="1"/>
  <c r="M202" i="1"/>
  <c r="K205" i="1"/>
  <c r="M205" i="1"/>
  <c r="K209" i="1"/>
  <c r="M209" i="1"/>
  <c r="K212" i="1"/>
  <c r="M212" i="1"/>
  <c r="K215" i="1"/>
  <c r="M215" i="1"/>
  <c r="K227" i="1"/>
  <c r="M227" i="1"/>
  <c r="K237" i="1"/>
  <c r="M237" i="1"/>
  <c r="K240" i="1"/>
  <c r="M240" i="1"/>
  <c r="K247" i="1"/>
  <c r="M247" i="1"/>
  <c r="K253" i="1"/>
  <c r="M253" i="1"/>
  <c r="K270" i="1"/>
  <c r="M270" i="1"/>
  <c r="K275" i="1"/>
  <c r="M275" i="1"/>
  <c r="K288" i="1"/>
  <c r="M288" i="1"/>
  <c r="K298" i="1"/>
  <c r="M298" i="1"/>
  <c r="K304" i="1"/>
  <c r="M304" i="1"/>
  <c r="K312" i="1"/>
  <c r="M312" i="1"/>
  <c r="K313" i="1"/>
  <c r="M313" i="1"/>
  <c r="K321" i="1"/>
  <c r="M321" i="1"/>
  <c r="K322" i="1"/>
  <c r="M322" i="1"/>
  <c r="K329" i="1"/>
  <c r="N329" i="1"/>
  <c r="K335" i="1"/>
  <c r="M335" i="1"/>
  <c r="K340" i="1"/>
  <c r="M340" i="1"/>
  <c r="K344" i="1"/>
  <c r="M344" i="1"/>
  <c r="K347" i="1"/>
  <c r="M347" i="1"/>
  <c r="K358" i="1"/>
  <c r="M358" i="1"/>
  <c r="K361" i="1"/>
  <c r="M361" i="1"/>
  <c r="K364" i="1"/>
  <c r="M364" i="1"/>
  <c r="K368" i="1"/>
  <c r="M368" i="1"/>
  <c r="K374" i="1"/>
  <c r="M374" i="1"/>
  <c r="K381" i="1"/>
  <c r="M381" i="1"/>
  <c r="N381" i="1"/>
  <c r="K388" i="1"/>
  <c r="M388" i="1"/>
  <c r="K403" i="1"/>
  <c r="M403" i="1"/>
  <c r="K405" i="1"/>
  <c r="M405" i="1"/>
  <c r="K408" i="1"/>
  <c r="M408" i="1"/>
  <c r="K409" i="1"/>
  <c r="M409" i="1"/>
  <c r="K414" i="1"/>
  <c r="M414" i="1"/>
  <c r="K415" i="1"/>
  <c r="M415" i="1"/>
  <c r="K418" i="1"/>
  <c r="M418" i="1"/>
  <c r="K420" i="1"/>
  <c r="M420" i="1"/>
  <c r="K441" i="1"/>
  <c r="M441" i="1"/>
  <c r="K449" i="1"/>
  <c r="M449" i="1"/>
  <c r="K457" i="1"/>
  <c r="N457" i="1"/>
  <c r="K461" i="1"/>
  <c r="M461" i="1"/>
  <c r="K465" i="1"/>
  <c r="M465" i="1"/>
  <c r="K467" i="1"/>
  <c r="M467" i="1"/>
  <c r="K499" i="1"/>
  <c r="M499" i="1"/>
  <c r="K506" i="1"/>
  <c r="M506" i="1"/>
  <c r="K508" i="1"/>
  <c r="M508" i="1"/>
  <c r="K517" i="1"/>
  <c r="M517" i="1"/>
  <c r="K520" i="1"/>
  <c r="M520" i="1"/>
  <c r="K532" i="1"/>
  <c r="M532" i="1"/>
  <c r="K533" i="1"/>
  <c r="M533" i="1"/>
  <c r="K558" i="1"/>
  <c r="M558" i="1"/>
  <c r="K570" i="1"/>
  <c r="M570" i="1"/>
  <c r="K581" i="1"/>
  <c r="M581" i="1"/>
  <c r="K594" i="1"/>
  <c r="M594" i="1"/>
  <c r="K614" i="1"/>
  <c r="M614" i="1"/>
  <c r="K585" i="1"/>
  <c r="M585" i="1"/>
  <c r="K617" i="1"/>
  <c r="K623" i="1"/>
  <c r="M623" i="1"/>
  <c r="K625" i="1"/>
  <c r="M625" i="1"/>
  <c r="K627" i="1"/>
  <c r="M627" i="1"/>
  <c r="K637" i="1"/>
  <c r="M637" i="1"/>
  <c r="K647" i="1"/>
  <c r="N647" i="1"/>
  <c r="K652" i="1"/>
  <c r="M652" i="1"/>
  <c r="K660" i="1"/>
  <c r="M660" i="1"/>
  <c r="K673" i="1"/>
  <c r="M673" i="1"/>
  <c r="K675" i="1"/>
  <c r="M675" i="1"/>
  <c r="K701" i="1"/>
  <c r="N701" i="1"/>
  <c r="K706" i="1"/>
  <c r="M706" i="1"/>
  <c r="K719" i="1"/>
  <c r="K727" i="1"/>
  <c r="M727" i="1"/>
  <c r="K750" i="1"/>
  <c r="M750" i="1"/>
  <c r="K8" i="1"/>
  <c r="K21" i="1"/>
  <c r="M21" i="1"/>
  <c r="K61" i="1"/>
  <c r="M61" i="1"/>
  <c r="K75" i="1"/>
  <c r="M75" i="1"/>
  <c r="K84" i="1"/>
  <c r="M84" i="1"/>
  <c r="K98" i="1"/>
  <c r="M98" i="1"/>
  <c r="K108" i="1"/>
  <c r="M108" i="1"/>
  <c r="K109" i="1"/>
  <c r="M109" i="1"/>
  <c r="N109" i="1"/>
  <c r="K110" i="1"/>
  <c r="M110" i="1"/>
  <c r="K112" i="1"/>
  <c r="M112" i="1"/>
  <c r="K128" i="1"/>
  <c r="M128" i="1"/>
  <c r="K130" i="1"/>
  <c r="N130" i="1"/>
  <c r="K132" i="1"/>
  <c r="N132" i="1"/>
  <c r="K111" i="1"/>
  <c r="M111" i="1"/>
  <c r="K138" i="1"/>
  <c r="M138" i="1"/>
  <c r="K141" i="1"/>
  <c r="M141" i="1"/>
  <c r="K146" i="1"/>
  <c r="M146" i="1"/>
  <c r="K150" i="1"/>
  <c r="M150" i="1"/>
  <c r="K156" i="1"/>
  <c r="M156" i="1"/>
  <c r="K157" i="1"/>
  <c r="M157" i="1"/>
  <c r="K159" i="1"/>
  <c r="N159" i="1"/>
  <c r="K160" i="1"/>
  <c r="M160" i="1"/>
  <c r="K167" i="1"/>
  <c r="M167" i="1"/>
  <c r="K169" i="1"/>
  <c r="N169" i="1"/>
  <c r="K170" i="1"/>
  <c r="M170" i="1"/>
  <c r="K174" i="1"/>
  <c r="M174" i="1"/>
  <c r="K181" i="1"/>
  <c r="N181" i="1"/>
  <c r="K190" i="1"/>
  <c r="M190" i="1"/>
  <c r="K192" i="1"/>
  <c r="M192" i="1"/>
  <c r="K197" i="1"/>
  <c r="M197" i="1"/>
  <c r="K177" i="1"/>
  <c r="M177" i="1"/>
  <c r="K204" i="1"/>
  <c r="N204" i="1"/>
  <c r="K210" i="1"/>
  <c r="M210" i="1"/>
  <c r="K211" i="1"/>
  <c r="M211" i="1"/>
  <c r="K213" i="1"/>
  <c r="M213" i="1"/>
  <c r="K223" i="1"/>
  <c r="N223" i="1"/>
  <c r="K233" i="1"/>
  <c r="M233" i="1"/>
  <c r="K234" i="1"/>
  <c r="M234" i="1"/>
  <c r="K235" i="1"/>
  <c r="M235" i="1"/>
  <c r="K239" i="1"/>
  <c r="N239" i="1"/>
  <c r="K249" i="1"/>
  <c r="N249" i="1"/>
  <c r="K258" i="1"/>
  <c r="M258" i="1"/>
  <c r="K261" i="1"/>
  <c r="N261" i="1"/>
  <c r="K263" i="1"/>
  <c r="M263" i="1"/>
  <c r="K269" i="1"/>
  <c r="N269" i="1"/>
  <c r="K277" i="1"/>
  <c r="M277" i="1"/>
  <c r="K278" i="1"/>
  <c r="M278" i="1"/>
  <c r="K279" i="1"/>
  <c r="N279" i="1"/>
  <c r="K280" i="1"/>
  <c r="M280" i="1"/>
  <c r="K282" i="1"/>
  <c r="M282" i="1"/>
  <c r="K285" i="1"/>
  <c r="N285" i="1"/>
  <c r="K286" i="1"/>
  <c r="M286" i="1"/>
  <c r="K290" i="1"/>
  <c r="M290" i="1"/>
  <c r="K271" i="1"/>
  <c r="M271" i="1"/>
  <c r="K300" i="1"/>
  <c r="M300" i="1"/>
  <c r="K301" i="1"/>
  <c r="N301" i="1"/>
  <c r="K302" i="1"/>
  <c r="M302" i="1"/>
  <c r="K306" i="1"/>
  <c r="M306" i="1"/>
  <c r="K315" i="1"/>
  <c r="K316" i="1"/>
  <c r="M316" i="1"/>
  <c r="K318" i="1"/>
  <c r="N318" i="1"/>
  <c r="K320" i="1"/>
  <c r="M320" i="1"/>
  <c r="K326" i="1"/>
  <c r="M326" i="1"/>
  <c r="K327" i="1"/>
  <c r="N327" i="1"/>
  <c r="K330" i="1"/>
  <c r="M330" i="1"/>
  <c r="K331" i="1"/>
  <c r="M331" i="1"/>
  <c r="K332" i="1"/>
  <c r="M332" i="1"/>
  <c r="K337" i="1"/>
  <c r="M337" i="1"/>
  <c r="K338" i="1"/>
  <c r="N338" i="1"/>
  <c r="K346" i="1"/>
  <c r="M346" i="1"/>
  <c r="K348" i="1"/>
  <c r="M348" i="1"/>
  <c r="K349" i="1"/>
  <c r="M349" i="1"/>
  <c r="K350" i="1"/>
  <c r="M350" i="1"/>
  <c r="K354" i="1"/>
  <c r="N354" i="1"/>
  <c r="K362" i="1"/>
  <c r="M362" i="1"/>
  <c r="N362" i="1"/>
  <c r="K365" i="1"/>
  <c r="M365" i="1"/>
  <c r="K367" i="1"/>
  <c r="N367" i="1"/>
  <c r="K341" i="1"/>
  <c r="M341" i="1"/>
  <c r="K377" i="1"/>
  <c r="M377" i="1"/>
  <c r="K380" i="1"/>
  <c r="N380" i="1"/>
  <c r="K382" i="1"/>
  <c r="M382" i="1"/>
  <c r="K355" i="1"/>
  <c r="M355" i="1"/>
  <c r="K385" i="1"/>
  <c r="M385" i="1"/>
  <c r="K387" i="1"/>
  <c r="N387" i="1"/>
  <c r="K389" i="1"/>
  <c r="M389" i="1"/>
  <c r="K390" i="1"/>
  <c r="M390" i="1"/>
  <c r="K392" i="1"/>
  <c r="M392" i="1"/>
  <c r="K398" i="1"/>
  <c r="N398" i="1"/>
  <c r="K411" i="1"/>
  <c r="M411" i="1"/>
  <c r="K416" i="1"/>
  <c r="M416" i="1"/>
  <c r="K419" i="1"/>
  <c r="M419" i="1"/>
  <c r="K430" i="1"/>
  <c r="N430" i="1"/>
  <c r="K431" i="1"/>
  <c r="N431" i="1"/>
  <c r="K432" i="1"/>
  <c r="N432" i="1"/>
  <c r="K435" i="1"/>
  <c r="M435" i="1"/>
  <c r="K436" i="1"/>
  <c r="M436" i="1"/>
  <c r="K442" i="1"/>
  <c r="N442" i="1"/>
  <c r="K447" i="1"/>
  <c r="N447" i="1"/>
  <c r="K448" i="1"/>
  <c r="K450" i="1"/>
  <c r="M450" i="1"/>
  <c r="K451" i="1"/>
  <c r="N451" i="1"/>
  <c r="K452" i="1"/>
  <c r="M452" i="1"/>
  <c r="K453" i="1"/>
  <c r="N453" i="1"/>
  <c r="K454" i="1"/>
  <c r="N454" i="1"/>
  <c r="K455" i="1"/>
  <c r="M455" i="1"/>
  <c r="K458" i="1"/>
  <c r="M458" i="1"/>
  <c r="K463" i="1"/>
  <c r="M463" i="1"/>
  <c r="K468" i="1"/>
  <c r="M468" i="1"/>
  <c r="N468" i="1"/>
  <c r="K472" i="1"/>
  <c r="N472" i="1"/>
  <c r="K473" i="1"/>
  <c r="N473" i="1"/>
  <c r="K474" i="1"/>
  <c r="M474" i="1"/>
  <c r="K478" i="1"/>
  <c r="M478" i="1"/>
  <c r="K479" i="1"/>
  <c r="M479" i="1"/>
  <c r="K482" i="1"/>
  <c r="N482" i="1"/>
  <c r="K484" i="1"/>
  <c r="M484" i="1"/>
  <c r="K487" i="1"/>
  <c r="M487" i="1"/>
  <c r="K489" i="1"/>
  <c r="M489" i="1"/>
  <c r="K490" i="1"/>
  <c r="M490" i="1"/>
  <c r="K492" i="1"/>
  <c r="M492" i="1"/>
  <c r="K504" i="1"/>
  <c r="M504" i="1"/>
  <c r="K521" i="1"/>
  <c r="N521" i="1"/>
  <c r="K524" i="1"/>
  <c r="M524" i="1"/>
  <c r="K525" i="1"/>
  <c r="M525" i="1"/>
  <c r="K526" i="1"/>
  <c r="N526" i="1"/>
  <c r="K527" i="1"/>
  <c r="M527" i="1"/>
  <c r="K528" i="1"/>
  <c r="M528" i="1"/>
  <c r="K531" i="1"/>
  <c r="M531" i="1"/>
  <c r="K535" i="1"/>
  <c r="M535" i="1"/>
  <c r="K537" i="1"/>
  <c r="M537" i="1"/>
  <c r="K538" i="1"/>
  <c r="M538" i="1"/>
  <c r="K539" i="1"/>
  <c r="M539" i="1"/>
  <c r="K543" i="1"/>
  <c r="M543" i="1"/>
  <c r="K545" i="1"/>
  <c r="M545" i="1"/>
  <c r="K547" i="1"/>
  <c r="M547" i="1"/>
  <c r="K557" i="1"/>
  <c r="M557" i="1"/>
  <c r="K562" i="1"/>
  <c r="M562" i="1"/>
  <c r="K7" i="1"/>
  <c r="M7" i="1"/>
  <c r="K566" i="1"/>
  <c r="N566" i="1"/>
  <c r="K571" i="1"/>
  <c r="M571" i="1"/>
  <c r="K572" i="1"/>
  <c r="M572" i="1"/>
  <c r="N572" i="1"/>
  <c r="K575" i="1"/>
  <c r="N575" i="1"/>
  <c r="K576" i="1"/>
  <c r="N576" i="1"/>
  <c r="K580" i="1"/>
  <c r="M580" i="1"/>
  <c r="K591" i="1"/>
  <c r="N591" i="1"/>
  <c r="K595" i="1"/>
  <c r="N595" i="1"/>
  <c r="K597" i="1"/>
  <c r="M597" i="1"/>
  <c r="K598" i="1"/>
  <c r="M598" i="1"/>
  <c r="K603" i="1"/>
  <c r="M603" i="1"/>
  <c r="K605" i="1"/>
  <c r="M605" i="1"/>
  <c r="K607" i="1"/>
  <c r="M607" i="1"/>
  <c r="N607" i="1"/>
  <c r="K610" i="1"/>
  <c r="M610" i="1"/>
  <c r="K611" i="1"/>
  <c r="N611" i="1"/>
  <c r="K613" i="1"/>
  <c r="M613" i="1"/>
  <c r="K616" i="1"/>
  <c r="M616" i="1"/>
  <c r="K618" i="1"/>
  <c r="M618" i="1"/>
  <c r="K619" i="1"/>
  <c r="N619" i="1"/>
  <c r="K622" i="1"/>
  <c r="M622" i="1"/>
  <c r="K602" i="1"/>
  <c r="N602" i="1"/>
  <c r="K633" i="1"/>
  <c r="M633" i="1"/>
  <c r="K639" i="1"/>
  <c r="M639" i="1"/>
  <c r="K640" i="1"/>
  <c r="N640" i="1"/>
  <c r="K645" i="1"/>
  <c r="M645" i="1"/>
  <c r="K651" i="1"/>
  <c r="K654" i="1"/>
  <c r="M654" i="1"/>
  <c r="K655" i="1"/>
  <c r="M655" i="1"/>
  <c r="K662" i="1"/>
  <c r="M662" i="1"/>
  <c r="K670" i="1"/>
  <c r="M670" i="1"/>
  <c r="K676" i="1"/>
  <c r="N676" i="1"/>
  <c r="K677" i="1"/>
  <c r="N677" i="1"/>
  <c r="K679" i="1"/>
  <c r="M679" i="1"/>
  <c r="K684" i="1"/>
  <c r="M684" i="1"/>
  <c r="K685" i="1"/>
  <c r="M685" i="1"/>
  <c r="K687" i="1"/>
  <c r="M687" i="1"/>
  <c r="K689" i="1"/>
  <c r="M689" i="1"/>
  <c r="K695" i="1"/>
  <c r="M695" i="1"/>
  <c r="K697" i="1"/>
  <c r="M697" i="1"/>
  <c r="K700" i="1"/>
  <c r="M700" i="1"/>
  <c r="K18" i="1"/>
  <c r="N18" i="1"/>
  <c r="K707" i="1"/>
  <c r="M707" i="1"/>
  <c r="K710" i="1"/>
  <c r="N710" i="1"/>
  <c r="K711" i="1"/>
  <c r="M711" i="1"/>
  <c r="K712" i="1"/>
  <c r="M712" i="1"/>
  <c r="K717" i="1"/>
  <c r="M717" i="1"/>
  <c r="K718" i="1"/>
  <c r="M718" i="1"/>
  <c r="K720" i="1"/>
  <c r="N720" i="1"/>
  <c r="K723" i="1"/>
  <c r="N723" i="1"/>
  <c r="K698" i="1"/>
  <c r="M698" i="1"/>
  <c r="K735" i="1"/>
  <c r="N735" i="1"/>
  <c r="K745" i="1"/>
  <c r="M745" i="1"/>
  <c r="K752" i="1"/>
  <c r="M752" i="1"/>
  <c r="N752" i="1"/>
  <c r="K759" i="1"/>
  <c r="M759" i="1"/>
  <c r="K763" i="1"/>
  <c r="N763" i="1"/>
  <c r="K764" i="1"/>
  <c r="M764" i="1"/>
  <c r="K767" i="1"/>
  <c r="M767" i="1"/>
  <c r="K777" i="1"/>
  <c r="M777" i="1"/>
  <c r="K782" i="1"/>
  <c r="M782" i="1"/>
  <c r="K9" i="1"/>
  <c r="N9" i="1"/>
  <c r="K10" i="1"/>
  <c r="M10" i="1"/>
  <c r="K11" i="1"/>
  <c r="M11" i="1"/>
  <c r="K12" i="1"/>
  <c r="M12" i="1"/>
  <c r="K13" i="1"/>
  <c r="M13" i="1"/>
  <c r="K14" i="1"/>
  <c r="N14" i="1"/>
  <c r="K15" i="1"/>
  <c r="M15" i="1"/>
  <c r="K16" i="1"/>
  <c r="M16" i="1"/>
  <c r="K17" i="1"/>
  <c r="M17" i="1"/>
  <c r="K19" i="1"/>
  <c r="M19" i="1"/>
  <c r="K20" i="1"/>
  <c r="M20" i="1"/>
  <c r="N20" i="1"/>
  <c r="K22" i="1"/>
  <c r="M22" i="1"/>
  <c r="K23" i="1"/>
  <c r="M23" i="1"/>
  <c r="K4" i="1"/>
  <c r="M4" i="1"/>
  <c r="K758" i="1"/>
  <c r="M758" i="1"/>
  <c r="K24" i="1"/>
  <c r="M24" i="1"/>
  <c r="K26" i="1"/>
  <c r="K28" i="1"/>
  <c r="M28" i="1"/>
  <c r="K30" i="1"/>
  <c r="M30" i="1"/>
  <c r="K31" i="1"/>
  <c r="N31" i="1"/>
  <c r="K33" i="1"/>
  <c r="M33" i="1"/>
  <c r="K34" i="1"/>
  <c r="M34" i="1"/>
  <c r="K35" i="1"/>
  <c r="M35" i="1"/>
  <c r="K36" i="1"/>
  <c r="N36" i="1"/>
  <c r="K5" i="1"/>
  <c r="M5" i="1"/>
  <c r="N5" i="1"/>
  <c r="K37" i="1"/>
  <c r="M37" i="1"/>
  <c r="K38" i="1"/>
  <c r="M38" i="1"/>
  <c r="K41" i="1"/>
  <c r="M41" i="1"/>
  <c r="K43" i="1"/>
  <c r="M43" i="1"/>
  <c r="K44" i="1"/>
  <c r="N44" i="1"/>
  <c r="K45" i="1"/>
  <c r="M45" i="1"/>
  <c r="K46" i="1"/>
  <c r="M46" i="1"/>
  <c r="K47" i="1"/>
  <c r="M47" i="1"/>
  <c r="K50" i="1"/>
  <c r="M50" i="1"/>
  <c r="N50" i="1"/>
  <c r="K56" i="1"/>
  <c r="M56" i="1"/>
  <c r="K40" i="1"/>
  <c r="N40" i="1"/>
  <c r="K63" i="1"/>
  <c r="N63" i="1"/>
  <c r="K66" i="1"/>
  <c r="M66" i="1"/>
  <c r="K73" i="1"/>
  <c r="M73" i="1"/>
  <c r="K82" i="1"/>
  <c r="M82" i="1"/>
  <c r="K85" i="1"/>
  <c r="M85" i="1"/>
  <c r="N85" i="1"/>
  <c r="K86" i="1"/>
  <c r="M86" i="1"/>
  <c r="K95" i="1"/>
  <c r="M95" i="1"/>
  <c r="K102" i="1"/>
  <c r="M102" i="1"/>
  <c r="K103" i="1"/>
  <c r="M103" i="1"/>
  <c r="K105" i="1"/>
  <c r="N105" i="1"/>
  <c r="K113" i="1"/>
  <c r="M113" i="1"/>
  <c r="K119" i="1"/>
  <c r="N119" i="1"/>
  <c r="K129" i="1"/>
  <c r="M129" i="1"/>
  <c r="K135" i="1"/>
  <c r="M135" i="1"/>
  <c r="K137" i="1"/>
  <c r="M137" i="1"/>
  <c r="K147" i="1"/>
  <c r="M147" i="1"/>
  <c r="K148" i="1"/>
  <c r="N148" i="1"/>
  <c r="K164" i="1"/>
  <c r="M164" i="1"/>
  <c r="K165" i="1"/>
  <c r="M165" i="1"/>
  <c r="K172" i="1"/>
  <c r="N172" i="1"/>
  <c r="K175" i="1"/>
  <c r="M175" i="1"/>
  <c r="K152" i="1"/>
  <c r="N152" i="1"/>
  <c r="K179" i="1"/>
  <c r="M179" i="1"/>
  <c r="K188" i="1"/>
  <c r="N188" i="1"/>
  <c r="K191" i="1"/>
  <c r="M191" i="1"/>
  <c r="K198" i="1"/>
  <c r="M198" i="1"/>
  <c r="K200" i="1"/>
  <c r="M200" i="1"/>
  <c r="K208" i="1"/>
  <c r="M208" i="1"/>
  <c r="K216" i="1"/>
  <c r="M216" i="1"/>
  <c r="K220" i="1"/>
  <c r="M220" i="1"/>
  <c r="K221" i="1"/>
  <c r="M221" i="1"/>
  <c r="K222" i="1"/>
  <c r="N222" i="1"/>
  <c r="K225" i="1"/>
  <c r="N225" i="1"/>
  <c r="K228" i="1"/>
  <c r="N228" i="1"/>
  <c r="K230" i="1"/>
  <c r="M230" i="1"/>
  <c r="K236" i="1"/>
  <c r="M236" i="1"/>
  <c r="K241" i="1"/>
  <c r="N241" i="1"/>
  <c r="K243" i="1"/>
  <c r="M243" i="1"/>
  <c r="K245" i="1"/>
  <c r="M245" i="1"/>
  <c r="N245" i="1"/>
  <c r="K259" i="1"/>
  <c r="N259" i="1"/>
  <c r="K262" i="1"/>
  <c r="M262" i="1"/>
  <c r="K266" i="1"/>
  <c r="M266" i="1"/>
  <c r="K273" i="1"/>
  <c r="M273" i="1"/>
  <c r="K281" i="1"/>
  <c r="N281" i="1"/>
  <c r="K283" i="1"/>
  <c r="M283" i="1"/>
  <c r="K291" i="1"/>
  <c r="N291" i="1"/>
  <c r="K292" i="1"/>
  <c r="M292" i="1"/>
  <c r="K294" i="1"/>
  <c r="M294" i="1"/>
  <c r="K310" i="1"/>
  <c r="N310" i="1"/>
  <c r="K311" i="1"/>
  <c r="M311" i="1"/>
  <c r="K323" i="1"/>
  <c r="M323" i="1"/>
  <c r="K325" i="1"/>
  <c r="N325" i="1"/>
  <c r="K328" i="1"/>
  <c r="M328" i="1"/>
  <c r="K333" i="1"/>
  <c r="N333" i="1"/>
  <c r="K334" i="1"/>
  <c r="M334" i="1"/>
  <c r="K339" i="1"/>
  <c r="N339" i="1"/>
  <c r="K342" i="1"/>
  <c r="N342" i="1"/>
  <c r="K352" i="1"/>
  <c r="M352" i="1"/>
  <c r="K353" i="1"/>
  <c r="M353" i="1"/>
  <c r="K356" i="1"/>
  <c r="M356" i="1"/>
  <c r="K359" i="1"/>
  <c r="M359" i="1"/>
  <c r="K363" i="1"/>
  <c r="M363" i="1"/>
  <c r="K366" i="1"/>
  <c r="M366" i="1"/>
  <c r="K369" i="1"/>
  <c r="N369" i="1"/>
  <c r="K370" i="1"/>
  <c r="M370" i="1"/>
  <c r="K371" i="1"/>
  <c r="N371" i="1"/>
  <c r="K378" i="1"/>
  <c r="M378" i="1"/>
  <c r="K379" i="1"/>
  <c r="N379" i="1"/>
  <c r="K383" i="1"/>
  <c r="N383" i="1"/>
  <c r="K391" i="1"/>
  <c r="M391" i="1"/>
  <c r="K393" i="1"/>
  <c r="M393" i="1"/>
  <c r="K394" i="1"/>
  <c r="N394" i="1"/>
  <c r="K396" i="1"/>
  <c r="M396" i="1"/>
  <c r="K397" i="1"/>
  <c r="N397" i="1"/>
  <c r="K399" i="1"/>
  <c r="M399" i="1"/>
  <c r="K407" i="1"/>
  <c r="M407" i="1"/>
  <c r="K410" i="1"/>
  <c r="M410" i="1"/>
  <c r="K421" i="1"/>
  <c r="N421" i="1"/>
  <c r="K422" i="1"/>
  <c r="M422" i="1"/>
  <c r="K423" i="1"/>
  <c r="M423" i="1"/>
  <c r="K424" i="1"/>
  <c r="N424" i="1"/>
  <c r="K425" i="1"/>
  <c r="M425" i="1"/>
  <c r="K427" i="1"/>
  <c r="N427" i="1"/>
  <c r="K428" i="1"/>
  <c r="N428" i="1"/>
  <c r="K429" i="1"/>
  <c r="N429" i="1"/>
  <c r="K433" i="1"/>
  <c r="N433" i="1"/>
  <c r="K437" i="1"/>
  <c r="M437" i="1"/>
  <c r="K439" i="1"/>
  <c r="M439" i="1"/>
  <c r="K440" i="1"/>
  <c r="M440" i="1"/>
  <c r="K444" i="1"/>
  <c r="N444" i="1"/>
  <c r="K445" i="1"/>
  <c r="M445" i="1"/>
  <c r="K446" i="1"/>
  <c r="M446" i="1"/>
  <c r="K456" i="1"/>
  <c r="N456" i="1"/>
  <c r="K459" i="1"/>
  <c r="N459" i="1"/>
  <c r="K462" i="1"/>
  <c r="M462" i="1"/>
  <c r="K464" i="1"/>
  <c r="N464" i="1"/>
  <c r="K466" i="1"/>
  <c r="M466" i="1"/>
  <c r="K469" i="1"/>
  <c r="N469" i="1"/>
  <c r="K470" i="1"/>
  <c r="M470" i="1"/>
  <c r="K471" i="1"/>
  <c r="N471" i="1"/>
  <c r="K476" i="1"/>
  <c r="M476" i="1"/>
  <c r="K480" i="1"/>
  <c r="N480" i="1"/>
  <c r="K481" i="1"/>
  <c r="M481" i="1"/>
  <c r="K483" i="1"/>
  <c r="N483" i="1"/>
  <c r="K485" i="1"/>
  <c r="M485" i="1"/>
  <c r="K488" i="1"/>
  <c r="N488" i="1"/>
  <c r="K493" i="1"/>
  <c r="M493" i="1"/>
  <c r="K494" i="1"/>
  <c r="N494" i="1"/>
  <c r="K495" i="1"/>
  <c r="M495" i="1"/>
  <c r="N495" i="1"/>
  <c r="K497" i="1"/>
  <c r="N497" i="1"/>
  <c r="K498" i="1"/>
  <c r="M498" i="1"/>
  <c r="K501" i="1"/>
  <c r="N501" i="1"/>
  <c r="K502" i="1"/>
  <c r="M502" i="1"/>
  <c r="K505" i="1"/>
  <c r="N505" i="1"/>
  <c r="K509" i="1"/>
  <c r="M509" i="1"/>
  <c r="K511" i="1"/>
  <c r="N511" i="1"/>
  <c r="K514" i="1"/>
  <c r="M514" i="1"/>
  <c r="K515" i="1"/>
  <c r="N515" i="1"/>
  <c r="K516" i="1"/>
  <c r="M516" i="1"/>
  <c r="K519" i="1"/>
  <c r="N519" i="1"/>
  <c r="K491" i="1"/>
  <c r="M491" i="1"/>
  <c r="K523" i="1"/>
  <c r="N523" i="1"/>
  <c r="K529" i="1"/>
  <c r="M529" i="1"/>
  <c r="K530" i="1"/>
  <c r="N530" i="1"/>
  <c r="K534" i="1"/>
  <c r="M534" i="1"/>
  <c r="K536" i="1"/>
  <c r="N536" i="1"/>
  <c r="K540" i="1"/>
  <c r="M540" i="1"/>
  <c r="K542" i="1"/>
  <c r="N542" i="1"/>
  <c r="K544" i="1"/>
  <c r="M544" i="1"/>
  <c r="K546" i="1"/>
  <c r="N546" i="1"/>
  <c r="K548" i="1"/>
  <c r="M548" i="1"/>
  <c r="K549" i="1"/>
  <c r="N549" i="1"/>
  <c r="K550" i="1"/>
  <c r="M550" i="1"/>
  <c r="K551" i="1"/>
  <c r="N551" i="1"/>
  <c r="K552" i="1"/>
  <c r="M552" i="1"/>
  <c r="K553" i="1"/>
  <c r="N553" i="1"/>
  <c r="K555" i="1"/>
  <c r="M555" i="1"/>
  <c r="N555" i="1"/>
  <c r="K556" i="1"/>
  <c r="N556" i="1"/>
  <c r="K560" i="1"/>
  <c r="M560" i="1"/>
  <c r="K561" i="1"/>
  <c r="N561" i="1"/>
  <c r="K563" i="1"/>
  <c r="M563" i="1"/>
  <c r="K564" i="1"/>
  <c r="N564" i="1"/>
  <c r="K565" i="1"/>
  <c r="M565" i="1"/>
  <c r="K568" i="1"/>
  <c r="N568" i="1"/>
  <c r="K573" i="1"/>
  <c r="M573" i="1"/>
  <c r="K574" i="1"/>
  <c r="N574" i="1"/>
  <c r="K577" i="1"/>
  <c r="M577" i="1"/>
  <c r="K578" i="1"/>
  <c r="N578" i="1"/>
  <c r="K579" i="1"/>
  <c r="M579" i="1"/>
  <c r="K582" i="1"/>
  <c r="N582" i="1"/>
  <c r="K583" i="1"/>
  <c r="M583" i="1"/>
  <c r="K584" i="1"/>
  <c r="N584" i="1"/>
  <c r="K586" i="1"/>
  <c r="M586" i="1"/>
  <c r="K587" i="1"/>
  <c r="N587" i="1"/>
  <c r="K588" i="1"/>
  <c r="M588" i="1"/>
  <c r="K589" i="1"/>
  <c r="N589" i="1"/>
  <c r="K590" i="1"/>
  <c r="M590" i="1"/>
  <c r="K559" i="1"/>
  <c r="N559" i="1"/>
  <c r="K593" i="1"/>
  <c r="M593" i="1"/>
  <c r="K596" i="1"/>
  <c r="N596" i="1"/>
  <c r="K599" i="1"/>
  <c r="M599" i="1"/>
  <c r="K600" i="1"/>
  <c r="N600" i="1"/>
  <c r="K601" i="1"/>
  <c r="M601" i="1"/>
  <c r="K606" i="1"/>
  <c r="N606" i="1"/>
  <c r="K609" i="1"/>
  <c r="M609" i="1"/>
  <c r="K612" i="1"/>
  <c r="N612" i="1"/>
  <c r="K615" i="1"/>
  <c r="M615" i="1"/>
  <c r="K620" i="1"/>
  <c r="N620" i="1"/>
  <c r="K621" i="1"/>
  <c r="M621" i="1"/>
  <c r="K624" i="1"/>
  <c r="N624" i="1"/>
  <c r="K626" i="1"/>
  <c r="M626" i="1"/>
  <c r="K628" i="1"/>
  <c r="N628" i="1"/>
  <c r="K629" i="1"/>
  <c r="M629" i="1"/>
  <c r="K630" i="1"/>
  <c r="N630" i="1"/>
  <c r="K631" i="1"/>
  <c r="M631" i="1"/>
  <c r="K632" i="1"/>
  <c r="N632" i="1"/>
  <c r="K634" i="1"/>
  <c r="M634" i="1"/>
  <c r="K635" i="1"/>
  <c r="N635" i="1"/>
  <c r="K636" i="1"/>
  <c r="M636" i="1"/>
  <c r="K642" i="1"/>
  <c r="N642" i="1"/>
  <c r="K643" i="1"/>
  <c r="M643" i="1"/>
  <c r="K644" i="1"/>
  <c r="N644" i="1"/>
  <c r="K648" i="1"/>
  <c r="M648" i="1"/>
  <c r="K649" i="1"/>
  <c r="N649" i="1"/>
  <c r="K650" i="1"/>
  <c r="M650" i="1"/>
  <c r="K653" i="1"/>
  <c r="N653" i="1"/>
  <c r="K656" i="1"/>
  <c r="M656" i="1"/>
  <c r="K657" i="1"/>
  <c r="N657" i="1"/>
  <c r="K658" i="1"/>
  <c r="M658" i="1"/>
  <c r="K659" i="1"/>
  <c r="N659" i="1"/>
  <c r="K661" i="1"/>
  <c r="M661" i="1"/>
  <c r="K663" i="1"/>
  <c r="N663" i="1"/>
  <c r="K664" i="1"/>
  <c r="M664" i="1"/>
  <c r="K665" i="1"/>
  <c r="N665" i="1"/>
  <c r="K666" i="1"/>
  <c r="M666" i="1"/>
  <c r="K667" i="1"/>
  <c r="N667" i="1"/>
  <c r="K668" i="1"/>
  <c r="M668" i="1"/>
  <c r="K669" i="1"/>
  <c r="N669" i="1"/>
  <c r="K638" i="1"/>
  <c r="M638" i="1"/>
  <c r="N638" i="1"/>
  <c r="K671" i="1"/>
  <c r="N671" i="1"/>
  <c r="K641" i="1"/>
  <c r="M641" i="1"/>
  <c r="K672" i="1"/>
  <c r="N672" i="1"/>
  <c r="K674" i="1"/>
  <c r="M674" i="1"/>
  <c r="K678" i="1"/>
  <c r="N678" i="1"/>
  <c r="K680" i="1"/>
  <c r="M680" i="1"/>
  <c r="K681" i="1"/>
  <c r="N681" i="1"/>
  <c r="K682" i="1"/>
  <c r="M682" i="1"/>
  <c r="K683" i="1"/>
  <c r="N683" i="1"/>
  <c r="K688" i="1"/>
  <c r="M688" i="1"/>
  <c r="K690" i="1"/>
  <c r="N690" i="1"/>
  <c r="K691" i="1"/>
  <c r="M691" i="1"/>
  <c r="K692" i="1"/>
  <c r="N692" i="1"/>
  <c r="K693" i="1"/>
  <c r="M693" i="1"/>
  <c r="K694" i="1"/>
  <c r="N694" i="1"/>
  <c r="K696" i="1"/>
  <c r="M696" i="1"/>
  <c r="K699" i="1"/>
  <c r="N699" i="1"/>
  <c r="K702" i="1"/>
  <c r="M702" i="1"/>
  <c r="K704" i="1"/>
  <c r="N704" i="1"/>
  <c r="K705" i="1"/>
  <c r="M705" i="1"/>
  <c r="K708" i="1"/>
  <c r="N708" i="1"/>
  <c r="K709" i="1"/>
  <c r="M709" i="1"/>
  <c r="K714" i="1"/>
  <c r="N714" i="1"/>
  <c r="K715" i="1"/>
  <c r="M715" i="1"/>
  <c r="K716" i="1"/>
  <c r="N716" i="1"/>
  <c r="K686" i="1"/>
  <c r="M686" i="1"/>
  <c r="K722" i="1"/>
  <c r="N722" i="1"/>
  <c r="K724" i="1"/>
  <c r="M724" i="1"/>
  <c r="K725" i="1"/>
  <c r="N725" i="1"/>
  <c r="K726" i="1"/>
  <c r="M726" i="1"/>
  <c r="K728" i="1"/>
  <c r="N728" i="1"/>
  <c r="K729" i="1"/>
  <c r="M729" i="1"/>
  <c r="K730" i="1"/>
  <c r="N730" i="1"/>
  <c r="K731" i="1"/>
  <c r="M731" i="1"/>
  <c r="K732" i="1"/>
  <c r="N732" i="1"/>
  <c r="K733" i="1"/>
  <c r="M733" i="1"/>
  <c r="K734" i="1"/>
  <c r="N734" i="1"/>
  <c r="K736" i="1"/>
  <c r="M736" i="1"/>
  <c r="K737" i="1"/>
  <c r="N737" i="1"/>
  <c r="K738" i="1"/>
  <c r="M738" i="1"/>
  <c r="K739" i="1"/>
  <c r="N739" i="1"/>
  <c r="K740" i="1"/>
  <c r="M740" i="1"/>
  <c r="K741" i="1"/>
  <c r="N741" i="1"/>
  <c r="K742" i="1"/>
  <c r="M742" i="1"/>
  <c r="K743" i="1"/>
  <c r="N743" i="1"/>
  <c r="K746" i="1"/>
  <c r="M746" i="1"/>
  <c r="K713" i="1"/>
  <c r="N713" i="1"/>
  <c r="K747" i="1"/>
  <c r="M747" i="1"/>
  <c r="K748" i="1"/>
  <c r="N748" i="1"/>
  <c r="K749" i="1"/>
  <c r="M749" i="1"/>
  <c r="K751" i="1"/>
  <c r="N751" i="1"/>
  <c r="K753" i="1"/>
  <c r="M753" i="1"/>
  <c r="K721" i="1"/>
  <c r="N721" i="1"/>
  <c r="K754" i="1"/>
  <c r="M754" i="1"/>
  <c r="K755" i="1"/>
  <c r="N755" i="1"/>
  <c r="K756" i="1"/>
  <c r="M756" i="1"/>
  <c r="K757" i="1"/>
  <c r="N757" i="1"/>
  <c r="K760" i="1"/>
  <c r="M760" i="1"/>
  <c r="K761" i="1"/>
  <c r="N761" i="1"/>
  <c r="K762" i="1"/>
  <c r="M762" i="1"/>
  <c r="K765" i="1"/>
  <c r="N765" i="1"/>
  <c r="K766" i="1"/>
  <c r="M766" i="1"/>
  <c r="K768" i="1"/>
  <c r="N768" i="1"/>
  <c r="K769" i="1"/>
  <c r="M769" i="1"/>
  <c r="K770" i="1"/>
  <c r="N770" i="1"/>
  <c r="K771" i="1"/>
  <c r="M771" i="1"/>
  <c r="K772" i="1"/>
  <c r="N772" i="1"/>
  <c r="K773" i="1"/>
  <c r="M773" i="1"/>
  <c r="K774" i="1"/>
  <c r="N774" i="1"/>
  <c r="K775" i="1"/>
  <c r="N775" i="1"/>
  <c r="K776" i="1"/>
  <c r="N776" i="1"/>
  <c r="K744" i="1"/>
  <c r="M744" i="1"/>
  <c r="K778" i="1"/>
  <c r="N778" i="1"/>
  <c r="K779" i="1"/>
  <c r="M779" i="1"/>
  <c r="K780" i="1"/>
  <c r="N780" i="1"/>
  <c r="K781" i="1"/>
  <c r="M781" i="1"/>
  <c r="K783" i="1"/>
  <c r="N783" i="1"/>
  <c r="K784" i="1"/>
  <c r="M784" i="1"/>
  <c r="K785" i="1"/>
  <c r="N785" i="1"/>
  <c r="K786" i="1"/>
  <c r="M786" i="1"/>
  <c r="K787" i="1"/>
  <c r="N787" i="1"/>
  <c r="K788" i="1"/>
  <c r="M788" i="1"/>
  <c r="K789" i="1"/>
  <c r="N789" i="1"/>
  <c r="N107" i="1"/>
  <c r="K107" i="1"/>
  <c r="M44" i="1" l="1"/>
  <c r="M714" i="1"/>
  <c r="M665" i="1"/>
  <c r="M647" i="1"/>
  <c r="M596" i="1"/>
  <c r="M564" i="1"/>
  <c r="M546" i="1"/>
  <c r="M497" i="1"/>
  <c r="M444" i="1"/>
  <c r="M428" i="1"/>
  <c r="M380" i="1"/>
  <c r="M279" i="1"/>
  <c r="M261" i="1"/>
  <c r="M228" i="1"/>
  <c r="M105" i="1"/>
  <c r="N645" i="1"/>
  <c r="N320" i="1"/>
  <c r="N242" i="1"/>
  <c r="M785" i="1"/>
  <c r="M748" i="1"/>
  <c r="M678" i="1"/>
  <c r="M628" i="1"/>
  <c r="M595" i="1"/>
  <c r="M475" i="1"/>
  <c r="M459" i="1"/>
  <c r="M427" i="1"/>
  <c r="M394" i="1"/>
  <c r="M379" i="1"/>
  <c r="M329" i="1"/>
  <c r="M310" i="1"/>
  <c r="M295" i="1"/>
  <c r="N788" i="1"/>
  <c r="N161" i="1"/>
  <c r="M783" i="1"/>
  <c r="M765" i="1"/>
  <c r="M730" i="1"/>
  <c r="M694" i="1"/>
  <c r="M677" i="1"/>
  <c r="M663" i="1"/>
  <c r="M612" i="1"/>
  <c r="M578" i="1"/>
  <c r="M494" i="1"/>
  <c r="M442" i="1"/>
  <c r="M327" i="1"/>
  <c r="M259" i="1"/>
  <c r="M241" i="1"/>
  <c r="M172" i="1"/>
  <c r="M339" i="1"/>
  <c r="N135" i="1"/>
  <c r="N76" i="1"/>
  <c r="M713" i="1"/>
  <c r="M710" i="1"/>
  <c r="M676" i="1"/>
  <c r="M644" i="1"/>
  <c r="M611" i="1"/>
  <c r="M561" i="1"/>
  <c r="M526" i="1"/>
  <c r="M511" i="1"/>
  <c r="M473" i="1"/>
  <c r="M457" i="1"/>
  <c r="M225" i="1"/>
  <c r="N216" i="1"/>
  <c r="N264" i="1"/>
  <c r="M780" i="1"/>
  <c r="M728" i="1"/>
  <c r="M692" i="1"/>
  <c r="M576" i="1"/>
  <c r="M542" i="1"/>
  <c r="M472" i="1"/>
  <c r="M456" i="1"/>
  <c r="M424" i="1"/>
  <c r="M325" i="1"/>
  <c r="M239" i="1"/>
  <c r="M204" i="1"/>
  <c r="M119" i="1"/>
  <c r="M36" i="1"/>
  <c r="M761" i="1"/>
  <c r="M708" i="1"/>
  <c r="M659" i="1"/>
  <c r="M642" i="1"/>
  <c r="M624" i="1"/>
  <c r="M591" i="1"/>
  <c r="M575" i="1"/>
  <c r="M471" i="1"/>
  <c r="M291" i="1"/>
  <c r="M222" i="1"/>
  <c r="M188" i="1"/>
  <c r="M169" i="1"/>
  <c r="M148" i="1"/>
  <c r="M14" i="1"/>
  <c r="M778" i="1"/>
  <c r="M725" i="1"/>
  <c r="M690" i="1"/>
  <c r="M640" i="1"/>
  <c r="M559" i="1"/>
  <c r="M574" i="1"/>
  <c r="M523" i="1"/>
  <c r="M488" i="1"/>
  <c r="M454" i="1"/>
  <c r="M421" i="1"/>
  <c r="M342" i="1"/>
  <c r="N479" i="1"/>
  <c r="M741" i="1"/>
  <c r="M672" i="1"/>
  <c r="M657" i="1"/>
  <c r="M556" i="1"/>
  <c r="M469" i="1"/>
  <c r="M453" i="1"/>
  <c r="M40" i="1"/>
  <c r="M757" i="1"/>
  <c r="M723" i="1"/>
  <c r="M606" i="1"/>
  <c r="M589" i="1"/>
  <c r="M521" i="1"/>
  <c r="M505" i="1"/>
  <c r="M387" i="1"/>
  <c r="M338" i="1"/>
  <c r="M132" i="1"/>
  <c r="M115" i="1"/>
  <c r="M63" i="1"/>
  <c r="M31" i="1"/>
  <c r="M775" i="1"/>
  <c r="M722" i="1"/>
  <c r="M704" i="1"/>
  <c r="M671" i="1"/>
  <c r="M620" i="1"/>
  <c r="M553" i="1"/>
  <c r="M451" i="1"/>
  <c r="M269" i="1"/>
  <c r="M181" i="1"/>
  <c r="M776" i="1"/>
  <c r="M743" i="1"/>
  <c r="M774" i="1"/>
  <c r="M755" i="1"/>
  <c r="M737" i="1"/>
  <c r="M720" i="1"/>
  <c r="M653" i="1"/>
  <c r="M635" i="1"/>
  <c r="M619" i="1"/>
  <c r="M587" i="1"/>
  <c r="M536" i="1"/>
  <c r="M318" i="1"/>
  <c r="M301" i="1"/>
  <c r="M739" i="1"/>
  <c r="N90" i="1"/>
  <c r="M9" i="1"/>
  <c r="M551" i="1"/>
  <c r="M519" i="1"/>
  <c r="M483" i="1"/>
  <c r="M433" i="1"/>
  <c r="M371" i="1"/>
  <c r="M354" i="1"/>
  <c r="M285" i="1"/>
  <c r="M249" i="1"/>
  <c r="M716" i="1"/>
  <c r="M600" i="1"/>
  <c r="M18" i="1"/>
  <c r="M772" i="1"/>
  <c r="M721" i="1"/>
  <c r="M683" i="1"/>
  <c r="M669" i="1"/>
  <c r="M602" i="1"/>
  <c r="M584" i="1"/>
  <c r="M568" i="1"/>
  <c r="M501" i="1"/>
  <c r="M482" i="1"/>
  <c r="M464" i="1"/>
  <c r="M159" i="1"/>
  <c r="M130" i="1"/>
  <c r="M223" i="1"/>
  <c r="M789" i="1"/>
  <c r="M734" i="1"/>
  <c r="M632" i="1"/>
  <c r="M549" i="1"/>
  <c r="M447" i="1"/>
  <c r="M431" i="1"/>
  <c r="M398" i="1"/>
  <c r="M383" i="1"/>
  <c r="M369" i="1"/>
  <c r="M333" i="1"/>
  <c r="M763" i="1"/>
  <c r="M770" i="1"/>
  <c r="M699" i="1"/>
  <c r="M681" i="1"/>
  <c r="M667" i="1"/>
  <c r="M649" i="1"/>
  <c r="M582" i="1"/>
  <c r="M566" i="1"/>
  <c r="M480" i="1"/>
  <c r="M430" i="1"/>
  <c r="M397" i="1"/>
  <c r="M281" i="1"/>
  <c r="M152" i="1"/>
  <c r="M787" i="1"/>
  <c r="M768" i="1"/>
  <c r="M751" i="1"/>
  <c r="M732" i="1"/>
  <c r="M630" i="1"/>
  <c r="M530" i="1"/>
  <c r="M515" i="1"/>
  <c r="M429" i="1"/>
  <c r="M367" i="1"/>
  <c r="M107" i="1"/>
  <c r="N81" i="1"/>
  <c r="N745" i="1"/>
  <c r="N120" i="1"/>
  <c r="N72" i="1"/>
  <c r="N82" i="1"/>
  <c r="N767" i="1"/>
  <c r="N689" i="1"/>
  <c r="N670" i="1"/>
  <c r="N190" i="1"/>
  <c r="N155" i="1"/>
  <c r="N403" i="1"/>
  <c r="N70" i="1"/>
  <c r="N196" i="1"/>
  <c r="N26" i="1"/>
  <c r="N19" i="1"/>
  <c r="N685" i="1"/>
  <c r="N535" i="1"/>
  <c r="N61" i="1"/>
  <c r="N500" i="1"/>
  <c r="N118" i="1"/>
  <c r="N534" i="1"/>
  <c r="N504" i="1"/>
  <c r="N419" i="1"/>
  <c r="N365" i="1"/>
  <c r="N146" i="1"/>
  <c r="N417" i="1"/>
  <c r="N360" i="1"/>
  <c r="N729" i="1"/>
  <c r="N352" i="1"/>
  <c r="N700" i="1"/>
  <c r="N345" i="1"/>
  <c r="N660" i="1"/>
  <c r="N617" i="1"/>
  <c r="N227" i="1"/>
  <c r="N15" i="1"/>
  <c r="N201" i="1"/>
  <c r="N192" i="1"/>
  <c r="N368" i="1"/>
  <c r="N231" i="1"/>
  <c r="N71" i="1"/>
  <c r="N200" i="1"/>
  <c r="N563" i="1"/>
  <c r="N35" i="1"/>
  <c r="N750" i="1"/>
  <c r="N673" i="1"/>
  <c r="N290" i="1"/>
  <c r="N786" i="1"/>
  <c r="N516" i="1"/>
  <c r="N445" i="1"/>
  <c r="N41" i="1"/>
  <c r="N533" i="1"/>
  <c r="N205" i="1"/>
  <c r="N307" i="1"/>
  <c r="N224" i="1"/>
  <c r="N687" i="1"/>
  <c r="N592" i="1"/>
  <c r="N749" i="1"/>
  <c r="N366" i="1"/>
  <c r="N707" i="1"/>
  <c r="N341" i="1"/>
  <c r="N286" i="1"/>
  <c r="N719" i="1"/>
  <c r="N340" i="1"/>
  <c r="N438" i="1"/>
  <c r="N126" i="1"/>
  <c r="N96" i="1"/>
  <c r="N297" i="1"/>
  <c r="N510" i="1"/>
  <c r="N462" i="1"/>
  <c r="N23" i="1"/>
  <c r="N615" i="1"/>
  <c r="N334" i="1"/>
  <c r="N273" i="1"/>
  <c r="N782" i="1"/>
  <c r="N622" i="1"/>
  <c r="N184" i="1"/>
  <c r="N567" i="1"/>
  <c r="N248" i="1"/>
  <c r="N274" i="1"/>
  <c r="N53" i="1"/>
  <c r="N294" i="1"/>
  <c r="N580" i="1"/>
  <c r="N7" i="1"/>
  <c r="N436" i="1"/>
  <c r="N141" i="1"/>
  <c r="N508" i="1"/>
  <c r="N275" i="1"/>
  <c r="N413" i="1"/>
  <c r="N246" i="1"/>
  <c r="N396" i="1"/>
  <c r="N356" i="1"/>
  <c r="N28" i="1"/>
  <c r="N484" i="1"/>
  <c r="N8" i="1"/>
  <c r="N280" i="1"/>
  <c r="N160" i="1"/>
  <c r="N675" i="1"/>
  <c r="N441" i="1"/>
  <c r="N212" i="1"/>
  <c r="N309" i="1"/>
  <c r="N195" i="1"/>
  <c r="N206" i="1"/>
  <c r="N377" i="1"/>
  <c r="N408" i="1"/>
  <c r="N298" i="1"/>
  <c r="N608" i="1"/>
  <c r="N319" i="1"/>
  <c r="N541" i="1"/>
  <c r="N406" i="1"/>
  <c r="N214" i="1"/>
  <c r="N262" i="1"/>
  <c r="N16" i="1"/>
  <c r="N210" i="1"/>
  <c r="N481" i="1"/>
  <c r="N165" i="1"/>
  <c r="N695" i="1"/>
  <c r="N416" i="1"/>
  <c r="N282" i="1"/>
  <c r="N235" i="1"/>
  <c r="N499" i="1"/>
  <c r="N199" i="1"/>
  <c r="N140" i="1"/>
  <c r="N404" i="1"/>
  <c r="N217" i="1"/>
  <c r="N401" i="1"/>
  <c r="N151" i="1"/>
  <c r="N176" i="1"/>
  <c r="N769" i="1"/>
  <c r="N552" i="1"/>
  <c r="N323" i="1"/>
  <c r="N474" i="1"/>
  <c r="N331" i="1"/>
  <c r="N507" i="1"/>
  <c r="N284" i="1"/>
  <c r="N299" i="1"/>
  <c r="N296" i="1"/>
  <c r="N80" i="1"/>
  <c r="N736" i="1"/>
  <c r="N680" i="1"/>
  <c r="N629" i="1"/>
  <c r="N359" i="1"/>
  <c r="N56" i="1"/>
  <c r="N43" i="1"/>
  <c r="N22" i="1"/>
  <c r="N759" i="1"/>
  <c r="N545" i="1"/>
  <c r="N524" i="1"/>
  <c r="N487" i="1"/>
  <c r="N455" i="1"/>
  <c r="N418" i="1"/>
  <c r="N321" i="1"/>
  <c r="N39" i="1"/>
  <c r="N373" i="1"/>
  <c r="N117" i="1"/>
  <c r="N311" i="1"/>
  <c r="N571" i="1"/>
  <c r="N531" i="1"/>
  <c r="N348" i="1"/>
  <c r="N330" i="1"/>
  <c r="N177" i="1"/>
  <c r="N157" i="1"/>
  <c r="N465" i="1"/>
  <c r="N125" i="1"/>
  <c r="N400" i="1"/>
  <c r="N193" i="1"/>
  <c r="N83" i="1"/>
  <c r="N258" i="1"/>
  <c r="N174" i="1"/>
  <c r="N637" i="1"/>
  <c r="N520" i="1"/>
  <c r="N439" i="1"/>
  <c r="N407" i="1"/>
  <c r="N147" i="1"/>
  <c r="N528" i="1"/>
  <c r="N382" i="1"/>
  <c r="N393" i="1"/>
  <c r="N243" i="1"/>
  <c r="N175" i="1"/>
  <c r="N34" i="1"/>
  <c r="N13" i="1"/>
  <c r="N718" i="1"/>
  <c r="N639" i="1"/>
  <c r="N618" i="1"/>
  <c r="N306" i="1"/>
  <c r="N627" i="1"/>
  <c r="N414" i="1"/>
  <c r="N312" i="1"/>
  <c r="N703" i="1"/>
  <c r="N343" i="1"/>
  <c r="N88" i="1"/>
  <c r="N186" i="1"/>
  <c r="N232" i="1"/>
  <c r="N198" i="1"/>
  <c r="N754" i="1"/>
  <c r="N747" i="1"/>
  <c r="N696" i="1"/>
  <c r="N648" i="1"/>
  <c r="N583" i="1"/>
  <c r="N485" i="1"/>
  <c r="N390" i="1"/>
  <c r="N326" i="1"/>
  <c r="N84" i="1"/>
  <c r="N771" i="1"/>
  <c r="N709" i="1"/>
  <c r="N658" i="1"/>
  <c r="N590" i="1"/>
  <c r="N399" i="1"/>
  <c r="N391" i="1"/>
  <c r="N221" i="1"/>
  <c r="N616" i="1"/>
  <c r="N538" i="1"/>
  <c r="N527" i="1"/>
  <c r="N211" i="1"/>
  <c r="N625" i="1"/>
  <c r="N570" i="1"/>
  <c r="N240" i="1"/>
  <c r="N486" i="1"/>
  <c r="N254" i="1"/>
  <c r="N257" i="1"/>
  <c r="N166" i="1"/>
  <c r="N252" i="1"/>
  <c r="N57" i="1"/>
  <c r="N104" i="1"/>
  <c r="N183" i="1"/>
  <c r="N328" i="1"/>
  <c r="N266" i="1"/>
  <c r="N102" i="1"/>
  <c r="N292" i="1"/>
  <c r="N191" i="1"/>
  <c r="N45" i="1"/>
  <c r="N4" i="1"/>
  <c r="N764" i="1"/>
  <c r="N697" i="1"/>
  <c r="N236" i="1"/>
  <c r="N220" i="1"/>
  <c r="N654" i="1"/>
  <c r="N537" i="1"/>
  <c r="N779" i="1"/>
  <c r="N760" i="1"/>
  <c r="N740" i="1"/>
  <c r="N686" i="1"/>
  <c r="N688" i="1"/>
  <c r="N664" i="1"/>
  <c r="N634" i="1"/>
  <c r="N599" i="1"/>
  <c r="N573" i="1"/>
  <c r="N544" i="1"/>
  <c r="N502" i="1"/>
  <c r="N466" i="1"/>
  <c r="N446" i="1"/>
  <c r="N10" i="1"/>
  <c r="N711" i="1"/>
  <c r="N597" i="1"/>
  <c r="N478" i="1"/>
  <c r="N263" i="1"/>
  <c r="N410" i="1"/>
  <c r="N129" i="1"/>
  <c r="N30" i="1"/>
  <c r="N651" i="1"/>
  <c r="N652" i="1"/>
  <c r="N773" i="1"/>
  <c r="N753" i="1"/>
  <c r="N733" i="1"/>
  <c r="N705" i="1"/>
  <c r="N674" i="1"/>
  <c r="N656" i="1"/>
  <c r="N626" i="1"/>
  <c r="N588" i="1"/>
  <c r="N560" i="1"/>
  <c r="N529" i="1"/>
  <c r="N493" i="1"/>
  <c r="N437" i="1"/>
  <c r="N425" i="1"/>
  <c r="N547" i="1"/>
  <c r="N489" i="1"/>
  <c r="N706" i="1"/>
  <c r="N378" i="1"/>
  <c r="N450" i="1"/>
  <c r="N784" i="1"/>
  <c r="N766" i="1"/>
  <c r="N746" i="1"/>
  <c r="N726" i="1"/>
  <c r="N693" i="1"/>
  <c r="N668" i="1"/>
  <c r="N643" i="1"/>
  <c r="N609" i="1"/>
  <c r="N579" i="1"/>
  <c r="N550" i="1"/>
  <c r="N514" i="1"/>
  <c r="N476" i="1"/>
  <c r="N179" i="1"/>
  <c r="N610" i="1"/>
  <c r="N448" i="1"/>
  <c r="N744" i="1"/>
  <c r="N756" i="1"/>
  <c r="N738" i="1"/>
  <c r="N715" i="1"/>
  <c r="N682" i="1"/>
  <c r="N661" i="1"/>
  <c r="N631" i="1"/>
  <c r="N593" i="1"/>
  <c r="N565" i="1"/>
  <c r="N540" i="1"/>
  <c r="N498" i="1"/>
  <c r="N347" i="1"/>
  <c r="N731" i="1"/>
  <c r="N702" i="1"/>
  <c r="N641" i="1"/>
  <c r="N650" i="1"/>
  <c r="N621" i="1"/>
  <c r="N586" i="1"/>
  <c r="N491" i="1"/>
  <c r="N423" i="1"/>
  <c r="N370" i="1"/>
  <c r="N346" i="1"/>
  <c r="N392" i="1"/>
  <c r="N781" i="1"/>
  <c r="N762" i="1"/>
  <c r="N742" i="1"/>
  <c r="N724" i="1"/>
  <c r="N691" i="1"/>
  <c r="N666" i="1"/>
  <c r="N636" i="1"/>
  <c r="N601" i="1"/>
  <c r="N577" i="1"/>
  <c r="N548" i="1"/>
  <c r="N509" i="1"/>
  <c r="N470" i="1"/>
  <c r="N440" i="1"/>
  <c r="N353" i="1"/>
  <c r="N213" i="1"/>
  <c r="N422" i="1"/>
  <c r="N46" i="1"/>
  <c r="N302" i="1"/>
  <c r="N47" i="1"/>
  <c r="N24" i="1"/>
  <c r="N777" i="1"/>
  <c r="N712" i="1"/>
  <c r="N655" i="1"/>
  <c r="N603" i="1"/>
  <c r="N539" i="1"/>
  <c r="N490" i="1"/>
  <c r="N332" i="1"/>
  <c r="N271" i="1"/>
  <c r="N167" i="1"/>
  <c r="N150" i="1"/>
  <c r="N594" i="1"/>
  <c r="N361" i="1"/>
  <c r="N55" i="1"/>
  <c r="N376" i="1"/>
  <c r="N164" i="1"/>
  <c r="N11" i="1"/>
  <c r="N557" i="1"/>
  <c r="N202" i="1"/>
  <c r="N149" i="1"/>
  <c r="N171" i="1"/>
  <c r="N230" i="1"/>
  <c r="N517" i="1"/>
  <c r="N388" i="1"/>
  <c r="N322" i="1"/>
  <c r="N288" i="1"/>
  <c r="N237" i="1"/>
  <c r="N477" i="1"/>
  <c r="N251" i="1"/>
  <c r="N103" i="1"/>
  <c r="N581" i="1"/>
  <c r="N415" i="1"/>
  <c r="N358" i="1"/>
  <c r="N512" i="1"/>
  <c r="N293" i="1"/>
  <c r="N351" i="1"/>
  <c r="N6" i="1"/>
  <c r="N143" i="1"/>
  <c r="N758" i="1"/>
  <c r="N598" i="1"/>
  <c r="N385" i="1"/>
  <c r="N108" i="1"/>
  <c r="N21" i="1"/>
  <c r="N623" i="1"/>
  <c r="N461" i="1"/>
  <c r="N604" i="1"/>
  <c r="N314" i="1"/>
  <c r="N42" i="1"/>
  <c r="N375" i="1"/>
  <c r="N121" i="1"/>
  <c r="N139" i="1"/>
  <c r="N402" i="1"/>
  <c r="N194" i="1"/>
  <c r="N153" i="1"/>
  <c r="N38" i="1"/>
  <c r="N633" i="1"/>
  <c r="N435" i="1"/>
  <c r="N355" i="1"/>
  <c r="N197" i="1"/>
  <c r="N128" i="1"/>
  <c r="N98" i="1"/>
  <c r="N313" i="1"/>
  <c r="N215" i="1"/>
  <c r="N558" i="1"/>
  <c r="N506" i="1"/>
  <c r="N409" i="1"/>
  <c r="N374" i="1"/>
  <c r="N344" i="1"/>
  <c r="N270" i="1"/>
  <c r="N503" i="1"/>
  <c r="N100" i="1"/>
  <c r="N350" i="1"/>
  <c r="N316" i="1"/>
  <c r="N278" i="1"/>
  <c r="N170" i="1"/>
  <c r="N449" i="1"/>
  <c r="N73" i="1"/>
  <c r="N37" i="1"/>
  <c r="N17" i="1"/>
  <c r="N684" i="1"/>
  <c r="N463" i="1"/>
  <c r="N234" i="1"/>
  <c r="N112" i="1"/>
  <c r="N585" i="1"/>
  <c r="N253" i="1"/>
  <c r="N49" i="1"/>
  <c r="N372" i="1"/>
  <c r="N95" i="1"/>
  <c r="N138" i="1"/>
  <c r="N94" i="1"/>
  <c r="N395" i="1"/>
  <c r="N178" i="1"/>
  <c r="N77" i="1"/>
  <c r="N363" i="1"/>
  <c r="N283" i="1"/>
  <c r="N208" i="1"/>
  <c r="N113" i="1"/>
  <c r="N662" i="1"/>
  <c r="N605" i="1"/>
  <c r="N543" i="1"/>
  <c r="N452" i="1"/>
  <c r="N389" i="1"/>
  <c r="N337" i="1"/>
  <c r="N300" i="1"/>
  <c r="N304" i="1"/>
  <c r="N209" i="1"/>
  <c r="N158" i="1"/>
  <c r="N434" i="1"/>
  <c r="N91" i="1"/>
  <c r="N137" i="1"/>
  <c r="N66" i="1"/>
  <c r="N33" i="1"/>
  <c r="N12" i="1"/>
  <c r="N717" i="1"/>
  <c r="N679" i="1"/>
  <c r="N613" i="1"/>
  <c r="N562" i="1"/>
  <c r="N492" i="1"/>
  <c r="N458" i="1"/>
  <c r="N411" i="1"/>
  <c r="N349" i="1"/>
  <c r="N315" i="1"/>
  <c r="N277" i="1"/>
  <c r="N233" i="1"/>
  <c r="N156" i="1"/>
  <c r="N111" i="1"/>
  <c r="N110" i="1"/>
  <c r="N614" i="1"/>
  <c r="N532" i="1"/>
  <c r="N405" i="1"/>
  <c r="N335" i="1"/>
  <c r="N247" i="1"/>
  <c r="N496" i="1"/>
  <c r="N256" i="1"/>
  <c r="N145" i="1"/>
  <c r="N86" i="1"/>
  <c r="N698" i="1"/>
  <c r="N525" i="1"/>
  <c r="N75" i="1"/>
  <c r="N727" i="1"/>
  <c r="N467" i="1"/>
  <c r="N420" i="1"/>
  <c r="N364" i="1"/>
  <c r="N554" i="1"/>
  <c r="N305" i="1"/>
  <c r="N646" i="1"/>
  <c r="N92" i="1"/>
  <c r="N226" i="1"/>
  <c r="N185" i="1"/>
  <c r="N122" i="1"/>
  <c r="N68" i="1"/>
  <c r="N79" i="1"/>
  <c r="N134" i="1"/>
  <c r="N136" i="1"/>
  <c r="N569" i="1"/>
  <c r="N412" i="1"/>
  <c r="N308" i="1"/>
  <c r="N229" i="1"/>
  <c r="N443" i="1"/>
  <c r="N131" i="1"/>
  <c r="N260" i="1"/>
  <c r="N513" i="1"/>
  <c r="N168" i="1"/>
  <c r="N127" i="1"/>
  <c r="N162" i="1"/>
  <c r="N54" i="1"/>
  <c r="N25" i="1"/>
  <c r="N60" i="1"/>
  <c r="N267" i="1"/>
  <c r="N123" i="1"/>
  <c r="N287" i="1"/>
  <c r="N426" i="1"/>
  <c r="N289" i="1"/>
  <c r="N124" i="1"/>
  <c r="N114" i="1"/>
  <c r="N106" i="1"/>
  <c r="N265" i="1"/>
  <c r="N189" i="1"/>
  <c r="N219" i="1"/>
  <c r="N58" i="1"/>
  <c r="N27" i="1"/>
  <c r="N460" i="1"/>
  <c r="N324" i="1"/>
  <c r="N244" i="1"/>
  <c r="N51" i="1"/>
  <c r="N218" i="1"/>
  <c r="N99" i="1"/>
  <c r="N255" i="1"/>
  <c r="N69" i="1"/>
  <c r="N97" i="1"/>
  <c r="N182" i="1"/>
  <c r="N89" i="1"/>
  <c r="N386" i="1"/>
  <c r="N101" i="1"/>
  <c r="N250" i="1"/>
  <c r="N144" i="1"/>
  <c r="N317" i="1"/>
  <c r="N74" i="1"/>
  <c r="N87" i="1"/>
  <c r="N93" i="1"/>
  <c r="N64" i="1"/>
  <c r="N268" i="1"/>
  <c r="N272" i="1"/>
  <c r="N357" i="1"/>
  <c r="N207" i="1"/>
  <c r="N67" i="1"/>
  <c r="N187" i="1"/>
  <c r="N62" i="1"/>
  <c r="N276" i="1"/>
  <c r="N116" i="1"/>
  <c r="N52" i="1"/>
  <c r="N238" i="1"/>
  <c r="N522" i="1"/>
  <c r="N173" i="1"/>
  <c r="N65" i="1"/>
  <c r="N142" i="1"/>
  <c r="N303" i="1"/>
  <c r="N163" i="1"/>
  <c r="N203" i="1"/>
  <c r="N59" i="1"/>
  <c r="N32" i="1"/>
  <c r="N133" i="1"/>
  <c r="N336" i="1"/>
  <c r="N29" i="1"/>
  <c r="N78" i="1"/>
  <c r="N48" i="1"/>
</calcChain>
</file>

<file path=xl/sharedStrings.xml><?xml version="1.0" encoding="utf-8"?>
<sst xmlns="http://schemas.openxmlformats.org/spreadsheetml/2006/main" count="5552" uniqueCount="2368">
  <si>
    <t>Protein FDR Confidence</t>
  </si>
  <si>
    <t>Accession</t>
  </si>
  <si>
    <t>Contaminant</t>
  </si>
  <si>
    <t>Mouse</t>
  </si>
  <si>
    <t>Coverage</t>
  </si>
  <si>
    <t># Peptides</t>
  </si>
  <si>
    <t># PSMs</t>
  </si>
  <si>
    <t># Unique Peptides</t>
  </si>
  <si>
    <t>Area: F2: Sample</t>
  </si>
  <si>
    <t>High</t>
  </si>
  <si>
    <t>P04264</t>
  </si>
  <si>
    <t>Keratin, type II cytoskeletal 1 OS=Homo sapiens GN=KRT1 PE=1 SV=6</t>
  </si>
  <si>
    <t>P20152</t>
  </si>
  <si>
    <t>Vimentin OS=Mus musculus OX=10090 GN=Vim PE=1 SV=3</t>
  </si>
  <si>
    <t>P63017</t>
  </si>
  <si>
    <t>Heat shock cognate 71 kDa protein OS=Mus musculus OX=10090 GN=Hspa8 PE=1 SV=1</t>
  </si>
  <si>
    <t>P13645</t>
  </si>
  <si>
    <t>Keratin, type I cytoskeletal 10 OS=Homo sapiens GN=KRT10 PE=1 SV=6</t>
  </si>
  <si>
    <t>Q80X90</t>
  </si>
  <si>
    <t>Filamin-B OS=Mus musculus OX=10090 GN=Flnb PE=1 SV=3</t>
  </si>
  <si>
    <t>P35908</t>
  </si>
  <si>
    <t>Keratin, type II cytoskeletal 2 epidermal OS=Homo sapiens GN=KRT2 PE=1 SV=2</t>
  </si>
  <si>
    <t>P35527</t>
  </si>
  <si>
    <t>Keratin, type I cytoskeletal 9 OS=Homo sapiens GN=KRT9 PE=1 SV=3</t>
  </si>
  <si>
    <t>P63260</t>
  </si>
  <si>
    <t>Actin, cytoplasmic 2 OS=Mus musculus OX=10090 GN=Actg1 PE=1 SV=1</t>
  </si>
  <si>
    <t>P11499</t>
  </si>
  <si>
    <t>Heat shock protein HSP 90-beta OS=Mus musculus OX=10090 GN=Hsp90ab1 PE=1 SV=3</t>
  </si>
  <si>
    <t>P60710</t>
  </si>
  <si>
    <t>Actin, cytoplasmic 1 OS=Mus musculus OX=10090 GN=Actb PE=1 SV=1</t>
  </si>
  <si>
    <t>P08113</t>
  </si>
  <si>
    <t>Endoplasmin OS=Mus musculus OX=10090 GN=Hsp90b1 PE=1 SV=2</t>
  </si>
  <si>
    <t>P08779</t>
  </si>
  <si>
    <t>Keratin, type I cytoskeletal 16 OS=Homo sapiens GN=KRT16 PE=1 SV=4</t>
  </si>
  <si>
    <t>P04259</t>
  </si>
  <si>
    <t>Keratin, type II cytoskeletal 6B OS=Homo sapiens GN=KRT6B PE=1 SV=5</t>
  </si>
  <si>
    <t>P02538</t>
  </si>
  <si>
    <t>Keratin, type II cytoskeletal 6A OS=Homo sapiens GN=KRT6A PE=1 SV=3</t>
  </si>
  <si>
    <t>P20029</t>
  </si>
  <si>
    <t>Endoplasmic reticulum chaperone BiP OS=Mus musculus OX=10090 GN=Hspa5 PE=1 SV=3</t>
  </si>
  <si>
    <t>P57780</t>
  </si>
  <si>
    <t>Alpha-actinin-4 OS=Mus musculus OX=10090 GN=Actn4 PE=1 SV=1</t>
  </si>
  <si>
    <t>P07901</t>
  </si>
  <si>
    <t>Heat shock protein HSP 90-alpha OS=Mus musculus OX=10090 GN=Hsp90aa1 PE=1 SV=4</t>
  </si>
  <si>
    <t>Q3U2G2</t>
  </si>
  <si>
    <t>Heat shock 70 kDa protein 4 OS=Mus musculus OX=10090 GN=Hspa4 PE=1 SV=1</t>
  </si>
  <si>
    <t>Q01853</t>
  </si>
  <si>
    <t>Transitional endoplasmic reticulum ATPase OS=Mus musculus OX=10090 GN=Vcp PE=1 SV=4</t>
  </si>
  <si>
    <t>P02533</t>
  </si>
  <si>
    <t>Keratin, type I cytoskeletal 14 OS=Homo sapiens GN=KRT14 PE=1 SV=4</t>
  </si>
  <si>
    <t>P68372</t>
  </si>
  <si>
    <t>Tubulin beta-4B chain OS=Mus musculus OX=10090 GN=Tubb4b PE=1 SV=1</t>
  </si>
  <si>
    <t>P99024</t>
  </si>
  <si>
    <t>Tubulin beta-5 chain OS=Mus musculus OX=10090 GN=Tubb5 PE=1 SV=1</t>
  </si>
  <si>
    <t>P27773</t>
  </si>
  <si>
    <t>Protein disulfide-isomerase A3 OS=Mus musculus OX=10090 GN=Pdia3 PE=1 SV=2</t>
  </si>
  <si>
    <t>P02769</t>
  </si>
  <si>
    <t>Serum albumin OS=Bos taurus GN=ALB PE=1 SV=4</t>
  </si>
  <si>
    <t>A0A0R4J0Z1</t>
  </si>
  <si>
    <t>Protein disulfide-isomerase A4 OS=Mus musculus OX=10090 GN=Pdia4 PE=1 SV=1</t>
  </si>
  <si>
    <t>Q5SXR6</t>
  </si>
  <si>
    <t>Clathrin heavy chain OS=Mus musculus OX=10090 GN=Cltc PE=1 SV=1</t>
  </si>
  <si>
    <t>Q9QXS1</t>
  </si>
  <si>
    <t>Plectin OS=Mus musculus OX=10090 GN=Plec PE=1 SV=3</t>
  </si>
  <si>
    <t>P09405</t>
  </si>
  <si>
    <t>Nucleolin OS=Mus musculus OX=10090 GN=Ncl PE=1 SV=2</t>
  </si>
  <si>
    <t>P13647</t>
  </si>
  <si>
    <t>Keratin, type II cytoskeletal 5 OS=Homo sapiens GN=KRT5 PE=1 SV=3</t>
  </si>
  <si>
    <t>P52480</t>
  </si>
  <si>
    <t>Pyruvate kinase PKM OS=Mus musculus OX=10090 GN=Pkm PE=1 SV=4</t>
  </si>
  <si>
    <t>P19096</t>
  </si>
  <si>
    <t>Fatty acid synthase OS=Mus musculus OX=10090 GN=Fasn PE=1 SV=2</t>
  </si>
  <si>
    <t>A6ZI44</t>
  </si>
  <si>
    <t>Fructose-bisphosphate aldolase OS=Mus musculus OX=10090 GN=Aldoa PE=1 SV=1</t>
  </si>
  <si>
    <t>A0A0A0MQF6</t>
  </si>
  <si>
    <t>Glyceraldehyde-3-phosphate dehydrogenase OS=Mus musculus OX=10090 GN=Gapdh PE=1 SV=1</t>
  </si>
  <si>
    <t>Q9JKF1</t>
  </si>
  <si>
    <t>Ras GTPase-activating-like protein IQGAP1 OS=Mus musculus OX=10090 GN=Iqgap1 PE=1 SV=2</t>
  </si>
  <si>
    <t>Q7TMM9</t>
  </si>
  <si>
    <t>Tubulin beta-2A chain OS=Mus musculus OX=10090 GN=Tubb2a PE=1 SV=1</t>
  </si>
  <si>
    <t/>
  </si>
  <si>
    <t>Q8VDD5</t>
  </si>
  <si>
    <t>Myosin-9 OS=Mus musculus OX=10090 GN=Myh9 PE=1 SV=4</t>
  </si>
  <si>
    <t>P09103</t>
  </si>
  <si>
    <t>Protein disulfide-isomerase OS=Mus musculus OX=10090 GN=P4hb PE=1 SV=2</t>
  </si>
  <si>
    <t>Q02053</t>
  </si>
  <si>
    <t>Ubiquitin-like modifier-activating enzyme 1 OS=Mus musculus OX=10090 GN=Uba1 PE=1 SV=1</t>
  </si>
  <si>
    <t>P58252</t>
  </si>
  <si>
    <t>Elongation factor 2 OS=Mus musculus OX=10090 GN=Eef2 PE=1 SV=2</t>
  </si>
  <si>
    <t>Q8BTM8</t>
  </si>
  <si>
    <t>Filamin-A OS=Mus musculus OX=10090 GN=Flna PE=1 SV=5</t>
  </si>
  <si>
    <t>P07356</t>
  </si>
  <si>
    <t>Annexin A2 OS=Mus musculus OX=10090 GN=Anxa2 PE=1 SV=2</t>
  </si>
  <si>
    <t>A0A1D5RLD8</t>
  </si>
  <si>
    <t>Glyceraldehyde-3-phosphate dehydrogenase OS=Mus musculus OX=10090 GN=Gapdhrt2 PE=1 SV=1</t>
  </si>
  <si>
    <t>ENSEMBL:ENSBTAP00000024146</t>
  </si>
  <si>
    <t>(Bos taurus) similar to alpha-2-macroglobulin isoform 1 [OS=Bos taurus]</t>
  </si>
  <si>
    <t>Q04695</t>
  </si>
  <si>
    <t>Keratin, type I cytoskeletal 17 OS=Homo sapiens GN=KRT17 PE=1 SV=2</t>
  </si>
  <si>
    <t>P10107</t>
  </si>
  <si>
    <t>Annexin A1 OS=Mus musculus OX=10090 GN=Anxa1 PE=1 SV=2</t>
  </si>
  <si>
    <t>Q9Z1Q5</t>
  </si>
  <si>
    <t>Chloride intracellular channel protein 1 OS=Mus musculus OX=10090 GN=Clic1 PE=1 SV=3</t>
  </si>
  <si>
    <t>Q7TPR4</t>
  </si>
  <si>
    <t>Alpha-actinin-1 OS=Mus musculus OX=10090 GN=Actn1 PE=1 SV=1</t>
  </si>
  <si>
    <t>D3Z2H9</t>
  </si>
  <si>
    <t>Tropomyosin 3, related sequence 7 OS=Mus musculus OX=10090 GN=Tpm3-rs7 PE=1 SV=1</t>
  </si>
  <si>
    <t>Q8VHX6</t>
  </si>
  <si>
    <t>Filamin-C OS=Mus musculus OX=10090 GN=Flnc PE=1 SV=3</t>
  </si>
  <si>
    <t>P26645</t>
  </si>
  <si>
    <t>Myristoylated alanine-rich C-kinase substrate OS=Mus musculus OX=10090 GN=Marcks PE=1 SV=2</t>
  </si>
  <si>
    <t>P17182</t>
  </si>
  <si>
    <t>Alpha-enolase OS=Mus musculus OX=10090 GN=Eno1 PE=1 SV=3</t>
  </si>
  <si>
    <t>E9Q7Q3</t>
  </si>
  <si>
    <t>Tropomyosin 3, gamma OS=Mus musculus OX=10090 GN=Tpm3 PE=1 SV=1</t>
  </si>
  <si>
    <t>O35639</t>
  </si>
  <si>
    <t>Annexin A3 OS=Mus musculus OX=10090 GN=Anxa3 PE=1 SV=4</t>
  </si>
  <si>
    <t>P63101</t>
  </si>
  <si>
    <t>14-3-3 protein zeta/delta OS=Mus musculus OX=10090 GN=Ywhaz PE=1 SV=1</t>
  </si>
  <si>
    <t>P61982</t>
  </si>
  <si>
    <t>14-3-3 protein gamma OS=Mus musculus OX=10090 GN=Ywhag PE=1 SV=2</t>
  </si>
  <si>
    <t>Q9CQW9</t>
  </si>
  <si>
    <t>Interferon-induced transmembrane protein 3 OS=Mus musculus OX=10090 GN=Ifitm3 PE=1 SV=1</t>
  </si>
  <si>
    <t>P35700</t>
  </si>
  <si>
    <t>Peroxiredoxin-1 OS=Mus musculus OX=10090 GN=Prdx1 PE=1 SV=1</t>
  </si>
  <si>
    <t>P68510</t>
  </si>
  <si>
    <t>14-3-3 protein eta OS=Mus musculus OX=10090 GN=Ywhah PE=1 SV=2</t>
  </si>
  <si>
    <t>Q64727</t>
  </si>
  <si>
    <t>Vinculin OS=Mus musculus OX=10090 GN=Vcl PE=1 SV=4</t>
  </si>
  <si>
    <t>P09411</t>
  </si>
  <si>
    <t>Phosphoglycerate kinase 1 OS=Mus musculus OX=10090 GN=Pgk1 PE=1 SV=4</t>
  </si>
  <si>
    <t>Q99LB4</t>
  </si>
  <si>
    <t>capping protein (Actin filament), Gelsolin-like OS=Mus musculus OX=10090 GN=Capg PE=1 SV=1</t>
  </si>
  <si>
    <t>P05213</t>
  </si>
  <si>
    <t>Tubulin alpha-1B chain OS=Mus musculus OX=10090 GN=Tuba1b PE=1 SV=2</t>
  </si>
  <si>
    <t>Q9CQV8</t>
  </si>
  <si>
    <t>14-3-3 protein beta/alpha OS=Mus musculus OX=10090 GN=Ywhab PE=1 SV=3</t>
  </si>
  <si>
    <t>P62259</t>
  </si>
  <si>
    <t>14-3-3 protein epsilon OS=Mus musculus OX=10090 GN=Ywhae PE=1 SV=1</t>
  </si>
  <si>
    <t>Q29443</t>
  </si>
  <si>
    <t>Serotransferrin OS=Bos taurus GN=TF PE=2 SV=1</t>
  </si>
  <si>
    <t>O70400</t>
  </si>
  <si>
    <t>PDZ and LIM domain protein 1 OS=Mus musculus OX=10090 GN=Pdlim1 PE=1 SV=4</t>
  </si>
  <si>
    <t>Q8BHN3</t>
  </si>
  <si>
    <t>Neutral alpha-glucosidase AB OS=Mus musculus OX=10090 GN=Ganab PE=1 SV=1</t>
  </si>
  <si>
    <t>P18242</t>
  </si>
  <si>
    <t>Cathepsin D OS=Mus musculus OX=10090 GN=Ctsd PE=1 SV=1</t>
  </si>
  <si>
    <t>P40124</t>
  </si>
  <si>
    <t>Adenylyl cyclase-associated protein 1 OS=Mus musculus OX=10090 GN=Cap1 PE=1 SV=4</t>
  </si>
  <si>
    <t>P97429</t>
  </si>
  <si>
    <t>Annexin A4 OS=Mus musculus OX=10090 GN=Anxa4 PE=1 SV=4</t>
  </si>
  <si>
    <t>P14206</t>
  </si>
  <si>
    <t>Small ribosomal subunit protein uS2 OS=Mus musculus OX=10090 GN=Rpsa PE=1 SV=4</t>
  </si>
  <si>
    <t>P68254</t>
  </si>
  <si>
    <t>14-3-3 protein theta OS=Mus musculus OX=10090 GN=Ywhaq PE=1 SV=1</t>
  </si>
  <si>
    <t>Q9D8N0</t>
  </si>
  <si>
    <t>Elongation factor 1-gamma OS=Mus musculus OX=10090 GN=Eef1g PE=1 SV=3</t>
  </si>
  <si>
    <t>Q62093</t>
  </si>
  <si>
    <t>Serine/arginine-rich splicing factor 2 OS=Mus musculus OX=10090 GN=Srsf2 PE=1 SV=4</t>
  </si>
  <si>
    <t>A0A1B0GSX0</t>
  </si>
  <si>
    <t>L-lactate dehydrogenase OS=Mus musculus OX=10090 GN=Ldha PE=1 SV=1</t>
  </si>
  <si>
    <t>P19157</t>
  </si>
  <si>
    <t>Glutathione S-transferase P 1 OS=Mus musculus OX=10090 GN=Gstp1 PE=1 SV=2</t>
  </si>
  <si>
    <t>P61979</t>
  </si>
  <si>
    <t>Heterogeneous nuclear ribonucleoprotein K OS=Mus musculus OX=10090 GN=Hnrnpk PE=1 SV=1</t>
  </si>
  <si>
    <t>G5E8R1</t>
  </si>
  <si>
    <t>Tropomyosin 1, alpha OS=Mus musculus OX=10090 GN=Tpm1 PE=1 SV=1</t>
  </si>
  <si>
    <t>P10126</t>
  </si>
  <si>
    <t>Elongation factor 1-alpha 1 OS=Mus musculus OX=10090 GN=Eef1a1 PE=1 SV=3</t>
  </si>
  <si>
    <t>P27546</t>
  </si>
  <si>
    <t>Microtubule-associated protein 4 OS=Mus musculus OX=10090 GN=Map4 PE=1 SV=3</t>
  </si>
  <si>
    <t>E9Q616</t>
  </si>
  <si>
    <t>AHNAK nucleoprotein (desmoyokin) OS=Mus musculus OX=10090 GN=Ahnak PE=1 SV=1</t>
  </si>
  <si>
    <t>P42932</t>
  </si>
  <si>
    <t>T-complex protein 1 subunit theta OS=Mus musculus OX=10090 GN=Cct8 PE=1 SV=3</t>
  </si>
  <si>
    <t>P40142</t>
  </si>
  <si>
    <t>Transketolase OS=Mus musculus OX=10090 GN=Tkt PE=1 SV=1</t>
  </si>
  <si>
    <t>H7BX95</t>
  </si>
  <si>
    <t>Serine/arginine-rich splicing factor 1 OS=Mus musculus OX=10090 GN=Srsf1 PE=1 SV=1</t>
  </si>
  <si>
    <t>Q922R8</t>
  </si>
  <si>
    <t>Protein disulfide-isomerase A6 OS=Mus musculus OX=10090 GN=Pdia6 PE=1 SV=3</t>
  </si>
  <si>
    <t>P17751</t>
  </si>
  <si>
    <t>Triosephosphate isomerase OS=Mus musculus OX=10090 GN=Tpi1 PE=1 SV=5</t>
  </si>
  <si>
    <t>Q922F4</t>
  </si>
  <si>
    <t>Tubulin beta-6 chain OS=Mus musculus OX=10090 GN=Tubb6 PE=1 SV=1</t>
  </si>
  <si>
    <t>Q6IRU2</t>
  </si>
  <si>
    <t>Tropomyosin alpha-4 chain OS=Mus musculus OX=10090 GN=Tpm4 PE=1 SV=3</t>
  </si>
  <si>
    <t>Q61598</t>
  </si>
  <si>
    <t>Rab GDP dissociation inhibitor beta OS=Mus musculus OX=10090 GN=Gdi2 PE=1 SV=1</t>
  </si>
  <si>
    <t>F8WGL3</t>
  </si>
  <si>
    <t>Cofilin-1 OS=Mus musculus OX=10090 GN=Cfl1 PE=1 SV=1</t>
  </si>
  <si>
    <t>A0A1B0GR11</t>
  </si>
  <si>
    <t>Transaldolase OS=Mus musculus OX=10090 GN=Taldo1 PE=1 SV=1</t>
  </si>
  <si>
    <t>Q61792</t>
  </si>
  <si>
    <t>LIM and SH3 domain protein 1 OS=Mus musculus OX=10090 GN=Lasp1 PE=1 SV=1</t>
  </si>
  <si>
    <t>Q99PT1</t>
  </si>
  <si>
    <t>Rho GDP-dissociation inhibitor 1 OS=Mus musculus OX=10090 GN=Arhgdia PE=1 SV=3</t>
  </si>
  <si>
    <t>P14869</t>
  </si>
  <si>
    <t>Large ribosomal subunit protein uL10 OS=Mus musculus OX=10090 GN=Rplp0 PE=1 SV=3</t>
  </si>
  <si>
    <t>P26039</t>
  </si>
  <si>
    <t>Talin-1 OS=Mus musculus OX=10090 GN=Tln1 PE=1 SV=2</t>
  </si>
  <si>
    <t>A0A0R4J1E2</t>
  </si>
  <si>
    <t>Elongation factor 1-delta OS=Mus musculus OX=10090 GN=Eef1d PE=1 SV=1</t>
  </si>
  <si>
    <t>O08709</t>
  </si>
  <si>
    <t>Peroxiredoxin-6 OS=Mus musculus OX=10090 GN=Prdx6 PE=1 SV=3</t>
  </si>
  <si>
    <t>P62937</t>
  </si>
  <si>
    <t>Peptidyl-prolyl cis-trans isomerase A OS=Homo sapiens GN=PPIA PE=1 SV=2</t>
  </si>
  <si>
    <t>O88569</t>
  </si>
  <si>
    <t>Heterogeneous nuclear ribonucleoproteins A2/B1 OS=Mus musculus OX=10090 GN=Hnrnpa2b1 PE=1 SV=2</t>
  </si>
  <si>
    <t>P60335</t>
  </si>
  <si>
    <t>Poly(rC)-binding protein 1 OS=Mus musculus OX=10090 GN=Pcbp1 PE=1 SV=1</t>
  </si>
  <si>
    <t>P50396</t>
  </si>
  <si>
    <t>Rab GDP dissociation inhibitor alpha OS=Mus musculus OX=10090 GN=Gdi1 PE=1 SV=3</t>
  </si>
  <si>
    <t>Q62318</t>
  </si>
  <si>
    <t>Transcription intermediary factor 1-beta OS=Mus musculus OX=10090 GN=Trim28 PE=1 SV=3</t>
  </si>
  <si>
    <t>Q9Z1Q9</t>
  </si>
  <si>
    <t>Valine--tRNA ligase OS=Mus musculus OX=10090 GN=Vars1 PE=1 SV=1</t>
  </si>
  <si>
    <t>P21981</t>
  </si>
  <si>
    <t>Protein-glutamine gamma-glutamyltransferase 2 OS=Mus musculus OX=10090 GN=Tgm2 PE=1 SV=4</t>
  </si>
  <si>
    <t>B1AX58</t>
  </si>
  <si>
    <t>Plastin-3 OS=Mus musculus OX=10090 GN=Pls3 PE=1 SV=1</t>
  </si>
  <si>
    <t>P62196</t>
  </si>
  <si>
    <t>26S proteasome regulatory subunit 8 OS=Mus musculus OX=10090 GN=Psmc5 PE=1 SV=1</t>
  </si>
  <si>
    <t>P48036</t>
  </si>
  <si>
    <t>Annexin A5 OS=Mus musculus OX=10090 GN=Anxa5 PE=1 SV=1</t>
  </si>
  <si>
    <t>Q9R1P4</t>
  </si>
  <si>
    <t>Proteasome subunit alpha type-1 OS=Mus musculus OX=10090 GN=Psma1 PE=1 SV=1</t>
  </si>
  <si>
    <t>Q8BVQ9</t>
  </si>
  <si>
    <t>26S proteasome regulatory subunit 7 OS=Mus musculus OX=10090 GN=Psmc2 PE=1 SV=1</t>
  </si>
  <si>
    <t>P24527</t>
  </si>
  <si>
    <t>Leukotriene A-4 hydrolase OS=Mus musculus OX=10090 GN=Lta4h PE=1 SV=4</t>
  </si>
  <si>
    <t>Q1RMN8</t>
  </si>
  <si>
    <t>Immunoglobulin light chain, lambda gene cluster OS=Bos taurus GN=IGL@ PE=2 SV=1</t>
  </si>
  <si>
    <t>P30416</t>
  </si>
  <si>
    <t>Peptidyl-prolyl cis-trans isomerase FKBP4 OS=Mus musculus OX=10090 GN=Fkbp4 PE=1 SV=5</t>
  </si>
  <si>
    <t>A0A5F8MPN8</t>
  </si>
  <si>
    <t>Malate dehydrogenase OS=Mus musculus OX=10090 GN=Mdh1 PE=1 SV=1</t>
  </si>
  <si>
    <t>P26041</t>
  </si>
  <si>
    <t>Moesin OS=Mus musculus OX=10090 GN=Msn PE=1 SV=3</t>
  </si>
  <si>
    <t>P62960</t>
  </si>
  <si>
    <t>Y-box-binding protein 1 OS=Mus musculus OX=10090 GN=Ybx1 PE=1 SV=3</t>
  </si>
  <si>
    <t>Q60864</t>
  </si>
  <si>
    <t>Stress-induced-phosphoprotein 1 OS=Mus musculus OX=10090 GN=Stip1 PE=1 SV=1</t>
  </si>
  <si>
    <t>ENSEMBL:ENSBTAP00000024466</t>
  </si>
  <si>
    <t>(Bos taurus) 44 kDa protein [OS=Bos taurus]</t>
  </si>
  <si>
    <t>Q91XH5</t>
  </si>
  <si>
    <t>Sepiapterin reductase OS=Mus musculus OX=10090 GN=Spr PE=1 SV=1</t>
  </si>
  <si>
    <t>Q9CZ44</t>
  </si>
  <si>
    <t>NSFL1 cofactor p47 OS=Mus musculus OX=10090 GN=Nsfl1c PE=1 SV=1</t>
  </si>
  <si>
    <t>Q8QZY1</t>
  </si>
  <si>
    <t>Eukaryotic translation initiation factor 3 subunit L OS=Mus musculus OX=10090 GN=Eif3l PE=1 SV=1</t>
  </si>
  <si>
    <t>Q9JKR6</t>
  </si>
  <si>
    <t>Hypoxia up-regulated protein 1 OS=Mus musculus OX=10090 GN=Hyou1 PE=1 SV=1</t>
  </si>
  <si>
    <t>P02768</t>
  </si>
  <si>
    <t>Serum albumin OS=Homo sapiens GN=ALB PE=1 SV=2</t>
  </si>
  <si>
    <t>Q99020</t>
  </si>
  <si>
    <t>Heterogeneous nuclear ribonucleoprotein A/B OS=Mus musculus OX=10090 GN=Hnrnpab PE=1 SV=1</t>
  </si>
  <si>
    <t>P80313</t>
  </si>
  <si>
    <t>T-complex protein 1 subunit eta OS=Mus musculus OX=10090 GN=Cct7 PE=1 SV=1</t>
  </si>
  <si>
    <t>F8WIV2</t>
  </si>
  <si>
    <t>Serpin B6 OS=Mus musculus OX=10090 GN=Serpinb6a PE=1 SV=1</t>
  </si>
  <si>
    <t>P70699</t>
  </si>
  <si>
    <t>Lysosomal alpha-glucosidase OS=Mus musculus OX=10090 GN=Gaa PE=1 SV=2</t>
  </si>
  <si>
    <t>Q8BTS3</t>
  </si>
  <si>
    <t>Guanylate-binding protein 9 OS=Mus musculus OX=10090 GN=Gbp9 PE=1 SV=1</t>
  </si>
  <si>
    <t>Q9WU78</t>
  </si>
  <si>
    <t>Programmed cell death 6-interacting protein OS=Mus musculus OX=10090 GN=Pdcd6ip PE=1 SV=3</t>
  </si>
  <si>
    <t>Q63918</t>
  </si>
  <si>
    <t>Caveolae-associated protein 2 OS=Mus musculus OX=10090 GN=Cavin2 PE=1 SV=3</t>
  </si>
  <si>
    <t>P80316</t>
  </si>
  <si>
    <t>T-complex protein 1 subunit epsilon OS=Mus musculus OX=10090 GN=Cct5 PE=1 SV=1</t>
  </si>
  <si>
    <t>P62281</t>
  </si>
  <si>
    <t>Small ribosomal subunit protein uS17 OS=Mus musculus OX=10090 GN=Rps11 PE=1 SV=3</t>
  </si>
  <si>
    <t>P35979</t>
  </si>
  <si>
    <t>Large ribosomal subunit protein uL11 OS=Mus musculus OX=10090 GN=Rpl12 PE=1 SV=2</t>
  </si>
  <si>
    <t>Q8CGC7</t>
  </si>
  <si>
    <t>Bifunctional glutamate/proline--tRNA ligase OS=Mus musculus OX=10090 GN=Eprs1 PE=1 SV=4</t>
  </si>
  <si>
    <t>P10518</t>
  </si>
  <si>
    <t>Delta-aminolevulinic acid dehydratase OS=Mus musculus OX=10090 GN=Alad PE=1 SV=1</t>
  </si>
  <si>
    <t>Q6ZWX6</t>
  </si>
  <si>
    <t>Eukaryotic translation initiation factor 2 subunit 1 OS=Mus musculus OX=10090 GN=Eif2s1 PE=1 SV=3</t>
  </si>
  <si>
    <t>A0A1B0GT68</t>
  </si>
  <si>
    <t>Predicted gene 45717 OS=Mus musculus OX=10090 GN=Gm45717 PE=3 SV=1</t>
  </si>
  <si>
    <t>Q8BKC5</t>
  </si>
  <si>
    <t>Importin-5 OS=Mus musculus OX=10090 GN=Ipo5 PE=1 SV=3</t>
  </si>
  <si>
    <t>Q9CZY3</t>
  </si>
  <si>
    <t>Ubiquitin-conjugating enzyme E2 variant 1 OS=Mus musculus OX=10090 GN=Ube2v1 PE=1 SV=1</t>
  </si>
  <si>
    <t>O09131</t>
  </si>
  <si>
    <t>Glutathione S-transferase omega-1 OS=Mus musculus OX=10090 GN=Gsto1 PE=1 SV=2</t>
  </si>
  <si>
    <t>B7ZNL2</t>
  </si>
  <si>
    <t>Nap1l4 protein OS=Mus musculus OX=10090 GN=Nap1l4 PE=1 SV=1</t>
  </si>
  <si>
    <t>Q9WUU7</t>
  </si>
  <si>
    <t>Cathepsin Z OS=Mus musculus OX=10090 GN=Ctsz PE=1 SV=1</t>
  </si>
  <si>
    <t>P16045</t>
  </si>
  <si>
    <t>Galectin-1 OS=Mus musculus OX=10090 GN=Lgals1 PE=1 SV=3</t>
  </si>
  <si>
    <t>P68040</t>
  </si>
  <si>
    <t>Small ribosomal subunit protein RACK1 OS=Mus musculus OX=10090 GN=Rack1 PE=1 SV=3</t>
  </si>
  <si>
    <t>P60229</t>
  </si>
  <si>
    <t>Eukaryotic translation initiation factor 3 subunit E OS=Mus musculus OX=10090 GN=Eif3e PE=1 SV=1</t>
  </si>
  <si>
    <t>P46935</t>
  </si>
  <si>
    <t>E3 ubiquitin-protein ligase NEDD4 OS=Mus musculus OX=10090 GN=Nedd4 PE=1 SV=3</t>
  </si>
  <si>
    <t>Q91VI7</t>
  </si>
  <si>
    <t>Ribonuclease inhibitor OS=Mus musculus OX=10090 GN=Rnh1 PE=1 SV=1</t>
  </si>
  <si>
    <t>P14211</t>
  </si>
  <si>
    <t>Calreticulin OS=Mus musculus OX=10090 GN=Calr PE=1 SV=1</t>
  </si>
  <si>
    <t>Q64105</t>
  </si>
  <si>
    <t>O88342</t>
  </si>
  <si>
    <t>WD repeat-containing protein 1 OS=Mus musculus OX=10090 GN=Wdr1 PE=1 SV=3</t>
  </si>
  <si>
    <t>P62827</t>
  </si>
  <si>
    <t>GTP-binding nuclear protein Ran OS=Mus musculus OX=10090 GN=Ran PE=1 SV=3</t>
  </si>
  <si>
    <t>O08795</t>
  </si>
  <si>
    <t>Glucosidase 2 subunit beta OS=Mus musculus OX=10090 GN=Prkcsh PE=1 SV=1</t>
  </si>
  <si>
    <t>O70251</t>
  </si>
  <si>
    <t>Elongation factor 1-beta OS=Mus musculus OX=10090 GN=Eef1b PE=1 SV=5</t>
  </si>
  <si>
    <t>P62908</t>
  </si>
  <si>
    <t>Small ribosomal subunit protein uS3 OS=Mus musculus OX=10090 GN=Rps3 PE=1 SV=1</t>
  </si>
  <si>
    <t>P06745</t>
  </si>
  <si>
    <t>Glucose-6-phosphate isomerase OS=Mus musculus OX=10090 GN=Gpi PE=1 SV=4</t>
  </si>
  <si>
    <t>P45591</t>
  </si>
  <si>
    <t>Cofilin-2 OS=Mus musculus OX=10090 GN=Cfl2 PE=1 SV=1</t>
  </si>
  <si>
    <t>G3UXW9</t>
  </si>
  <si>
    <t>G protein pathway suppressor 1 OS=Mus musculus OX=10090 GN=Gps1 PE=1 SV=1</t>
  </si>
  <si>
    <t>Q6ZQ38</t>
  </si>
  <si>
    <t>Cullin-associated NEDD8-dissociated protein 1 OS=Mus musculus OX=10090 GN=Cand1 PE=1 SV=2</t>
  </si>
  <si>
    <t>Q61990</t>
  </si>
  <si>
    <t>Poly(rC)-binding protein 2 OS=Mus musculus OX=10090 GN=Pcbp2 PE=1 SV=1</t>
  </si>
  <si>
    <t>Q9DCD0</t>
  </si>
  <si>
    <t>6-phosphogluconate dehydrogenase, decarboxylating OS=Mus musculus OX=10090 GN=Pgd PE=1 SV=3</t>
  </si>
  <si>
    <t>P62264</t>
  </si>
  <si>
    <t>Small ribosomal subunit protein uS11 OS=Mus musculus OX=10090 GN=Rps14 PE=1 SV=3</t>
  </si>
  <si>
    <t>P05201</t>
  </si>
  <si>
    <t>Aspartate aminotransferase, cytoplasmic OS=Mus musculus OX=10090 GN=Got1 PE=1 SV=3</t>
  </si>
  <si>
    <t>O55234</t>
  </si>
  <si>
    <t>Proteasome subunit beta type-5 OS=Mus musculus OX=10090 GN=Psmb5 PE=1 SV=3</t>
  </si>
  <si>
    <t>Q8VEK3</t>
  </si>
  <si>
    <t>Heterogeneous nuclear ribonucleoprotein U OS=Mus musculus OX=10090 GN=Hnrnpu PE=1 SV=1</t>
  </si>
  <si>
    <t>P62878</t>
  </si>
  <si>
    <t>E3 ubiquitin-protein ligase RBX1 OS=Mus musculus OX=10090 GN=Rbx1 PE=1 SV=1</t>
  </si>
  <si>
    <t>Q9Z2U0</t>
  </si>
  <si>
    <t>Proteasome subunit alpha type-7 OS=Mus musculus OX=10090 GN=Psma7 PE=1 SV=1</t>
  </si>
  <si>
    <t>Q9Z0N1</t>
  </si>
  <si>
    <t>Eukaryotic translation initiation factor 2 subunit 3, X-linked OS=Mus musculus OX=10090 GN=Eif2s3x PE=1 SV=2</t>
  </si>
  <si>
    <t>P47963</t>
  </si>
  <si>
    <t>Large ribosomal subunit protein eL13 OS=Mus musculus OX=10090 GN=Rpl13 PE=1 SV=3</t>
  </si>
  <si>
    <t>D3Z1V4</t>
  </si>
  <si>
    <t>Phosphatidylethanolamine binding protein 1 OS=Mus musculus OX=10090 GN=Pebp1 PE=1 SV=1</t>
  </si>
  <si>
    <t>Q7TQI3</t>
  </si>
  <si>
    <t>Ubiquitin thioesterase OTUB1 OS=Mus musculus OX=10090 GN=Otub1 PE=1 SV=2</t>
  </si>
  <si>
    <t>Q8VDM4</t>
  </si>
  <si>
    <t>26S proteasome non-ATPase regulatory subunit 2 OS=Mus musculus OX=10090 GN=Psmd2 PE=1 SV=1</t>
  </si>
  <si>
    <t>P52624</t>
  </si>
  <si>
    <t>Uridine phosphorylase 1 OS=Mus musculus OX=10090 GN=Upp1 PE=1 SV=2</t>
  </si>
  <si>
    <t>P61087</t>
  </si>
  <si>
    <t>Ubiquitin-conjugating enzyme E2 K OS=Mus musculus OX=10090 GN=Ube2k PE=1 SV=3</t>
  </si>
  <si>
    <t>Q6A028</t>
  </si>
  <si>
    <t>Switch-associated protein 70 OS=Mus musculus OX=10090 GN=Swap70 PE=1 SV=2</t>
  </si>
  <si>
    <t>Q9QYB1</t>
  </si>
  <si>
    <t>Chloride intracellular channel protein 4 OS=Mus musculus OX=10090 GN=Clic4 PE=1 SV=3</t>
  </si>
  <si>
    <t>Q9DBJ1</t>
  </si>
  <si>
    <t>Phosphoglycerate mutase 1 OS=Mus musculus OX=10090 GN=Pgam1 PE=1 SV=3</t>
  </si>
  <si>
    <t>Q9R1P3</t>
  </si>
  <si>
    <t>Proteasome subunit beta type-2 OS=Mus musculus OX=10090 GN=Psmb2 PE=1 SV=1</t>
  </si>
  <si>
    <t>Q61074</t>
  </si>
  <si>
    <t>Protein phosphatase 1G OS=Mus musculus OX=10090 GN=Ppm1g PE=1 SV=3</t>
  </si>
  <si>
    <t>Q62465</t>
  </si>
  <si>
    <t>Synaptic vesicle membrane protein VAT-1 homolog OS=Mus musculus OX=10090 GN=Vat1 PE=1 SV=3</t>
  </si>
  <si>
    <t>P08249</t>
  </si>
  <si>
    <t>Malate dehydrogenase, mitochondrial OS=Mus musculus OX=10090 GN=Mdh2 PE=1 SV=3</t>
  </si>
  <si>
    <t>B2RQC6</t>
  </si>
  <si>
    <t>Multifunctional protein CAD OS=Mus musculus OX=10090 GN=Cad PE=1 SV=1</t>
  </si>
  <si>
    <t>Q8BG05</t>
  </si>
  <si>
    <t>Heterogeneous nuclear ribonucleoprotein A3 OS=Mus musculus OX=10090 GN=Hnrnpa3 PE=1 SV=1</t>
  </si>
  <si>
    <t>P34955</t>
  </si>
  <si>
    <t>Alpha-1-antiproteinase OS=Bos taurus GN=SERPINA1 PE=1 SV=1</t>
  </si>
  <si>
    <t>P29391</t>
  </si>
  <si>
    <t>Ferritin light chain 1 OS=Mus musculus OX=10090 GN=Ftl1 PE=1 SV=2</t>
  </si>
  <si>
    <t>Q9QZD9</t>
  </si>
  <si>
    <t>Eukaryotic translation initiation factor 3 subunit I OS=Mus musculus OX=10090 GN=Eif3i PE=1 SV=1</t>
  </si>
  <si>
    <t>P23198</t>
  </si>
  <si>
    <t>Chromobox protein homolog 3 OS=Mus musculus OX=10090 GN=Cbx3 PE=1 SV=2</t>
  </si>
  <si>
    <t>P10605</t>
  </si>
  <si>
    <t>Cathepsin B OS=Mus musculus OX=10090 GN=Ctsb PE=1 SV=2</t>
  </si>
  <si>
    <t>Q9WVA4</t>
  </si>
  <si>
    <t>Transgelin-2 OS=Mus musculus OX=10090 GN=Tagln2 PE=1 SV=4</t>
  </si>
  <si>
    <t>P50516</t>
  </si>
  <si>
    <t>V-type proton ATPase catalytic subunit A OS=Mus musculus OX=10090 GN=Atp6v1a PE=1 SV=2</t>
  </si>
  <si>
    <t>ENSEMBL:ENSBTAP00000014147</t>
  </si>
  <si>
    <t>(Bos taurus) 12 kDa protein [OS=Bos taurus]</t>
  </si>
  <si>
    <t>P27612</t>
  </si>
  <si>
    <t>Phospholipase A-2-activating protein OS=Mus musculus OX=10090 GN=Plaa PE=1 SV=4</t>
  </si>
  <si>
    <t>Q99L47</t>
  </si>
  <si>
    <t>Hsc70-interacting protein OS=Mus musculus OX=10090 GN=St13 PE=1 SV=1</t>
  </si>
  <si>
    <t>P17918</t>
  </si>
  <si>
    <t>Proliferating cell nuclear antigen OS=Mus musculus OX=10090 GN=Pcna PE=1 SV=2</t>
  </si>
  <si>
    <t>Q9CPY7</t>
  </si>
  <si>
    <t>Cytosol aminopeptidase OS=Mus musculus OX=10090 GN=Lap3 PE=1 SV=3</t>
  </si>
  <si>
    <t>Q64737</t>
  </si>
  <si>
    <t>Trifunctional purine biosynthetic protein adenosine-3 OS=Mus musculus OX=10090 GN=Gart PE=1 SV=3</t>
  </si>
  <si>
    <t>O70435</t>
  </si>
  <si>
    <t>Proteasome subunit alpha type-3 OS=Mus musculus OX=10090 GN=Psma3 PE=1 SV=3</t>
  </si>
  <si>
    <t>P80314</t>
  </si>
  <si>
    <t>T-complex protein 1 subunit beta OS=Mus musculus OX=10090 GN=Cct2 PE=1 SV=4</t>
  </si>
  <si>
    <t>P70670</t>
  </si>
  <si>
    <t>Nascent polypeptide-associated complex subunit alpha, muscle-specific form OS=Mus musculus OX=10090 GN=Naca PE=1 SV=2</t>
  </si>
  <si>
    <t>Q9CQR2</t>
  </si>
  <si>
    <t>Small ribosomal subunit protein eS21 OS=Mus musculus OX=10090 GN=Rps21 PE=1 SV=1</t>
  </si>
  <si>
    <t>Q61553</t>
  </si>
  <si>
    <t>Fascin OS=Mus musculus OX=10090 GN=Fscn1 PE=1 SV=4</t>
  </si>
  <si>
    <t>Q61171</t>
  </si>
  <si>
    <t>Peroxiredoxin-2 OS=Mus musculus OX=10090 GN=Prdx2 PE=1 SV=3</t>
  </si>
  <si>
    <t>P60843</t>
  </si>
  <si>
    <t>Eukaryotic initiation factor 4A-I OS=Mus musculus OX=10090 GN=Eif4a1 PE=1 SV=1</t>
  </si>
  <si>
    <t>Q9QUM9</t>
  </si>
  <si>
    <t>Proteasome subunit alpha type-6 OS=Mus musculus OX=10090 GN=Psma6 PE=1 SV=1</t>
  </si>
  <si>
    <t>Q925F2</t>
  </si>
  <si>
    <t>Endothelial cell-selective adhesion molecule OS=Mus musculus OX=10090 GN=Esam PE=1 SV=1</t>
  </si>
  <si>
    <t>P12763</t>
  </si>
  <si>
    <t>Alpha-2-HS-glycoprotein OS=Bos taurus GN=AHSG PE=1 SV=2</t>
  </si>
  <si>
    <t>P56399</t>
  </si>
  <si>
    <t>Ubiquitin carboxyl-terminal hydrolase 5 OS=Mus musculus OX=10090 GN=Usp5 PE=1 SV=1</t>
  </si>
  <si>
    <t>P19324</t>
  </si>
  <si>
    <t>Serpin H1 OS=Mus musculus OX=10090 GN=Serpinh1 PE=1 SV=3</t>
  </si>
  <si>
    <t>P62334</t>
  </si>
  <si>
    <t>26S proteasome regulatory subunit 10B OS=Mus musculus OX=10090 GN=Psmc6 PE=1 SV=1</t>
  </si>
  <si>
    <t>Q922D8</t>
  </si>
  <si>
    <t>C-1-tetrahydrofolate synthase, cytoplasmic OS=Mus musculus OX=10090 GN=Mthfd1 PE=1 SV=4</t>
  </si>
  <si>
    <t>Q8JZQ9</t>
  </si>
  <si>
    <t>Eukaryotic translation initiation factor 3 subunit B OS=Mus musculus OX=10090 GN=Eif3b PE=1 SV=1</t>
  </si>
  <si>
    <t>P97855</t>
  </si>
  <si>
    <t>Ras GTPase-activating protein-binding protein 1 OS=Mus musculus OX=10090 GN=G3bp1 PE=1 SV=1</t>
  </si>
  <si>
    <t>Q3TLP8</t>
  </si>
  <si>
    <t>Ras-related C3 botulinum toxin substrate 1 OS=Mus musculus OX=10090 GN=Rac1 PE=1 SV=1</t>
  </si>
  <si>
    <t>E9QNP0</t>
  </si>
  <si>
    <t>KxDL motif-containing protein 1 OS=Mus musculus OX=10090 GN=Kxd1 PE=1 SV=1</t>
  </si>
  <si>
    <t>Q8BTS0</t>
  </si>
  <si>
    <t>Probable ATP-dependent RNA helicase DDX5 OS=Mus musculus OX=10090 GN=Ddx5 PE=1 SV=1</t>
  </si>
  <si>
    <t>P62889</t>
  </si>
  <si>
    <t>Large ribosomal subunit protein eL30 OS=Mus musculus OX=10090 GN=Rpl30 PE=1 SV=2</t>
  </si>
  <si>
    <t>Q9CZ30</t>
  </si>
  <si>
    <t>Obg-like ATPase 1 OS=Mus musculus OX=10090 GN=Ola1 PE=1 SV=1</t>
  </si>
  <si>
    <t>O54724</t>
  </si>
  <si>
    <t>Caveolae-associated protein 1 OS=Mus musculus OX=10090 GN=Cavin1 PE=1 SV=1</t>
  </si>
  <si>
    <t>P09470</t>
  </si>
  <si>
    <t>Angiotensin-converting enzyme OS=Mus musculus OX=10090 GN=Ace PE=1 SV=3</t>
  </si>
  <si>
    <t>Q60692</t>
  </si>
  <si>
    <t>Proteasome subunit beta type-6 OS=Mus musculus OX=10090 GN=Psmb6 PE=1 SV=3</t>
  </si>
  <si>
    <t>Q5EBP8</t>
  </si>
  <si>
    <t>Heterogeneous nuclear ribonucleoprotein A1 OS=Mus musculus OX=10090 GN=Hnrnpa1 PE=1 SV=1</t>
  </si>
  <si>
    <t>P70168</t>
  </si>
  <si>
    <t>Importin subunit beta-1 OS=Mus musculus OX=10090 GN=Kpnb1 PE=1 SV=2</t>
  </si>
  <si>
    <t>Q64669</t>
  </si>
  <si>
    <t>NAD(P)H dehydrogenase [quinone] 1 OS=Mus musculus OX=10090 GN=Nqo1 PE=1 SV=3</t>
  </si>
  <si>
    <t>Q9D819</t>
  </si>
  <si>
    <t>Inorganic pyrophosphatase OS=Mus musculus OX=10090 GN=Ppa1 PE=1 SV=1</t>
  </si>
  <si>
    <t>A0A1W2P7Q9</t>
  </si>
  <si>
    <t>Myosin light polypeptide 6 OS=Mus musculus OX=10090 GN=Myl6 PE=1 SV=1</t>
  </si>
  <si>
    <t>Q9CY58</t>
  </si>
  <si>
    <t>SERPINE1 mRNA-binding protein 1 OS=Mus musculus OX=10090 GN=Serbp1 PE=1 SV=2</t>
  </si>
  <si>
    <t>Q9CZD3</t>
  </si>
  <si>
    <t>Glycine--tRNA ligase OS=Mus musculus OX=10090 GN=Gars1 PE=1 SV=1</t>
  </si>
  <si>
    <t>Q99JY9</t>
  </si>
  <si>
    <t>Actin-related protein 3 OS=Mus musculus OX=10090 GN=Actr3 PE=1 SV=3</t>
  </si>
  <si>
    <t>P11983</t>
  </si>
  <si>
    <t>T-complex protein 1 subunit alpha OS=Mus musculus OX=10090 GN=Tcp1 PE=1 SV=3</t>
  </si>
  <si>
    <t>Q8CAY6</t>
  </si>
  <si>
    <t>Acetyl-CoA acetyltransferase, cytosolic OS=Mus musculus OX=10090 GN=Acat2 PE=1 SV=2</t>
  </si>
  <si>
    <t>P61205</t>
  </si>
  <si>
    <t>ADP-ribosylation factor 3 OS=Mus musculus OX=10090 GN=Arf3 PE=2 SV=2</t>
  </si>
  <si>
    <t>Q9DCS1</t>
  </si>
  <si>
    <t>Transmembrane protein 176A OS=Mus musculus OX=10090 GN=Tmem176a PE=1 SV=2</t>
  </si>
  <si>
    <t>Q8C166</t>
  </si>
  <si>
    <t>Copine-1 OS=Mus musculus OX=10090 GN=Cpne1 PE=1 SV=1</t>
  </si>
  <si>
    <t>Q99LD8</t>
  </si>
  <si>
    <t>Putative hydrolase DDAH2 OS=Mus musculus OX=10090 GN=Ddah2 PE=1 SV=1</t>
  </si>
  <si>
    <t>Q63844</t>
  </si>
  <si>
    <t>Mitogen-activated protein kinase 3 OS=Mus musculus OX=10090 GN=Mapk3 PE=1 SV=5</t>
  </si>
  <si>
    <t>P29341</t>
  </si>
  <si>
    <t>Polyadenylate-binding protein 1 OS=Mus musculus OX=10090 GN=Pabpc1 PE=1 SV=2</t>
  </si>
  <si>
    <t>P60766</t>
  </si>
  <si>
    <t>Cell division control protein 42 homolog OS=Mus musculus OX=10090 GN=Cdc42 PE=1 SV=2</t>
  </si>
  <si>
    <t>Q9D2M8</t>
  </si>
  <si>
    <t>Ubiquitin-conjugating enzyme E2 variant 2 OS=Mus musculus OX=10090 GN=Ube2v2 PE=1 SV=4</t>
  </si>
  <si>
    <t>Q7TSV4</t>
  </si>
  <si>
    <t>Phosphopentomutase OS=Mus musculus OX=10090 GN=Pgm2 PE=1 SV=1</t>
  </si>
  <si>
    <t>Q9Z1D1</t>
  </si>
  <si>
    <t>Eukaryotic translation initiation factor 3 subunit G OS=Mus musculus OX=10090 GN=Eif3g PE=1 SV=2</t>
  </si>
  <si>
    <t>P23492</t>
  </si>
  <si>
    <t>Purine nucleoside phosphorylase OS=Mus musculus OX=10090 GN=Pnp PE=1 SV=2</t>
  </si>
  <si>
    <t>Q9Z2X1</t>
  </si>
  <si>
    <t>Heterogeneous nuclear ribonucleoprotein F OS=Mus musculus OX=10090 GN=Hnrnpf PE=1 SV=3</t>
  </si>
  <si>
    <t>Q62523</t>
  </si>
  <si>
    <t>Zyxin OS=Mus musculus OX=10090 GN=Zyx PE=1 SV=2</t>
  </si>
  <si>
    <t>P62192</t>
  </si>
  <si>
    <t>26S proteasome regulatory subunit 4 OS=Mus musculus OX=10090 GN=Psmc1 PE=1 SV=1</t>
  </si>
  <si>
    <t>P62242</t>
  </si>
  <si>
    <t>Small ribosomal subunit protein eS8 OS=Mus musculus OX=10090 GN=Rps8 PE=1 SV=2</t>
  </si>
  <si>
    <t>P57759</t>
  </si>
  <si>
    <t>Endoplasmic reticulum resident protein 29 OS=Mus musculus OX=10090 GN=Erp29 PE=1 SV=2</t>
  </si>
  <si>
    <t>Q9JHE3</t>
  </si>
  <si>
    <t>Neutral ceramidase OS=Mus musculus OX=10090 GN=Asah2 PE=1 SV=1</t>
  </si>
  <si>
    <t>Q9JIF0</t>
  </si>
  <si>
    <t>Protein arginine N-methyltransferase 1 OS=Mus musculus OX=10090 GN=Prmt1 PE=1 SV=1</t>
  </si>
  <si>
    <t>Q9CZX8</t>
  </si>
  <si>
    <t>Small ribosomal subunit protein eS19 OS=Mus musculus OX=10090 GN=Rps19 PE=1 SV=3</t>
  </si>
  <si>
    <t>Q9CPV4</t>
  </si>
  <si>
    <t>Glyoxalase domain-containing protein 4 OS=Mus musculus OX=10090 GN=Glod4 PE=1 SV=1</t>
  </si>
  <si>
    <t>Q9R0P5</t>
  </si>
  <si>
    <t>Destrin OS=Mus musculus OX=10090 GN=Dstn PE=1 SV=3</t>
  </si>
  <si>
    <t>P62835</t>
  </si>
  <si>
    <t>Ras-related protein Rap-1A OS=Mus musculus OX=10090 GN=Rap1a PE=1 SV=1</t>
  </si>
  <si>
    <t>Q00612</t>
  </si>
  <si>
    <t>Glucose-6-phosphate 1-dehydrogenase X OS=Mus musculus OX=10090 GN=G6pdx PE=1 SV=3</t>
  </si>
  <si>
    <t>Q62433</t>
  </si>
  <si>
    <t>Protein NDRG1 OS=Mus musculus OX=10090 GN=Ndrg1 PE=1 SV=1</t>
  </si>
  <si>
    <t>Q7TMR0</t>
  </si>
  <si>
    <t>Lysosomal Pro-X carboxypeptidase OS=Mus musculus OX=10090 GN=Prcp PE=1 SV=2</t>
  </si>
  <si>
    <t>Q9EQU5</t>
  </si>
  <si>
    <t>Protein SET OS=Mus musculus OX=10090 GN=Set PE=1 SV=1</t>
  </si>
  <si>
    <t>A2AE89</t>
  </si>
  <si>
    <t>Glutathione S-transferase OS=Mus musculus OX=10090 GN=Gstm1 PE=1 SV=2</t>
  </si>
  <si>
    <t>A0A0A6YVU8</t>
  </si>
  <si>
    <t>Adhesion regulating molecule 1B OS=Mus musculus OX=10090 GN=Adrm1b PE=3 SV=1</t>
  </si>
  <si>
    <t>Q9D1A2</t>
  </si>
  <si>
    <t>Cytosolic non-specific dipeptidase OS=Mus musculus OX=10090 GN=Cndp2 PE=1 SV=1</t>
  </si>
  <si>
    <t>Q99K85</t>
  </si>
  <si>
    <t>Phosphoserine aminotransferase OS=Mus musculus OX=10090 GN=Psat1 PE=1 SV=1</t>
  </si>
  <si>
    <t>F8WIT2</t>
  </si>
  <si>
    <t>Annexin OS=Mus musculus OX=10090 GN=Anxa6 PE=1 SV=1</t>
  </si>
  <si>
    <t>Q8BFR4</t>
  </si>
  <si>
    <t>N-acetylglucosamine-6-sulfatase OS=Mus musculus OX=10090 GN=Gns PE=1 SV=1</t>
  </si>
  <si>
    <t>Q9Z0J0</t>
  </si>
  <si>
    <t>NPC intracellular cholesterol transporter 2 OS=Mus musculus OX=10090 GN=Npc2 PE=1 SV=1</t>
  </si>
  <si>
    <t>Q6PFA2</t>
  </si>
  <si>
    <t>Clathrin light chain OS=Mus musculus OX=10090 GN=Clta PE=1 SV=1</t>
  </si>
  <si>
    <t>Q99LX0</t>
  </si>
  <si>
    <t>Parkinson disease protein 7 homolog OS=Mus musculus OX=10090 GN=Park7 PE=1 SV=1</t>
  </si>
  <si>
    <t>Q3TW96</t>
  </si>
  <si>
    <t>UDP-N-acetylhexosamine pyrophosphorylase-like protein 1 OS=Mus musculus OX=10090 GN=Uap1l1 PE=1 SV=1</t>
  </si>
  <si>
    <t>B7ZCF1</t>
  </si>
  <si>
    <t>Proteasome (prosome, macropain) 26S subunit, ATPase 3 OS=Mus musculus OX=10090 GN=Psmc3 PE=1 SV=1</t>
  </si>
  <si>
    <t>P28667</t>
  </si>
  <si>
    <t>MARCKS-related protein OS=Mus musculus OX=10090 GN=Marcksl1 PE=1 SV=2</t>
  </si>
  <si>
    <t>Q78PY7</t>
  </si>
  <si>
    <t>Staphylococcal nuclease domain-containing protein 1 OS=Mus musculus OX=10090 GN=Snd1 PE=1 SV=1</t>
  </si>
  <si>
    <t>Q8JZK9</t>
  </si>
  <si>
    <t>Hydroxymethylglutaryl-CoA synthase, cytoplasmic OS=Mus musculus OX=10090 GN=Hmgcs1 PE=1 SV=1</t>
  </si>
  <si>
    <t>P0DP27</t>
  </si>
  <si>
    <t>Calmodulin-2 OS=Mus musculus OX=10090 GN=Calm2 PE=1 SV=1</t>
  </si>
  <si>
    <t>Q05816</t>
  </si>
  <si>
    <t>Fatty acid-binding protein 5 OS=Mus musculus OX=10090 GN=Fabp5 PE=1 SV=3</t>
  </si>
  <si>
    <t>O08807</t>
  </si>
  <si>
    <t>Peroxiredoxin-4 OS=Mus musculus OX=10090 GN=Prdx4 PE=1 SV=1</t>
  </si>
  <si>
    <t>P80315</t>
  </si>
  <si>
    <t>T-complex protein 1 subunit delta OS=Mus musculus OX=10090 GN=Cct4 PE=1 SV=3</t>
  </si>
  <si>
    <t>A0A3B2WCL5</t>
  </si>
  <si>
    <t>RAN binding protein 3 OS=Mus musculus OX=10090 GN=Ranbp3 PE=1 SV=1</t>
  </si>
  <si>
    <t>Q61768</t>
  </si>
  <si>
    <t>Kinesin-1 heavy chain OS=Mus musculus OX=10090 GN=Kif5b PE=1 SV=3</t>
  </si>
  <si>
    <t>Q61753</t>
  </si>
  <si>
    <t>D-3-phosphoglycerate dehydrogenase OS=Mus musculus OX=10090 GN=Phgdh PE=1 SV=3</t>
  </si>
  <si>
    <t>Q9Z1F9</t>
  </si>
  <si>
    <t>SUMO-activating enzyme subunit 2 OS=Mus musculus OX=10090 GN=Uba2 PE=1 SV=1</t>
  </si>
  <si>
    <t>Q99LF4</t>
  </si>
  <si>
    <t>RNA-splicing ligase RtcB homolog OS=Mus musculus OX=10090 GN=Rtcb PE=1 SV=1</t>
  </si>
  <si>
    <t>Q8VCT3</t>
  </si>
  <si>
    <t>Aminopeptidase B OS=Mus musculus OX=10090 GN=Rnpep PE=1 SV=2</t>
  </si>
  <si>
    <t>Q9CXW4</t>
  </si>
  <si>
    <t>Large ribosomal subunit protein uL5 OS=Mus musculus OX=10090 GN=Rpl11 PE=1 SV=4</t>
  </si>
  <si>
    <t>B1AU75</t>
  </si>
  <si>
    <t>Nuclear autoantigenic sperm protein OS=Mus musculus OX=10090 GN=Nasp PE=1 SV=1</t>
  </si>
  <si>
    <t>P10639</t>
  </si>
  <si>
    <t>Thioredoxin OS=Mus musculus OX=10090 GN=Txn PE=1 SV=3</t>
  </si>
  <si>
    <t>P84084</t>
  </si>
  <si>
    <t>ADP-ribosylation factor 5 OS=Mus musculus OX=10090 GN=Arf5 PE=1 SV=2</t>
  </si>
  <si>
    <t>Q9DAR7</t>
  </si>
  <si>
    <t>m7GpppX diphosphatase OS=Mus musculus OX=10090 GN=Dcps PE=1 SV=1</t>
  </si>
  <si>
    <t>Q8BFY9</t>
  </si>
  <si>
    <t>Transportin-1 OS=Mus musculus OX=10090 GN=Tnpo1 PE=1 SV=2</t>
  </si>
  <si>
    <t>P61759</t>
  </si>
  <si>
    <t>Prefoldin subunit 3 OS=Mus musculus OX=10090 GN=Vbp1 PE=1 SV=2</t>
  </si>
  <si>
    <t>Q9D1E6</t>
  </si>
  <si>
    <t>Tubulin-folding cofactor B OS=Mus musculus OX=10090 GN=Tbcb PE=1 SV=2</t>
  </si>
  <si>
    <t>Q9QYJ0</t>
  </si>
  <si>
    <t>DnaJ homolog subfamily A member 2 OS=Mus musculus OX=10090 GN=Dnaja2 PE=1 SV=1</t>
  </si>
  <si>
    <t>A3KGU9</t>
  </si>
  <si>
    <t>Spectrin alpha, non-erythrocytic 1 OS=Mus musculus OX=10090 GN=Sptan1 PE=1 SV=2</t>
  </si>
  <si>
    <t>Q64378</t>
  </si>
  <si>
    <t>Peptidyl-prolyl cis-trans isomerase FKBP5 OS=Mus musculus OX=10090 GN=Fkbp5 PE=1 SV=1</t>
  </si>
  <si>
    <t>P97461</t>
  </si>
  <si>
    <t>Small ribosomal subunit protein uS7 OS=Mus musculus OX=10090 GN=Rps5 PE=1 SV=4</t>
  </si>
  <si>
    <t>A0A2C9F2D2</t>
  </si>
  <si>
    <t>Annexin OS=Mus musculus OX=10090 GN=Anxa7 PE=1 SV=1</t>
  </si>
  <si>
    <t>O08553</t>
  </si>
  <si>
    <t>Dihydropyrimidinase-related protein 2 OS=Mus musculus OX=10090 GN=Dpysl2 PE=1 SV=2</t>
  </si>
  <si>
    <t>Q62418</t>
  </si>
  <si>
    <t>Drebrin-like protein OS=Mus musculus OX=10090 GN=Dbnl PE=1 SV=2</t>
  </si>
  <si>
    <t>Q9QUR6</t>
  </si>
  <si>
    <t>Prolyl endopeptidase OS=Mus musculus OX=10090 GN=Prep PE=1 SV=1</t>
  </si>
  <si>
    <t>Q9JII6</t>
  </si>
  <si>
    <t>Aldo-keto reductase family 1 member A1 OS=Mus musculus OX=10090 GN=Akr1a1 PE=1 SV=3</t>
  </si>
  <si>
    <t>O08797</t>
  </si>
  <si>
    <t>SPI6 OS=Mus musculus OX=10090 GN=Serpinb9 PE=1 SV=1</t>
  </si>
  <si>
    <t>Q61838</t>
  </si>
  <si>
    <t>Pregnancy zone protein OS=Mus musculus OX=10090 GN=Pzp PE=1 SV=3</t>
  </si>
  <si>
    <t>P47753</t>
  </si>
  <si>
    <t>F-actin-capping protein subunit alpha-1 OS=Mus musculus OX=10090 GN=Capza1 PE=1 SV=4</t>
  </si>
  <si>
    <t>D3YUV1</t>
  </si>
  <si>
    <t>Nuclear receptor binding protein 1 OS=Mus musculus OX=10090 GN=Nrbp1 PE=1 SV=1</t>
  </si>
  <si>
    <t>P62774</t>
  </si>
  <si>
    <t>Myotrophin OS=Mus musculus OX=10090 GN=Mtpn PE=1 SV=2</t>
  </si>
  <si>
    <t>Q9ERK4</t>
  </si>
  <si>
    <t>Exportin-2 OS=Mus musculus OX=10090 GN=Cse1l PE=1 SV=1</t>
  </si>
  <si>
    <t>Q9Z2U1</t>
  </si>
  <si>
    <t>Proteasome subunit alpha type-5 OS=Mus musculus OX=10090 GN=Psma5 PE=1 SV=1</t>
  </si>
  <si>
    <t>D3YTQ3</t>
  </si>
  <si>
    <t>Heterogeneous nuclear ribonucleoprotein D-like OS=Mus musculus OX=10090 GN=Hnrnpdl PE=1 SV=1</t>
  </si>
  <si>
    <t>A0A1B0GS58</t>
  </si>
  <si>
    <t>Glutaredoxin 3 OS=Mus musculus OX=10090 GN=Glrx3 PE=1 SV=1</t>
  </si>
  <si>
    <t>Q99KK7</t>
  </si>
  <si>
    <t>Dipeptidyl peptidase 3 OS=Mus musculus OX=10090 GN=Dpp3 PE=1 SV=2</t>
  </si>
  <si>
    <t>P09055</t>
  </si>
  <si>
    <t>Integrin beta-1 OS=Mus musculus OX=10090 GN=Itgb1 PE=1 SV=1</t>
  </si>
  <si>
    <t>Q62159</t>
  </si>
  <si>
    <t>Rho-related GTP-binding protein RhoC OS=Mus musculus OX=10090 GN=Rhoc PE=1 SV=2</t>
  </si>
  <si>
    <t>Q8BT60</t>
  </si>
  <si>
    <t>Copine-3 OS=Mus musculus OX=10090 GN=Cpne3 PE=1 SV=2</t>
  </si>
  <si>
    <t>P99029</t>
  </si>
  <si>
    <t>Peroxiredoxin-5, mitochondrial OS=Mus musculus OX=10090 GN=Prdx5 PE=1 SV=2</t>
  </si>
  <si>
    <t>P62821</t>
  </si>
  <si>
    <t>Ras-related protein Rab-1A OS=Mus musculus OX=10090 GN=Rab1A PE=1 SV=3</t>
  </si>
  <si>
    <t>Q61599</t>
  </si>
  <si>
    <t>Rho GDP-dissociation inhibitor 2 OS=Mus musculus OX=10090 GN=Arhgdib PE=1 SV=3</t>
  </si>
  <si>
    <t>P49935</t>
  </si>
  <si>
    <t>Pro-cathepsin H OS=Mus musculus OX=10090 GN=Ctsh PE=1 SV=2</t>
  </si>
  <si>
    <t>P62858</t>
  </si>
  <si>
    <t>Small ribosomal subunit protein eS28 OS=Mus musculus OX=10090 GN=Rps28 PE=1 SV=1</t>
  </si>
  <si>
    <t>Q9R0Q7</t>
  </si>
  <si>
    <t>Prostaglandin E synthase 3 OS=Mus musculus OX=10090 GN=Ptges3 PE=1 SV=1</t>
  </si>
  <si>
    <t>Q6P069</t>
  </si>
  <si>
    <t>Sorcin OS=Mus musculus OX=10090 GN=Sri PE=1 SV=1</t>
  </si>
  <si>
    <t>Q9R069</t>
  </si>
  <si>
    <t>Basal cell adhesion molecule OS=Mus musculus OX=10090 GN=Bcam PE=1 SV=1</t>
  </si>
  <si>
    <t>Q9JI48</t>
  </si>
  <si>
    <t>Placenta-specific gene 8 protein OS=Mus musculus OX=10090 GN=Plac8 PE=1 SV=1</t>
  </si>
  <si>
    <t>Q91WG2</t>
  </si>
  <si>
    <t>Rab GTPase-binding effector protein 2 OS=Mus musculus OX=10090 GN=Rabep2 PE=1 SV=3</t>
  </si>
  <si>
    <t>P60122</t>
  </si>
  <si>
    <t>RuvB-like 1 OS=Mus musculus OX=10090 GN=Ruvbl1 PE=1 SV=1</t>
  </si>
  <si>
    <t>P52293</t>
  </si>
  <si>
    <t>Importin subunit alpha-1 OS=Mus musculus OX=10090 GN=Kpna2 PE=1 SV=2</t>
  </si>
  <si>
    <t>Q8VDJ3</t>
  </si>
  <si>
    <t>Vigilin OS=Mus musculus OX=10090 GN=Hdlbp PE=1 SV=1</t>
  </si>
  <si>
    <t>O35295</t>
  </si>
  <si>
    <t>Transcriptional activator protein Pur-beta OS=Mus musculus OX=10090 GN=Purb PE=1 SV=3</t>
  </si>
  <si>
    <t>O35864</t>
  </si>
  <si>
    <t>COP9 signalosome complex subunit 5 OS=Mus musculus OX=10090 GN=Cops5 PE=1 SV=3</t>
  </si>
  <si>
    <t>Q76MZ3</t>
  </si>
  <si>
    <t>Serine/threonine-protein phosphatase 2A 65 kDa regulatory subunit A alpha isoform OS=Mus musculus OX=10090 GN=Ppp2r1a PE=1 SV=3</t>
  </si>
  <si>
    <t>P08752</t>
  </si>
  <si>
    <t>Guanine nucleotide-binding protein G(i) subunit alpha-2 OS=Mus musculus OX=10090 GN=Gnai2 PE=1 SV=5</t>
  </si>
  <si>
    <t>Q9EQP2</t>
  </si>
  <si>
    <t>EH domain-containing protein 4 OS=Mus musculus OX=10090 GN=Ehd4 PE=1 SV=1</t>
  </si>
  <si>
    <t>Q3V117</t>
  </si>
  <si>
    <t>ATP-citrate synthase OS=Mus musculus OX=10090 GN=Acly PE=1 SV=1</t>
  </si>
  <si>
    <t>Q99JI4</t>
  </si>
  <si>
    <t>26S proteasome non-ATPase regulatory subunit 6 OS=Mus musculus OX=10090 GN=Psmd6 PE=1 SV=1</t>
  </si>
  <si>
    <t>P70349</t>
  </si>
  <si>
    <t>Adenosine 5'-monophosphoramidase HINT1 OS=Mus musculus OX=10090 GN=Hint1 PE=1 SV=3</t>
  </si>
  <si>
    <t>P61089</t>
  </si>
  <si>
    <t>Ubiquitin-conjugating enzyme E2 N OS=Mus musculus OX=10090 GN=Ube2n PE=1 SV=1</t>
  </si>
  <si>
    <t>P35279</t>
  </si>
  <si>
    <t>Ras-related protein Rab-6A OS=Mus musculus OX=10090 GN=Rab6a PE=1 SV=4</t>
  </si>
  <si>
    <t>Q9WTQ5</t>
  </si>
  <si>
    <t>A-kinase anchor protein 12 OS=Mus musculus OX=10090 GN=Akap12 PE=1 SV=1</t>
  </si>
  <si>
    <t>Q9CWJ9</t>
  </si>
  <si>
    <t>Bifunctional purine biosynthesis protein ATIC OS=Mus musculus OX=10090 GN=Atic PE=1 SV=2</t>
  </si>
  <si>
    <t>Q9WTP6</t>
  </si>
  <si>
    <t>Adenylate kinase 2, mitochondrial OS=Mus musculus OX=10090 GN=Ak2 PE=1 SV=5</t>
  </si>
  <si>
    <t>Q3TVK3</t>
  </si>
  <si>
    <t>Aspartyl aminopeptidase OS=Mus musculus OX=10090 GN=Dnpep PE=1 SV=1</t>
  </si>
  <si>
    <t>P45376</t>
  </si>
  <si>
    <t>Aldo-keto reductase family 1 member B1 OS=Mus musculus OX=10090 GN=Akr1b1 PE=1 SV=3</t>
  </si>
  <si>
    <t>Q3TXS7</t>
  </si>
  <si>
    <t>26S proteasome non-ATPase regulatory subunit 1 OS=Mus musculus OX=10090 GN=Psmd1 PE=1 SV=1</t>
  </si>
  <si>
    <t>Q9QZM0</t>
  </si>
  <si>
    <t>Ubiquilin-2 OS=Mus musculus OX=10090 GN=Ubqln2 PE=1 SV=2</t>
  </si>
  <si>
    <t>O09061</t>
  </si>
  <si>
    <t>Proteasome subunit beta type-1 OS=Mus musculus OX=10090 GN=Psmb1 PE=1 SV=1</t>
  </si>
  <si>
    <t>Q9R1Q6</t>
  </si>
  <si>
    <t>Transmembrane protein 176B OS=Mus musculus OX=10090 GN=Tmem176b PE=1 SV=1</t>
  </si>
  <si>
    <t>REFSEQ:XP_001252647</t>
  </si>
  <si>
    <t>(Bos taurus) similar to endopin 2B [OS=Bos taurus]</t>
  </si>
  <si>
    <t>Q62470</t>
  </si>
  <si>
    <t>Integrin alpha-3 OS=Mus musculus OX=10090 GN=Itga3 PE=1 SV=1</t>
  </si>
  <si>
    <t>E9PWE8</t>
  </si>
  <si>
    <t>Dihydropyrimidinase-like 3 OS=Mus musculus OX=10090 GN=Dpysl3 PE=1 SV=1</t>
  </si>
  <si>
    <t>P62751</t>
  </si>
  <si>
    <t>Large ribosomal subunit protein uL23 OS=Mus musculus OX=10090 GN=Rpl23a PE=1 SV=1</t>
  </si>
  <si>
    <t>P63085</t>
  </si>
  <si>
    <t>Mitogen-activated protein kinase 1 OS=Mus musculus OX=10090 GN=Mapk1 PE=1 SV=3</t>
  </si>
  <si>
    <t>Q8CIN4</t>
  </si>
  <si>
    <t>Serine/threonine-protein kinase PAK 2 OS=Mus musculus OX=10090 GN=Pak2 PE=1 SV=1</t>
  </si>
  <si>
    <t>P50580</t>
  </si>
  <si>
    <t>Proliferation-associated protein 2G4 OS=Mus musculus OX=10090 GN=Pa2g4 PE=1 SV=3</t>
  </si>
  <si>
    <t>Q9EPL8</t>
  </si>
  <si>
    <t>Importin-7 OS=Mus musculus OX=10090 GN=Ipo7 PE=1 SV=2</t>
  </si>
  <si>
    <t>Q9QXT0</t>
  </si>
  <si>
    <t>Protein canopy homolog 2 OS=Mus musculus OX=10090 GN=Cnpy2 PE=1 SV=1</t>
  </si>
  <si>
    <t>Q64191</t>
  </si>
  <si>
    <t>N(4)-(beta-N-acetylglucosaminyl)-L-asparaginase OS=Mus musculus OX=10090 GN=Aga PE=1 SV=1</t>
  </si>
  <si>
    <t>O88531</t>
  </si>
  <si>
    <t>Palmitoyl-protein thioesterase 1 OS=Mus musculus OX=10090 GN=Ppt1 PE=1 SV=2</t>
  </si>
  <si>
    <t>Q3UPL0</t>
  </si>
  <si>
    <t>Protein transport protein Sec31A OS=Mus musculus OX=10090 GN=Sec31a PE=1 SV=2</t>
  </si>
  <si>
    <t>P97351</t>
  </si>
  <si>
    <t>Small ribosomal subunit protein eS1 OS=Mus musculus OX=10090 GN=Rps3a PE=1 SV=3</t>
  </si>
  <si>
    <t>Q9DCH4</t>
  </si>
  <si>
    <t>Eukaryotic translation initiation factor 3 subunit F OS=Mus musculus OX=10090 GN=Eif3f PE=1 SV=2</t>
  </si>
  <si>
    <t>P06797</t>
  </si>
  <si>
    <t>Procathepsin L OS=Mus musculus OX=10090 GN=Ctsl PE=1 SV=2</t>
  </si>
  <si>
    <t>A2AUD5</t>
  </si>
  <si>
    <t>Tumor protein D52-like 2 OS=Mus musculus OX=10090 GN=Tpd52l2 PE=1 SV=1</t>
  </si>
  <si>
    <t>P84104</t>
  </si>
  <si>
    <t>Serine/arginine-rich splicing factor 3 OS=Mus musculus OX=10090 GN=Srsf3 PE=1 SV=1</t>
  </si>
  <si>
    <t>P15626</t>
  </si>
  <si>
    <t>Glutathione S-transferase Mu 2 OS=Mus musculus OX=10090 GN=Gstm2 PE=1 SV=2</t>
  </si>
  <si>
    <t>Q9D8W5</t>
  </si>
  <si>
    <t>26S proteasome non-ATPase regulatory subunit 12 OS=Mus musculus OX=10090 GN=Psmd12 PE=1 SV=4</t>
  </si>
  <si>
    <t>P84089</t>
  </si>
  <si>
    <t>Enhancer of rudimentary homolog OS=Mus musculus OX=10090 GN=Erh PE=1 SV=1</t>
  </si>
  <si>
    <t>Q99P72</t>
  </si>
  <si>
    <t>Reticulon-4 OS=Mus musculus OX=10090 GN=Rtn4 PE=1 SV=2</t>
  </si>
  <si>
    <t>Q920E5</t>
  </si>
  <si>
    <t>Farnesyl pyrophosphate synthase OS=Mus musculus OX=10090 GN=Fdps PE=1 SV=1</t>
  </si>
  <si>
    <t>Q9D1R9</t>
  </si>
  <si>
    <t>Large ribosomal subunit protein eL34 OS=Mus musculus OX=10090 GN=Rpl34 PE=1 SV=2</t>
  </si>
  <si>
    <t>Q3UH59</t>
  </si>
  <si>
    <t>Myosin, heavy polypeptide 10, non-muscle OS=Mus musculus OX=10090 GN=Myh10 PE=1 SV=1</t>
  </si>
  <si>
    <t>P80317</t>
  </si>
  <si>
    <t>T-complex protein 1 subunit zeta OS=Mus musculus OX=10090 GN=Cct6a PE=1 SV=3</t>
  </si>
  <si>
    <t>Q9R0N0</t>
  </si>
  <si>
    <t>Galactokinase OS=Mus musculus OX=10090 GN=Galk1 PE=1 SV=2</t>
  </si>
  <si>
    <t>Q9JMA1</t>
  </si>
  <si>
    <t>Ubiquitin carboxyl-terminal hydrolase 14 OS=Mus musculus OX=10090 GN=Usp14 PE=1 SV=3</t>
  </si>
  <si>
    <t>A0A494B945</t>
  </si>
  <si>
    <t>small monomeric GTPase (Fragment) OS=Mus musculus OX=10090 GN=Rab1b PE=1 SV=1</t>
  </si>
  <si>
    <t>P00761</t>
  </si>
  <si>
    <t>Trypsin OS=Sus scrofa PE=1 SV=1</t>
  </si>
  <si>
    <t>A0A0R4J079</t>
  </si>
  <si>
    <t>Acyl-Coenzyme A binding domain containing 3 OS=Mus musculus OX=10090 GN=Acbd3 PE=1 SV=1</t>
  </si>
  <si>
    <t>Q9D0I9</t>
  </si>
  <si>
    <t>Arginine--tRNA ligase, cytoplasmic OS=Mus musculus OX=10090 GN=Rars1 PE=1 SV=2</t>
  </si>
  <si>
    <t>Q9R1P1</t>
  </si>
  <si>
    <t>Proteasome subunit beta type-3 OS=Mus musculus OX=10090 GN=Psmb3 PE=1 SV=1</t>
  </si>
  <si>
    <t>Q91YE6</t>
  </si>
  <si>
    <t>Importin-9 OS=Mus musculus OX=10090 GN=Ipo9 PE=1 SV=3</t>
  </si>
  <si>
    <t>P80318</t>
  </si>
  <si>
    <t>T-complex protein 1 subunit gamma OS=Mus musculus OX=10090 GN=Cct3 PE=1 SV=1</t>
  </si>
  <si>
    <t>Q80UG5</t>
  </si>
  <si>
    <t>Septin-9 OS=Mus musculus OX=10090 GN=Septin9 PE=1 SV=1</t>
  </si>
  <si>
    <t>P17225</t>
  </si>
  <si>
    <t>Polypyrimidine tract-binding protein 1 OS=Mus musculus OX=10090 GN=Ptbp1 PE=1 SV=3</t>
  </si>
  <si>
    <t>Q9DBC7</t>
  </si>
  <si>
    <t>cAMP-dependent protein kinase type I-alpha regulatory subunit OS=Mus musculus OX=10090 GN=Prkar1a PE=1 SV=3</t>
  </si>
  <si>
    <t>Q3U1J4</t>
  </si>
  <si>
    <t>DNA damage-binding protein 1 OS=Mus musculus OX=10090 GN=Ddb1 PE=1 SV=2</t>
  </si>
  <si>
    <t>P01012</t>
  </si>
  <si>
    <t>Ovalbumin OS=Gallus gallus GN=SERPINB14 PE=1 SV=2</t>
  </si>
  <si>
    <t>P27659</t>
  </si>
  <si>
    <t>Large ribosomal subunit protein uL3 OS=Mus musculus OX=10090 GN=Rpl3 PE=1 SV=3</t>
  </si>
  <si>
    <t>P62141</t>
  </si>
  <si>
    <t>Serine/threonine-protein phosphatase PP1-beta catalytic subunit OS=Mus musculus OX=10090 GN=Ppp1cb PE=1 SV=3</t>
  </si>
  <si>
    <t>Q9EQH3</t>
  </si>
  <si>
    <t>Vacuolar protein sorting-associated protein 35 OS=Mus musculus OX=10090 GN=Vps35 PE=1 SV=1</t>
  </si>
  <si>
    <t>Q9D0T1</t>
  </si>
  <si>
    <t>NHP2-like protein 1 OS=Mus musculus OX=10090 GN=Snu13 PE=1 SV=4</t>
  </si>
  <si>
    <t>Q86YZ3</t>
  </si>
  <si>
    <t>Hornerin OS=Homo sapiens GN=HRNR PE=1 SV=2</t>
  </si>
  <si>
    <t>F8WHL2</t>
  </si>
  <si>
    <t>Coatomer subunit alpha OS=Mus musculus OX=10090 GN=Copa PE=1 SV=1</t>
  </si>
  <si>
    <t>Q8BVE3</t>
  </si>
  <si>
    <t>V-type proton ATPase subunit H OS=Mus musculus OX=10090 GN=Atp6v1h PE=1 SV=1</t>
  </si>
  <si>
    <t>Q9Z1R2</t>
  </si>
  <si>
    <t>Large proline-rich protein BAG6 OS=Mus musculus OX=10090 GN=Bag6 PE=1 SV=1</t>
  </si>
  <si>
    <t>P28474</t>
  </si>
  <si>
    <t>Alcohol dehydrogenase class-3 OS=Mus musculus OX=10090 GN=Adh5 PE=1 SV=3</t>
  </si>
  <si>
    <t>Q91YR1</t>
  </si>
  <si>
    <t>Twinfilin-1 OS=Mus musculus OX=10090 GN=Twf1 PE=1 SV=2</t>
  </si>
  <si>
    <t>Q9D1H7</t>
  </si>
  <si>
    <t>Golgi to ER traffic protein 4 homolog OS=Mus musculus OX=10090 GN=Get4 PE=1 SV=2</t>
  </si>
  <si>
    <t>Q9JLJ2</t>
  </si>
  <si>
    <t>4-trimethylaminobutyraldehyde dehydrogenase OS=Mus musculus OX=10090 GN=Aldh9a1 PE=1 SV=1</t>
  </si>
  <si>
    <t>P61082</t>
  </si>
  <si>
    <t>NEDD8-conjugating enzyme Ubc12 OS=Mus musculus OX=10090 GN=Ube2m PE=1 SV=1</t>
  </si>
  <si>
    <t>Q8VCE0</t>
  </si>
  <si>
    <t>Sodium/potassium-transporting ATPase subunit alpha OS=Mus musculus OX=10090 GN=Atp1a3 PE=1 SV=1</t>
  </si>
  <si>
    <t>G3X9T7</t>
  </si>
  <si>
    <t>Galectin OS=Mus musculus OX=10090 GN=Lgals9 PE=1 SV=1</t>
  </si>
  <si>
    <t>Q60715</t>
  </si>
  <si>
    <t>Prolyl 4-hydroxylase subunit alpha-1 OS=Mus musculus OX=10090 GN=P4ha1 PE=1 SV=2</t>
  </si>
  <si>
    <t>P70313</t>
  </si>
  <si>
    <t>Nitric oxide synthase 3 OS=Mus musculus OX=10090 GN=Nos3 PE=1 SV=4</t>
  </si>
  <si>
    <t>Q9R1P0</t>
  </si>
  <si>
    <t>Proteasome subunit alpha type-4 OS=Mus musculus OX=10090 GN=Psma4 PE=1 SV=1</t>
  </si>
  <si>
    <t>H3BKH6</t>
  </si>
  <si>
    <t>S-formylglutathione hydrolase OS=Mus musculus OX=10090 GN=Esd PE=1 SV=1</t>
  </si>
  <si>
    <t>Q8CHP8</t>
  </si>
  <si>
    <t>Glycerol-3-phosphate phosphatase OS=Mus musculus OX=10090 GN=Pgp PE=1 SV=1</t>
  </si>
  <si>
    <t>Q8BG32</t>
  </si>
  <si>
    <t>26S proteasome non-ATPase regulatory subunit 11 OS=Mus musculus OX=10090 GN=Psmd11 PE=1 SV=3</t>
  </si>
  <si>
    <t>Q3THE2</t>
  </si>
  <si>
    <t>Myosin regulatory light chain 12B OS=Mus musculus OX=10090 GN=Myl12b PE=1 SV=2</t>
  </si>
  <si>
    <t>Q8BPG6</t>
  </si>
  <si>
    <t>Inactive C-alpha-formylglycine-generating enzyme 2 OS=Mus musculus OX=10090 GN=Sumf2 PE=1 SV=2</t>
  </si>
  <si>
    <t>Q8R180</t>
  </si>
  <si>
    <t>ERO1-like protein alpha OS=Mus musculus OX=10090 GN=Ero1a PE=1 SV=2</t>
  </si>
  <si>
    <t>Q62446</t>
  </si>
  <si>
    <t>Peptidyl-prolyl cis-trans isomerase FKBP3 OS=Mus musculus OX=10090 GN=Fkbp3 PE=1 SV=2</t>
  </si>
  <si>
    <t>P50543</t>
  </si>
  <si>
    <t>Protein S100-A11 OS=Mus musculus OX=10090 GN=S100a11 PE=1 SV=1</t>
  </si>
  <si>
    <t>Q61166</t>
  </si>
  <si>
    <t>Microtubule-associated protein RP/EB family member 1 OS=Mus musculus OX=10090 GN=Mapre1 PE=1 SV=3</t>
  </si>
  <si>
    <t>O35901</t>
  </si>
  <si>
    <t>G7b alternative form OS=Mus musculus OX=10090 GN=Lsm2 PE=1 SV=1</t>
  </si>
  <si>
    <t>O55142</t>
  </si>
  <si>
    <t>Large ribosomal subunit protein eL33 OS=Mus musculus OX=10090 GN=Rpl35a PE=1 SV=2</t>
  </si>
  <si>
    <t>P35282</t>
  </si>
  <si>
    <t>Ras-related protein Rab-21 OS=Mus musculus OX=10090 GN=Rab21 PE=1 SV=4</t>
  </si>
  <si>
    <t>Q61937</t>
  </si>
  <si>
    <t>Nucleophosmin OS=Mus musculus OX=10090 GN=Npm1 PE=1 SV=1</t>
  </si>
  <si>
    <t>Q3SXD3</t>
  </si>
  <si>
    <t>5'-deoxynucleotidase HDDC2 OS=Mus musculus OX=10090 GN=Hddc2 PE=1 SV=1</t>
  </si>
  <si>
    <t>Q9D358</t>
  </si>
  <si>
    <t>Low molecular weight phosphotyrosine protein phosphatase OS=Mus musculus OX=10090 GN=Acp1 PE=1 SV=3</t>
  </si>
  <si>
    <t>P46061</t>
  </si>
  <si>
    <t>Ran GTPase-activating protein 1 OS=Mus musculus OX=10090 GN=Rangap1 PE=1 SV=2</t>
  </si>
  <si>
    <t>Q61881</t>
  </si>
  <si>
    <t>DNA replication licensing factor MCM7 OS=Mus musculus OX=10090 GN=Mcm7 PE=1 SV=1</t>
  </si>
  <si>
    <t>Q8BK64</t>
  </si>
  <si>
    <t>Activator of 90 kDa heat shock protein ATPase homolog 1 OS=Mus musculus OX=10090 GN=Ahsa1 PE=1 SV=2</t>
  </si>
  <si>
    <t>Q9CQ65</t>
  </si>
  <si>
    <t>S-methyl-5'-thioadenosine phosphorylase OS=Mus musculus OX=10090 GN=Mtap PE=1 SV=1</t>
  </si>
  <si>
    <t>P83917</t>
  </si>
  <si>
    <t>Chromobox protein homolog 1 OS=Mus musculus OX=10090 GN=Cbx1 PE=1 SV=1</t>
  </si>
  <si>
    <t>Q9Z2M7</t>
  </si>
  <si>
    <t>Phosphomannomutase 2 OS=Mus musculus OX=10090 GN=Pmm2 PE=1 SV=1</t>
  </si>
  <si>
    <t>G3UZA7</t>
  </si>
  <si>
    <t>Small ubiquitin-related modifier OS=Mus musculus OX=10090 GN=Sumo3 PE=1 SV=1</t>
  </si>
  <si>
    <t>O35887</t>
  </si>
  <si>
    <t>Calumenin OS=Mus musculus OX=10090 GN=Calu PE=1 SV=1</t>
  </si>
  <si>
    <t>Q3TCN2</t>
  </si>
  <si>
    <t>Putative phospholipase B-like 2 OS=Mus musculus OX=10090 GN=Plbd2 PE=1 SV=2</t>
  </si>
  <si>
    <t>A0A0U1RPL0</t>
  </si>
  <si>
    <t>Ataxin 2-like OS=Mus musculus OX=10090 GN=Atxn2l PE=1 SV=1</t>
  </si>
  <si>
    <t>P14069</t>
  </si>
  <si>
    <t>Protein S100-A6 OS=Mus musculus OX=10090 GN=S100a6 PE=1 SV=3</t>
  </si>
  <si>
    <t>E9PYD5</t>
  </si>
  <si>
    <t>Transcription elongation factor OS=Mus musculus OX=10090 GN=Tcea1 PE=1 SV=1</t>
  </si>
  <si>
    <t>P41361</t>
  </si>
  <si>
    <t>Antithrombin-III OS=Bos taurus GN=SERPINC1 PE=1 SV=2</t>
  </si>
  <si>
    <t>P08228</t>
  </si>
  <si>
    <t>Superoxide dismutase [Cu-Zn] OS=Mus musculus OX=10090 GN=Sod1 PE=1 SV=2</t>
  </si>
  <si>
    <t>Q497I4</t>
  </si>
  <si>
    <t>Keratin, type I cuticular Ha5 OS=Mus musculus GN=Krt35 PE=2 SV=1</t>
  </si>
  <si>
    <t>P47757</t>
  </si>
  <si>
    <t>F-actin-capping protein subunit beta OS=Mus musculus OX=10090 GN=Capzb PE=1 SV=3</t>
  </si>
  <si>
    <t>Q9QZ88</t>
  </si>
  <si>
    <t>Vacuolar protein sorting-associated protein 29 OS=Mus musculus OX=10090 GN=Vps29 PE=1 SV=1</t>
  </si>
  <si>
    <t>P54775</t>
  </si>
  <si>
    <t>26S proteasome regulatory subunit 6B OS=Mus musculus OX=10090 GN=Psmc4 PE=1 SV=2</t>
  </si>
  <si>
    <t>Q07813</t>
  </si>
  <si>
    <t>Apoptosis regulator BAX OS=Mus musculus OX=10090 GN=Bax PE=1 SV=1</t>
  </si>
  <si>
    <t>Q8BGQ7</t>
  </si>
  <si>
    <t>Alanine--tRNA ligase, cytoplasmic OS=Mus musculus OX=10090 GN=Aars1 PE=1 SV=1</t>
  </si>
  <si>
    <t>P02584</t>
  </si>
  <si>
    <t>Profilin-1 OS=Bos taurus GN=PFN1 PE=1 SV=2</t>
  </si>
  <si>
    <t>G3X8T3</t>
  </si>
  <si>
    <t>Carboxypeptidase OS=Mus musculus OX=10090 GN=Ctsa PE=1 SV=1</t>
  </si>
  <si>
    <t>Q9DAW9</t>
  </si>
  <si>
    <t>Calponin-3 OS=Mus musculus OX=10090 GN=Cnn3 PE=1 SV=1</t>
  </si>
  <si>
    <t>P19253</t>
  </si>
  <si>
    <t>Large ribosomal subunit protein uL13 OS=Mus musculus OX=10090 GN=Rpl13a PE=1 SV=4</t>
  </si>
  <si>
    <t>P62071</t>
  </si>
  <si>
    <t>Ras-related protein R-Ras2 OS=Mus musculus OX=10090 GN=Rras2 PE=1 SV=1</t>
  </si>
  <si>
    <t>P67984</t>
  </si>
  <si>
    <t>Large ribosomal subunit protein eL22 OS=Mus musculus OX=10090 GN=Rpl22 PE=1 SV=2</t>
  </si>
  <si>
    <t>P97371</t>
  </si>
  <si>
    <t>Proteasome activator complex subunit 1 OS=Mus musculus OX=10090 GN=Psme1 PE=1 SV=2</t>
  </si>
  <si>
    <t>Q64314</t>
  </si>
  <si>
    <t>Hematopoietic progenitor cell antigen CD34 OS=Mus musculus OX=10090 GN=Cd34 PE=1 SV=1</t>
  </si>
  <si>
    <t>Q5D862</t>
  </si>
  <si>
    <t>Filaggrin-2 OS=Homo sapiens GN=FLG2 PE=1 SV=1</t>
  </si>
  <si>
    <t>O89023</t>
  </si>
  <si>
    <t>Tripeptidyl-peptidase 1 OS=Mus musculus OX=10090 GN=Tpp1 PE=1 SV=2</t>
  </si>
  <si>
    <t>Q64433</t>
  </si>
  <si>
    <t>10 kDa heat shock protein, mitochondrial OS=Mus musculus OX=10090 GN=Hspe1 PE=1 SV=2</t>
  </si>
  <si>
    <t>Q62283</t>
  </si>
  <si>
    <t>Tetraspanin-7 OS=Mus musculus OX=10090 GN=Tspan7 PE=1 SV=2</t>
  </si>
  <si>
    <t>P00493</t>
  </si>
  <si>
    <t>Hypoxanthine-guanine phosphoribosyltransferase OS=Mus musculus OX=10090 GN=Hprt1 PE=1 SV=3</t>
  </si>
  <si>
    <t>A0A087WSP5</t>
  </si>
  <si>
    <t>Signal transducer and activator of transcription OS=Mus musculus OX=10090 GN=Stat1 PE=1 SV=1</t>
  </si>
  <si>
    <t>P62852</t>
  </si>
  <si>
    <t>Small ribosomal subunit protein eS25 OS=Mus musculus OX=10090 GN=Rps25 PE=1 SV=1</t>
  </si>
  <si>
    <t>P47754</t>
  </si>
  <si>
    <t>F-actin-capping protein subunit alpha-2 OS=Mus musculus OX=10090 GN=Capza2 PE=1 SV=3</t>
  </si>
  <si>
    <t>O08788</t>
  </si>
  <si>
    <t>Dynactin subunit 1 OS=Mus musculus OX=10090 GN=Dctn1 PE=1 SV=3</t>
  </si>
  <si>
    <t>P11031</t>
  </si>
  <si>
    <t>Activated RNA polymerase II transcriptional coactivator p15 OS=Mus musculus OX=10090 GN=Sub1 PE=1 SV=3</t>
  </si>
  <si>
    <t>Q9Z1Z0</t>
  </si>
  <si>
    <t>General vesicular transport factor p115 OS=Mus musculus OX=10090 GN=Uso1 PE=1 SV=2</t>
  </si>
  <si>
    <t>P29387</t>
  </si>
  <si>
    <t>Guanine nucleotide-binding protein subunit beta-4 OS=Mus musculus OX=10090 GN=Gnb4 PE=1 SV=4</t>
  </si>
  <si>
    <t>P54728</t>
  </si>
  <si>
    <t>UV excision repair protein RAD23 homolog B OS=Mus musculus OX=10090 GN=Rad23b PE=1 SV=2</t>
  </si>
  <si>
    <t>Q9CR51</t>
  </si>
  <si>
    <t>V-type proton ATPase subunit G 1 OS=Mus musculus OX=10090 GN=Atp6v1g1 PE=1 SV=3</t>
  </si>
  <si>
    <t>A0A7N9VR94</t>
  </si>
  <si>
    <t>AHNAK nucleoprotein 2 OS=Mus musculus OX=10090 GN=Ahnak2 PE=1 SV=1</t>
  </si>
  <si>
    <t>Q8R143</t>
  </si>
  <si>
    <t>Pituitary tumor-transforming gene 1 protein-interacting protein OS=Mus musculus OX=10090 GN=Pttg1ip PE=1 SV=1</t>
  </si>
  <si>
    <t>P97311</t>
  </si>
  <si>
    <t>DNA replication licensing factor MCM6 OS=Mus musculus OX=10090 GN=Mcm6 PE=1 SV=1</t>
  </si>
  <si>
    <t>A0A286YDV7</t>
  </si>
  <si>
    <t>Nucleolar and coiled-body phosphoprotein 1 (Fragment) OS=Mus musculus OX=10090 GN=Nolc1 PE=1 SV=1</t>
  </si>
  <si>
    <t>Q9CX86</t>
  </si>
  <si>
    <t>Heterogeneous nuclear ribonucleoprotein A0 OS=Mus musculus OX=10090 GN=Hnrnpa0 PE=1 SV=1</t>
  </si>
  <si>
    <t>Q99MN1</t>
  </si>
  <si>
    <t>Lysine--tRNA ligase OS=Mus musculus OX=10090 GN=Kars1 PE=1 SV=1</t>
  </si>
  <si>
    <t>P49722</t>
  </si>
  <si>
    <t>Proteasome subunit alpha type-2 OS=Mus musculus OX=10090 GN=Psma2 PE=1 SV=3</t>
  </si>
  <si>
    <t>Q3THK3</t>
  </si>
  <si>
    <t>General transcription factor IIF subunit 1 OS=Mus musculus OX=10090 GN=Gtf2f1 PE=1 SV=2</t>
  </si>
  <si>
    <t>Q9CPU0</t>
  </si>
  <si>
    <t>Lactoylglutathione lyase OS=Mus musculus OX=10090 GN=Glo1 PE=1 SV=3</t>
  </si>
  <si>
    <t>O88544</t>
  </si>
  <si>
    <t>COP9 signalosome complex subunit 4 OS=Mus musculus OX=10090 GN=Cops4 PE=1 SV=1</t>
  </si>
  <si>
    <t>P62830</t>
  </si>
  <si>
    <t>Large ribosomal subunit protein uL14 OS=Mus musculus OX=10090 GN=Rpl23 PE=1 SV=1</t>
  </si>
  <si>
    <t>O88543</t>
  </si>
  <si>
    <t>COP9 signalosome complex subunit 3 OS=Mus musculus OX=10090 GN=Cops3 PE=1 SV=3</t>
  </si>
  <si>
    <t>D3YWJ3</t>
  </si>
  <si>
    <t>Small ribosomal subunit protein uS5 OS=Mus musculus OX=10090 GN=Rps2 PE=1 SV=1</t>
  </si>
  <si>
    <t>P28063</t>
  </si>
  <si>
    <t>Proteasome subunit beta type-8 OS=Mus musculus OX=10090 GN=Psmb8 PE=1 SV=2</t>
  </si>
  <si>
    <t>Q9R0H2</t>
  </si>
  <si>
    <t>Endomucin OS=Mus musculus OX=10090 GN=Emcn PE=1 SV=1</t>
  </si>
  <si>
    <t>Q99KJ8</t>
  </si>
  <si>
    <t>Dynactin subunit 2 OS=Mus musculus OX=10090 GN=Dctn2 PE=1 SV=3</t>
  </si>
  <si>
    <t>Q91VK4</t>
  </si>
  <si>
    <t>Integral membrane protein 2C OS=Mus musculus OX=10090 GN=Itm2c PE=1 SV=2</t>
  </si>
  <si>
    <t>Q8WTY4</t>
  </si>
  <si>
    <t>Anamorsin OS=Mus musculus OX=10090 GN=Ciapin1 PE=1 SV=1</t>
  </si>
  <si>
    <t>Q9JHU4</t>
  </si>
  <si>
    <t>Cytoplasmic dynein 1 heavy chain 1 OS=Mus musculus OX=10090 GN=Dync1h1 PE=1 SV=2</t>
  </si>
  <si>
    <t>P63242</t>
  </si>
  <si>
    <t>Eukaryotic translation initiation factor 5A-1 OS=Mus musculus OX=10090 GN=Eif5a PE=1 SV=2</t>
  </si>
  <si>
    <t>Q8CBB6</t>
  </si>
  <si>
    <t>Histone H2B OS=Mus musculus OX=10090 GN=H2bc23 PE=2 SV=1</t>
  </si>
  <si>
    <t>Q9WUK2</t>
  </si>
  <si>
    <t>Eukaryotic translation initiation factor 4H OS=Mus musculus OX=10090 GN=Eif4h PE=1 SV=3</t>
  </si>
  <si>
    <t>O55023</t>
  </si>
  <si>
    <t>Inositol monophosphatase 1 OS=Mus musculus OX=10090 GN=Impa1 PE=1 SV=1</t>
  </si>
  <si>
    <t>Q99JY8</t>
  </si>
  <si>
    <t>Phospholipid phosphatase 3 OS=Mus musculus OX=10090 GN=Plpp3 PE=1 SV=1</t>
  </si>
  <si>
    <t>O35215</t>
  </si>
  <si>
    <t>D-dopachrome decarboxylase OS=Mus musculus OX=10090 GN=Ddt PE=1 SV=3</t>
  </si>
  <si>
    <t>O35405</t>
  </si>
  <si>
    <t>5'-3' exonuclease PLD3 OS=Mus musculus OX=10090 GN=Pld3 PE=1 SV=1</t>
  </si>
  <si>
    <t>Q91Z25</t>
  </si>
  <si>
    <t>Actin-related protein 2/3 complex subunit OS=Mus musculus OX=10090 GN=Arpc1b PE=1 SV=1</t>
  </si>
  <si>
    <t>Q60865</t>
  </si>
  <si>
    <t>Caprin-1 OS=Mus musculus OX=10090 GN=Caprin1 PE=1 SV=2</t>
  </si>
  <si>
    <t>O35685</t>
  </si>
  <si>
    <t>Nuclear migration protein nudC OS=Mus musculus OX=10090 GN=Nudc PE=1 SV=1</t>
  </si>
  <si>
    <t>Q8VBV7</t>
  </si>
  <si>
    <t>COP9 signalosome complex subunit 8 OS=Mus musculus OX=10090 GN=Cops8 PE=1 SV=1</t>
  </si>
  <si>
    <t>Q9CPR4</t>
  </si>
  <si>
    <t>Large ribosomal subunit protein uL22 OS=Mus musculus OX=10090 GN=Rpl17 PE=1 SV=4</t>
  </si>
  <si>
    <t>P12023</t>
  </si>
  <si>
    <t>Amyloid-beta precursor protein OS=Mus musculus OX=10090 GN=App PE=1 SV=3</t>
  </si>
  <si>
    <t>P06868</t>
  </si>
  <si>
    <t>Plasminogen OS=Bos taurus GN=PLG PE=1 SV=2</t>
  </si>
  <si>
    <t>Q61249</t>
  </si>
  <si>
    <t>Immunoglobulin-binding protein 1 OS=Mus musculus OX=10090 GN=Igbp1 PE=1 SV=1</t>
  </si>
  <si>
    <t>A0A498WGD8</t>
  </si>
  <si>
    <t>Thioredoxin-like 1 OS=Mus musculus OX=10090 GN=Txnl1 PE=1 SV=1</t>
  </si>
  <si>
    <t>P53996</t>
  </si>
  <si>
    <t>CCHC-type zinc finger nucleic acid binding protein OS=Mus musculus OX=10090 GN=Cnbp PE=1 SV=2</t>
  </si>
  <si>
    <t>P17047</t>
  </si>
  <si>
    <t>Lysosome-associated membrane glycoprotein 2 OS=Mus musculus OX=10090 GN=Lamp2 PE=1 SV=2</t>
  </si>
  <si>
    <t>P51859</t>
  </si>
  <si>
    <t>Hepatoma-derived growth factor OS=Mus musculus OX=10090 GN=Hdgf PE=1 SV=2</t>
  </si>
  <si>
    <t>P42208</t>
  </si>
  <si>
    <t>Septin-2 OS=Mus musculus OX=10090 GN=Septin2 PE=1 SV=2</t>
  </si>
  <si>
    <t>Q91WK2</t>
  </si>
  <si>
    <t>Eukaryotic translation initiation factor 3 subunit H OS=Mus musculus OX=10090 GN=Eif3h PE=1 SV=1</t>
  </si>
  <si>
    <t>Q8R016</t>
  </si>
  <si>
    <t>Bleomycin hydrolase OS=Mus musculus OX=10090 GN=Blmh PE=1 SV=1</t>
  </si>
  <si>
    <t>P99026</t>
  </si>
  <si>
    <t>Proteasome subunit beta type-4 OS=Mus musculus OX=10090 GN=Psmb4 PE=1 SV=1</t>
  </si>
  <si>
    <t>P17710</t>
  </si>
  <si>
    <t>Hexokinase-1 OS=Mus musculus OX=10090 GN=Hk1 PE=1 SV=3</t>
  </si>
  <si>
    <t>Q8BJY1</t>
  </si>
  <si>
    <t>26S proteasome non-ATPase regulatory subunit 5 OS=Mus musculus OX=10090 GN=Psmd5 PE=1 SV=4</t>
  </si>
  <si>
    <t>Q5SUS9</t>
  </si>
  <si>
    <t>Ewing sarcoma breakpoint region 1 OS=Mus musculus OX=10090 GN=Ewsr1 PE=1 SV=1</t>
  </si>
  <si>
    <t>P47738</t>
  </si>
  <si>
    <t>Aldehyde dehydrogenase, mitochondrial OS=Mus musculus OX=10090 GN=Aldh2 PE=1 SV=1</t>
  </si>
  <si>
    <t>Q91WQ3</t>
  </si>
  <si>
    <t>Tyrosine--tRNA ligase, cytoplasmic OS=Mus musculus OX=10090 GN=Yars1 PE=1 SV=3</t>
  </si>
  <si>
    <t>F6ZDS4</t>
  </si>
  <si>
    <t>Nucleoprotein TPR OS=Mus musculus OX=10090 GN=Tpr PE=1 SV=1</t>
  </si>
  <si>
    <t>P62301</t>
  </si>
  <si>
    <t>Small ribosomal subunit protein uS15 OS=Mus musculus OX=10090 GN=Rps13 PE=1 SV=2</t>
  </si>
  <si>
    <t>Q3UE92</t>
  </si>
  <si>
    <t>X-prolyl aminopeptidase (aminopeptidase P) 1, soluble OS=Mus musculus OX=10090 GN=Xpnpep1 PE=1 SV=1</t>
  </si>
  <si>
    <t>P00735</t>
  </si>
  <si>
    <t>Prothrombin OS=Bos taurus GN=F2 PE=1 SV=2</t>
  </si>
  <si>
    <t>A0A338P721</t>
  </si>
  <si>
    <t>Junction adhesion molecule 2 OS=Mus musculus OX=10090 GN=Jam2 PE=1 SV=1</t>
  </si>
  <si>
    <t>Q8K183</t>
  </si>
  <si>
    <t>Pyridoxal kinase OS=Mus musculus OX=10090 GN=Pdxk PE=1 SV=1</t>
  </si>
  <si>
    <t>P14115</t>
  </si>
  <si>
    <t>Large ribosomal subunit protein uL15 OS=Mus musculus OX=10090 GN=Rpl27a PE=1 SV=5</t>
  </si>
  <si>
    <t>P00920</t>
  </si>
  <si>
    <t>Carbonic anhydrase 2 OS=Mus musculus OX=10090 GN=Ca2 PE=1 SV=4</t>
  </si>
  <si>
    <t>Q6IRU5</t>
  </si>
  <si>
    <t>Clathrin light chain B OS=Mus musculus OX=10090 GN=Cltb PE=1 SV=1</t>
  </si>
  <si>
    <t>Q61699</t>
  </si>
  <si>
    <t>Heat shock protein 105 kDa OS=Mus musculus OX=10090 GN=Hsph1 PE=1 SV=2</t>
  </si>
  <si>
    <t>Q8BL97</t>
  </si>
  <si>
    <t>Serine/arginine-rich splicing factor 7 OS=Mus musculus OX=10090 GN=Srsf7 PE=1 SV=1</t>
  </si>
  <si>
    <t>P49710</t>
  </si>
  <si>
    <t>Hematopoietic lineage cell-specific protein OS=Mus musculus OX=10090 GN=Hcls1 PE=1 SV=2</t>
  </si>
  <si>
    <t>Q9D154</t>
  </si>
  <si>
    <t>Leukocyte elastase inhibitor A OS=Mus musculus OX=10090 GN=Serpinb1a PE=1 SV=1</t>
  </si>
  <si>
    <t>P27661</t>
  </si>
  <si>
    <t>Histone H2AX OS=Mus musculus OX=10090 GN=H2ax PE=1 SV=2</t>
  </si>
  <si>
    <t>P62077</t>
  </si>
  <si>
    <t>Mitochondrial import inner membrane translocase subunit Tim8 B OS=Mus musculus OX=10090 GN=Timm8b PE=1 SV=1</t>
  </si>
  <si>
    <t>Q62167</t>
  </si>
  <si>
    <t>ATP-dependent RNA helicase DDX3X OS=Mus musculus OX=10090 GN=Ddx3x PE=1 SV=3</t>
  </si>
  <si>
    <t>Q91W90</t>
  </si>
  <si>
    <t>Thioredoxin domain-containing protein 5 OS=Mus musculus OX=10090 GN=Txndc5 PE=1 SV=2</t>
  </si>
  <si>
    <t>Q58A65</t>
  </si>
  <si>
    <t>C-Jun-amino-terminal kinase-interacting protein 4 OS=Mus musculus OX=10090 GN=Spag9 PE=1 SV=2</t>
  </si>
  <si>
    <t>P63038</t>
  </si>
  <si>
    <t>60 kDa heat shock protein, mitochondrial OS=Mus musculus OX=10090 GN=Hspd1 PE=1 SV=1</t>
  </si>
  <si>
    <t>P57716</t>
  </si>
  <si>
    <t>Nicastrin OS=Mus musculus OX=10090 GN=Ncstn PE=1 SV=3</t>
  </si>
  <si>
    <t>Q02248</t>
  </si>
  <si>
    <t>Catenin beta-1 OS=Mus musculus OX=10090 GN=Ctnnb1 PE=1 SV=1</t>
  </si>
  <si>
    <t>P11438</t>
  </si>
  <si>
    <t>Lysosome-associated membrane glycoprotein 1 OS=Mus musculus OX=10090 GN=Lamp1 PE=1 SV=2</t>
  </si>
  <si>
    <t>Q61081</t>
  </si>
  <si>
    <t>Hsp90 co-chaperone Cdc37 OS=Mus musculus OX=10090 GN=Cdc37 PE=1 SV=1</t>
  </si>
  <si>
    <t>E9QPU1</t>
  </si>
  <si>
    <t>von Willebrand factor OS=Mus musculus OX=10090 GN=Vwf PE=1 SV=2</t>
  </si>
  <si>
    <t>Q8BJU0</t>
  </si>
  <si>
    <t>Small glutamine-rich tetratricopeptide repeat-containing protein alpha OS=Mus musculus OX=10090 GN=Sgta PE=1 SV=2</t>
  </si>
  <si>
    <t>Q922B2</t>
  </si>
  <si>
    <t>Aspartate--tRNA ligase, cytoplasmic OS=Mus musculus OX=10090 GN=Dars1 PE=1 SV=2</t>
  </si>
  <si>
    <t>P70398</t>
  </si>
  <si>
    <t>Probable ubiquitin carboxyl-terminal hydrolase FAF-X OS=Mus musculus OX=10090 GN=Usp9x PE=1 SV=2</t>
  </si>
  <si>
    <t>Q8C353</t>
  </si>
  <si>
    <t>Transmembrane protein 252 OS=Mus musculus OX=10090 GN=Tmem252 PE=2 SV=1</t>
  </si>
  <si>
    <t>P46664</t>
  </si>
  <si>
    <t>Adenylosuccinate synthetase isozyme 2 OS=Mus musculus OX=10090 GN=Adss2 PE=1 SV=2</t>
  </si>
  <si>
    <t>P62702</t>
  </si>
  <si>
    <t>Small ribosomal subunit protein eS4 OS=Mus musculus OX=10090 GN=Rps4x PE=1 SV=2</t>
  </si>
  <si>
    <t>Q6R0H7</t>
  </si>
  <si>
    <t>Guanine nucleotide-binding protein G(s) subunit alpha isoforms XLas OS=Mus musculus OX=10090 GN=Gnas PE=1 SV=1</t>
  </si>
  <si>
    <t>Q921M7</t>
  </si>
  <si>
    <t>CYFIP-related Rac1 interactor B OS=Mus musculus OX=10090 GN=Cyrib PE=1 SV=1</t>
  </si>
  <si>
    <t>Q64337</t>
  </si>
  <si>
    <t>Sequestosome-1 OS=Mus musculus OX=10090 GN=Sqstm1 PE=1 SV=1</t>
  </si>
  <si>
    <t>A0A0R4J0R1</t>
  </si>
  <si>
    <t>Vesicle-associated membrane protein 8 OS=Mus musculus OX=10090 GN=Vamp8 PE=1 SV=1</t>
  </si>
  <si>
    <t>O88792</t>
  </si>
  <si>
    <t>Junctional adhesion molecule A OS=Mus musculus OX=10090 GN=F11r PE=1 SV=2</t>
  </si>
  <si>
    <t>O35226</t>
  </si>
  <si>
    <t>26S proteasome non-ATPase regulatory subunit 4 OS=Mus musculus OX=10090 GN=Psmd4 PE=1 SV=1</t>
  </si>
  <si>
    <t>O35381</t>
  </si>
  <si>
    <t>Acidic leucine-rich nuclear phosphoprotein 32 family member A OS=Mus musculus OX=10090 GN=Anp32a PE=1 SV=1</t>
  </si>
  <si>
    <t>Q5SF07</t>
  </si>
  <si>
    <t>Insulin-like growth factor 2 mRNA-binding protein 2 OS=Mus musculus OX=10090 GN=Igf2bp2 PE=1 SV=1</t>
  </si>
  <si>
    <t>O54942</t>
  </si>
  <si>
    <t>Claudin-5 OS=Mus musculus OX=10090 GN=Cldn5 PE=1 SV=2</t>
  </si>
  <si>
    <t>Q64010</t>
  </si>
  <si>
    <t>Adapter molecule crk OS=Mus musculus OX=10090 GN=Crk PE=1 SV=1</t>
  </si>
  <si>
    <t>P04745</t>
  </si>
  <si>
    <t>Alpha-amylase 1 OS=Homo sapiens GN=AMY1A PE=1 SV=2</t>
  </si>
  <si>
    <t>P50247</t>
  </si>
  <si>
    <t>Adenosylhomocysteinase OS=Mus musculus OX=10090 GN=Ahcy PE=1 SV=3</t>
  </si>
  <si>
    <t>Q9DCC4</t>
  </si>
  <si>
    <t>Pyrroline-5-carboxylate reductase 3 OS=Mus musculus OX=10090 GN=Pycr3 PE=1 SV=2</t>
  </si>
  <si>
    <t>Q9JMH6</t>
  </si>
  <si>
    <t>Thioredoxin reductase 1, cytoplasmic OS=Mus musculus OX=10090 GN=Txnrd1 PE=1 SV=3</t>
  </si>
  <si>
    <t>P02663</t>
  </si>
  <si>
    <t>Alpha-S2-casein OS=Bos taurus GN=CSN1S2 PE=1 SV=2</t>
  </si>
  <si>
    <t>P28658</t>
  </si>
  <si>
    <t>Ataxin-10 OS=Mus musculus OX=10090 GN=Atxn10 PE=1 SV=2</t>
  </si>
  <si>
    <t>Q9CZU6</t>
  </si>
  <si>
    <t>Citrate synthase, mitochondrial OS=Mus musculus OX=10090 GN=Cs PE=1 SV=1</t>
  </si>
  <si>
    <t>A0A1D5RMM8</t>
  </si>
  <si>
    <t>Paxillin OS=Mus musculus OX=10090 GN=Pxn PE=1 SV=2</t>
  </si>
  <si>
    <t>Q62189</t>
  </si>
  <si>
    <t>U1 small nuclear ribonucleoprotein A OS=Mus musculus OX=10090 GN=Snrpa PE=1 SV=3</t>
  </si>
  <si>
    <t>P97823</t>
  </si>
  <si>
    <t>Acyl-protein thioesterase 1 OS=Mus musculus OX=10090 GN=Lypla1 PE=1 SV=1</t>
  </si>
  <si>
    <t>P83882</t>
  </si>
  <si>
    <t>Large ribosomal subunit protein eL42 OS=Mus musculus OX=10090 GN=Rpl36a PE=1 SV=2</t>
  </si>
  <si>
    <t>O70492</t>
  </si>
  <si>
    <t>Sorting nexin-3 OS=Mus musculus OX=10090 GN=Snx3 PE=1 SV=3</t>
  </si>
  <si>
    <t>Q9JKB3</t>
  </si>
  <si>
    <t>Y-box-binding protein 3 OS=Mus musculus OX=10090 GN=Ybx3 PE=1 SV=2</t>
  </si>
  <si>
    <t>Q60631</t>
  </si>
  <si>
    <t>Growth factor receptor-bound protein 2 OS=Mus musculus OX=10090 GN=Grb2 PE=1 SV=1</t>
  </si>
  <si>
    <t>Q60960</t>
  </si>
  <si>
    <t>Importin subunit alpha-5 OS=Mus musculus OX=10090 GN=Kpna1 PE=1 SV=2</t>
  </si>
  <si>
    <t>P35831</t>
  </si>
  <si>
    <t>Tyrosine-protein phosphatase non-receptor type 12 OS=Mus musculus OX=10090 GN=Ptpn12 PE=1 SV=3</t>
  </si>
  <si>
    <t>Q99L45</t>
  </si>
  <si>
    <t>Eukaryotic translation initiation factor 2 subunit 2 OS=Mus musculus OX=10090 GN=Eif2s2 PE=1 SV=1</t>
  </si>
  <si>
    <t>Q99KV1</t>
  </si>
  <si>
    <t>DnaJ homolog subfamily B member 11 OS=Mus musculus OX=10090 GN=Dnajb11 PE=1 SV=1</t>
  </si>
  <si>
    <t>Q9Z2T6</t>
  </si>
  <si>
    <t>Keratin, type II cuticular Hb5 OS=Mus musculus OX=10090 GN=Krt85 PE=1 SV=2</t>
  </si>
  <si>
    <t>Q5XJY5</t>
  </si>
  <si>
    <t>Coatomer subunit delta OS=Mus musculus OX=10090 GN=Arcn1 PE=1 SV=2</t>
  </si>
  <si>
    <t>G3UWS4</t>
  </si>
  <si>
    <t>Protein phosphatase 2, regulatory subunit A, beta OS=Mus musculus OX=10090 GN=Ppp2r1b PE=1 SV=1</t>
  </si>
  <si>
    <t>P53026</t>
  </si>
  <si>
    <t>Large ribosomal subunit protein uL1 OS=Mus musculus OX=10090 GN=Rpl10a PE=1 SV=3</t>
  </si>
  <si>
    <t>P62082</t>
  </si>
  <si>
    <t>Small ribosomal subunit protein eS7 OS=Mus musculus OX=10090 GN=Rps7 PE=1 SV=1</t>
  </si>
  <si>
    <t>Q8K203</t>
  </si>
  <si>
    <t>Endonuclease 8-like 3 OS=Mus musculus OX=10090 GN=Neil3 PE=1 SV=1</t>
  </si>
  <si>
    <t>P05202</t>
  </si>
  <si>
    <t>Aspartate aminotransferase, mitochondrial OS=Mus musculus OX=10090 GN=Got2 PE=1 SV=1</t>
  </si>
  <si>
    <t>Q3THS6</t>
  </si>
  <si>
    <t>S-adenosylmethionine synthase isoform type-2 OS=Mus musculus OX=10090 GN=Mat2a PE=1 SV=2</t>
  </si>
  <si>
    <t>P47962</t>
  </si>
  <si>
    <t>Large ribosomal subunit protein uL18 OS=Mus musculus OX=10090 GN=Rpl5 PE=1 SV=3</t>
  </si>
  <si>
    <t>P38647</t>
  </si>
  <si>
    <t>Stress-70 protein, mitochondrial OS=Mus musculus OX=10090 GN=Hspa9 PE=1 SV=3</t>
  </si>
  <si>
    <t>Q9CX56</t>
  </si>
  <si>
    <t>26S proteasome non-ATPase regulatory subunit 8 OS=Mus musculus OX=10090 GN=Psmd8 PE=1 SV=2</t>
  </si>
  <si>
    <t>Q9Z1K5</t>
  </si>
  <si>
    <t>E3 ubiquitin-protein ligase ARIH1 OS=Mus musculus OX=10090 GN=Arih1 PE=1 SV=3</t>
  </si>
  <si>
    <t>P54822</t>
  </si>
  <si>
    <t>Adenylosuccinate lyase OS=Mus musculus OX=10090 GN=Adsl PE=1 SV=2</t>
  </si>
  <si>
    <t>P48972</t>
  </si>
  <si>
    <t>Myb-related protein B OS=Mus musculus OX=10090 GN=Mybl2 PE=1 SV=1</t>
  </si>
  <si>
    <t>Q9CX34</t>
  </si>
  <si>
    <t>Protein SGT1 homolog OS=Mus musculus OX=10090 GN=Sugt1 PE=1 SV=3</t>
  </si>
  <si>
    <t>Q8C0C7</t>
  </si>
  <si>
    <t>Phenylalanine--tRNA ligase alpha subunit OS=Mus musculus OX=10090 GN=Farsa PE=1 SV=1</t>
  </si>
  <si>
    <t>Q8C266</t>
  </si>
  <si>
    <t>RAB5C, member RAS oncogene family OS=Mus musculus OX=10090 GN=Rab5c PE=1 SV=1</t>
  </si>
  <si>
    <t>Q9Z204</t>
  </si>
  <si>
    <t>Heterogeneous nuclear ribonucleoproteins C1/C2 OS=Mus musculus OX=10090 GN=Hnrnpc PE=1 SV=1</t>
  </si>
  <si>
    <t>Q60953</t>
  </si>
  <si>
    <t>Protein PML OS=Mus musculus OX=10090 GN=Pml PE=1 SV=3</t>
  </si>
  <si>
    <t>Q99JX4</t>
  </si>
  <si>
    <t>Eukaryotic translation initiation factor 3 subunit M OS=Mus musculus OX=10090 GN=Eif3m PE=1 SV=1</t>
  </si>
  <si>
    <t>A0A0G2JGS4</t>
  </si>
  <si>
    <t>Calcium/calmodulin-dependent protein kinase type II subunit delta OS=Mus musculus OX=10090 GN=Camk2d PE=1 SV=1</t>
  </si>
  <si>
    <t>Q9EQH2</t>
  </si>
  <si>
    <t>Endoplasmic reticulum aminopeptidase 1 OS=Mus musculus OX=10090 GN=Erap1 PE=1 SV=2</t>
  </si>
  <si>
    <t>O35593</t>
  </si>
  <si>
    <t>26S proteasome non-ATPase regulatory subunit 14 OS=Mus musculus OX=10090 GN=Psmd14 PE=1 SV=2</t>
  </si>
  <si>
    <t>F6YVP7</t>
  </si>
  <si>
    <t>Small ribosomal subunit protein uS13 OS=Mus musculus OX=10090 GN=Rps18-ps6 PE=3 SV=2</t>
  </si>
  <si>
    <t>P61358</t>
  </si>
  <si>
    <t>Large ribosomal subunit protein eL27 OS=Mus musculus OX=10090 GN=Rpl27 PE=1 SV=2</t>
  </si>
  <si>
    <t>Q8VED9</t>
  </si>
  <si>
    <t>Galectin-related protein OS=Mus musculus OX=10090 GN=Lgalsl PE=1 SV=1</t>
  </si>
  <si>
    <t>Q61288</t>
  </si>
  <si>
    <t>Serine/threonine-protein kinase receptor R3 OS=Mus musculus OX=10090 GN=Acvrl1 PE=1 SV=2</t>
  </si>
  <si>
    <t>Q9R1T2</t>
  </si>
  <si>
    <t>SUMO-activating enzyme subunit 1 OS=Mus musculus OX=10090 GN=Sae1 PE=1 SV=1</t>
  </si>
  <si>
    <t>Q9WV80</t>
  </si>
  <si>
    <t>Sorting nexin-1 OS=Mus musculus OX=10090 GN=Snx1 PE=1 SV=1</t>
  </si>
  <si>
    <t>Q9CZE3</t>
  </si>
  <si>
    <t>Ras-related protein Rab-32 OS=Mus musculus OX=10090 GN=Rab32 PE=1 SV=3</t>
  </si>
  <si>
    <t>P61161</t>
  </si>
  <si>
    <t>Actin-related protein 2 OS=Mus musculus OX=10090 GN=Actr2 PE=1 SV=1</t>
  </si>
  <si>
    <t>O88844</t>
  </si>
  <si>
    <t>Isocitrate dehydrogenase [NADP] cytoplasmic OS=Mus musculus OX=10090 GN=Idh1 PE=1 SV=2</t>
  </si>
  <si>
    <t>E9PXY8</t>
  </si>
  <si>
    <t>Ubiquitin carboxyl-terminal hydrolase 7 OS=Mus musculus OX=10090 GN=Usp7 PE=1 SV=1</t>
  </si>
  <si>
    <t>P39447</t>
  </si>
  <si>
    <t>Tight junction protein ZO-1 OS=Mus musculus OX=10090 GN=Tjp1 PE=1 SV=2</t>
  </si>
  <si>
    <t>P47791</t>
  </si>
  <si>
    <t>Glutathione reductase, mitochondrial OS=Mus musculus OX=10090 GN=Gsr PE=1 SV=3</t>
  </si>
  <si>
    <t>P70665</t>
  </si>
  <si>
    <t>Sialate O-acetylesterase OS=Mus musculus OX=10090 GN=Siae PE=1 SV=3</t>
  </si>
  <si>
    <t>Q9JHW2</t>
  </si>
  <si>
    <t>Omega-amidase NIT2 OS=Mus musculus OX=10090 GN=Nit2 PE=1 SV=1</t>
  </si>
  <si>
    <t>Q9ER72</t>
  </si>
  <si>
    <t>Cysteine--tRNA ligase, cytoplasmic OS=Mus musculus OX=10090 GN=Cars1 PE=1 SV=2</t>
  </si>
  <si>
    <t>P70195</t>
  </si>
  <si>
    <t>Proteasome subunit beta type-7 OS=Mus musculus OX=10090 GN=Psmb7 PE=1 SV=1</t>
  </si>
  <si>
    <t>O70439</t>
  </si>
  <si>
    <t>Syntaxin-7 OS=Mus musculus OX=10090 GN=Stx7 PE=1 SV=3</t>
  </si>
  <si>
    <t>Q8BL66</t>
  </si>
  <si>
    <t>Early endosome antigen 1 OS=Mus musculus OX=10090 GN=Eea1 PE=1 SV=2</t>
  </si>
  <si>
    <t>Q9WVJ2</t>
  </si>
  <si>
    <t>26S proteasome non-ATPase regulatory subunit 13 OS=Mus musculus OX=10090 GN=Psmd13 PE=1 SV=1</t>
  </si>
  <si>
    <t>Q99PG2</t>
  </si>
  <si>
    <t>Opioid growth factor receptor OS=Mus musculus OX=10090 GN=Ogfr PE=1 SV=1</t>
  </si>
  <si>
    <t>Q8K2Q7</t>
  </si>
  <si>
    <t>BRO1 domain-containing protein BROX OS=Mus musculus OX=10090 GN=Brox PE=1 SV=1</t>
  </si>
  <si>
    <t>A0A087WQN2</t>
  </si>
  <si>
    <t>Prothymosin alpha (Fragment) OS=Mus musculus OX=10090 GN=Ptma PE=1 SV=1</t>
  </si>
  <si>
    <t>Q64514</t>
  </si>
  <si>
    <t>Tripeptidyl-peptidase 2 OS=Mus musculus OX=10090 GN=Tpp2 PE=1 SV=3</t>
  </si>
  <si>
    <t>P51855</t>
  </si>
  <si>
    <t>Glutathione synthetase OS=Mus musculus OX=10090 GN=Gss PE=1 SV=1</t>
  </si>
  <si>
    <t>Q02013</t>
  </si>
  <si>
    <t>Aquaporin-1 OS=Mus musculus OX=10090 GN=Aqp1 PE=1 SV=3</t>
  </si>
  <si>
    <t>P43276</t>
  </si>
  <si>
    <t>Histone H1.5 OS=Mus musculus OX=10090 GN=H1-5 PE=1 SV=2</t>
  </si>
  <si>
    <t>Q8R2Y2</t>
  </si>
  <si>
    <t>Cell surface glycoprotein MUC18 OS=Mus musculus OX=10090 GN=Mcam PE=1 SV=1</t>
  </si>
  <si>
    <t>Q9R1W5</t>
  </si>
  <si>
    <t>Calcitonin gene-related peptide type 1 receptor OS=Mus musculus OX=10090 GN=Calcrl PE=1 SV=2</t>
  </si>
  <si>
    <t>A0A0R4J0Q5</t>
  </si>
  <si>
    <t>Lamin B2 OS=Mus musculus OX=10090 GN=Lmnb2 PE=1 SV=1</t>
  </si>
  <si>
    <t>Q80UW8</t>
  </si>
  <si>
    <t>DNA-directed RNA polymerases I, II, and III subunit RPABC1 OS=Mus musculus OX=10090 GN=Polr2e PE=1 SV=1</t>
  </si>
  <si>
    <t>Q3UEB3</t>
  </si>
  <si>
    <t>Poly(U)-binding-splicing factor PUF60 OS=Mus musculus OX=10090 GN=Puf60 PE=1 SV=2</t>
  </si>
  <si>
    <t>P50518</t>
  </si>
  <si>
    <t>V-type proton ATPase subunit E 1 OS=Mus musculus OX=10090 GN=Atp6v1e1 PE=1 SV=2</t>
  </si>
  <si>
    <t>P97798</t>
  </si>
  <si>
    <t>Neogenin OS=Mus musculus OX=10090 GN=Neo1 PE=1 SV=2</t>
  </si>
  <si>
    <t>Q62312</t>
  </si>
  <si>
    <t>TGF-beta receptor type-2 OS=Mus musculus OX=10090 GN=Tgfbr2 PE=1 SV=2</t>
  </si>
  <si>
    <t>Q921I9</t>
  </si>
  <si>
    <t>Exosome complex component RRP41 OS=Mus musculus OX=10090 GN=Exosc4 PE=1 SV=3</t>
  </si>
  <si>
    <t>Q9R0M4</t>
  </si>
  <si>
    <t>Podocalyxin OS=Mus musculus OX=10090 GN=Podxl PE=1 SV=2</t>
  </si>
  <si>
    <t>B1AQF4</t>
  </si>
  <si>
    <t>Dual specificity protein phosphatase OS=Mus musculus OX=10090 GN=Dusp3 PE=1 SV=1</t>
  </si>
  <si>
    <t>Q8C2Q7</t>
  </si>
  <si>
    <t>Heterogeneous nuclear ribonucleoprotein H1 OS=Mus musculus OX=10090 GN=Hnrnph1 PE=1 SV=1</t>
  </si>
  <si>
    <t>P62245</t>
  </si>
  <si>
    <t>Small ribosomal subunit protein uS8 OS=Mus musculus OX=10090 GN=Rps15a PE=1 SV=2</t>
  </si>
  <si>
    <t>P61750</t>
  </si>
  <si>
    <t>ADP-ribosylation factor 4 OS=Mus musculus OX=10090 GN=Arf4 PE=1 SV=2</t>
  </si>
  <si>
    <t>P62814</t>
  </si>
  <si>
    <t>V-type proton ATPase subunit B, brain isoform OS=Mus musculus OX=10090 GN=Atp6v1b2 PE=1 SV=1</t>
  </si>
  <si>
    <t>Q6ZWU9</t>
  </si>
  <si>
    <t>Small ribosomal subunit protein eS27 OS=Mus musculus OX=10090 GN=Rps27 PE=1 SV=3</t>
  </si>
  <si>
    <t>Q3UJB0</t>
  </si>
  <si>
    <t>Splicing factor 3B subunit 2 OS=Mus musculus OX=10090 GN=Sf3b2 PE=2 SV=1</t>
  </si>
  <si>
    <t>P55264</t>
  </si>
  <si>
    <t>Adenosine kinase OS=Mus musculus OX=10090 GN=Adk PE=1 SV=2</t>
  </si>
  <si>
    <t>P62748</t>
  </si>
  <si>
    <t>Hippocalcin-like protein 1 OS=Mus musculus OX=10090 GN=Hpcal1 PE=1 SV=2</t>
  </si>
  <si>
    <t>F8VQC1</t>
  </si>
  <si>
    <t>Signal recognition particle subunit SRP72 OS=Mus musculus OX=10090 GN=Srp72 PE=1 SV=1</t>
  </si>
  <si>
    <t>A0A1L1SSH9</t>
  </si>
  <si>
    <t>SPARC OS=Mus musculus OX=10090 GN=Sparc PE=1 SV=1</t>
  </si>
  <si>
    <t>P61255</t>
  </si>
  <si>
    <t>Large ribosomal subunit protein uL24 OS=Mus musculus OX=10090 GN=Rpl26 PE=1 SV=1</t>
  </si>
  <si>
    <t>Q02257</t>
  </si>
  <si>
    <t>Junction plakoglobin OS=Mus musculus OX=10090 GN=Jup PE=1 SV=3</t>
  </si>
  <si>
    <t>P28656</t>
  </si>
  <si>
    <t>Nucleosome assembly protein 1-like 1 OS=Mus musculus OX=10090 GN=Nap1l1 PE=1 SV=2</t>
  </si>
  <si>
    <t>P53994</t>
  </si>
  <si>
    <t>Ras-related protein Rab-2A OS=Mus musculus OX=10090 GN=Rab2a PE=1 SV=1</t>
  </si>
  <si>
    <t>Q8BP27</t>
  </si>
  <si>
    <t>Swi5-dependent recombination DNA repair protein 1 homolog OS=Mus musculus OX=10090 GN=Sfr1 PE=1 SV=2</t>
  </si>
  <si>
    <t>Q9DBG3</t>
  </si>
  <si>
    <t>AP-2 complex subunit beta OS=Mus musculus OX=10090 GN=Ap2b1 PE=1 SV=1</t>
  </si>
  <si>
    <t>A0A571BES6</t>
  </si>
  <si>
    <t>Ring finger protein 130 OS=Mus musculus OX=10090 GN=Rnf130 PE=1 SV=1</t>
  </si>
  <si>
    <t>P00698</t>
  </si>
  <si>
    <t>Lysozyme C OS=Gallus gallus GN=LYZ PE=1 SV=1</t>
  </si>
  <si>
    <t>Q8VHL0</t>
  </si>
  <si>
    <t>Urea transporter 1 OS=Mus musculus OX=10090 GN=Slc14a1 PE=1 SV=2</t>
  </si>
  <si>
    <t>Q9WTM5</t>
  </si>
  <si>
    <t>RuvB-like 2 OS=Mus musculus OX=10090 GN=Ruvbl2 PE=1 SV=3</t>
  </si>
  <si>
    <t>Q91VH2</t>
  </si>
  <si>
    <t>Sorting nexin-9 OS=Mus musculus OX=10090 GN=Snx9 PE=1 SV=1</t>
  </si>
  <si>
    <t>Q8C8K1</t>
  </si>
  <si>
    <t>receptor protein-tyrosine kinase OS=Mus musculus OX=10090 GN=Ephb4 PE=1 SV=1</t>
  </si>
  <si>
    <t>Q9EQN3</t>
  </si>
  <si>
    <t>TSC22 domain family protein 4 OS=Mus musculus OX=10090 GN=Tsc22d4 PE=1 SV=2</t>
  </si>
  <si>
    <t>A0A3B2W864</t>
  </si>
  <si>
    <t>diphosphoinositol-polyphosphate diphosphatase OS=Mus musculus OX=10090 GN=Gm49804 PE=3 SV=1</t>
  </si>
  <si>
    <t>P41105</t>
  </si>
  <si>
    <t>Large ribosomal subunit protein eL28 OS=Mus musculus OX=10090 GN=Rpl28 PE=1 SV=2</t>
  </si>
  <si>
    <t>P35762</t>
  </si>
  <si>
    <t>CD81 antigen OS=Mus musculus OX=10090 GN=Cd81 PE=1 SV=2</t>
  </si>
  <si>
    <t>Q8VBT9</t>
  </si>
  <si>
    <t>Tether containing UBX domain for GLUT4 OS=Mus musculus OX=10090 GN=Aspscr1 PE=1 SV=1</t>
  </si>
  <si>
    <t>P70677</t>
  </si>
  <si>
    <t>Caspase-3 OS=Mus musculus OX=10090 GN=Casp3 PE=1 SV=1</t>
  </si>
  <si>
    <t>E9Q0B5</t>
  </si>
  <si>
    <t>Fc fragment of IgG binding protein OS=Mus musculus OX=10090 GN=Fcgbp PE=1 SV=1</t>
  </si>
  <si>
    <t>Q9CPT4</t>
  </si>
  <si>
    <t>Myeloid-derived growth factor OS=Mus musculus OX=10090 GN=Mydgf PE=1 SV=1</t>
  </si>
  <si>
    <t>Q9CQ60</t>
  </si>
  <si>
    <t>6-phosphogluconolactonase OS=Mus musculus OX=10090 GN=Pgls PE=1 SV=1</t>
  </si>
  <si>
    <t>O70401</t>
  </si>
  <si>
    <t>Tetraspanin-6 OS=Mus musculus OX=10090 GN=Tspan6 PE=1 SV=1</t>
  </si>
  <si>
    <t>P56528</t>
  </si>
  <si>
    <t>ADP-ribosyl cyclase/cyclic ADP-ribose hydrolase 1 OS=Mus musculus OX=10090 GN=Cd38 PE=1 SV=2</t>
  </si>
  <si>
    <t>O54988</t>
  </si>
  <si>
    <t>STE20-like serine/threonine-protein kinase OS=Mus musculus OX=10090 GN=Slk PE=1 SV=2</t>
  </si>
  <si>
    <t>Q9D1M0</t>
  </si>
  <si>
    <t>Protein SEC13 homolog OS=Mus musculus OX=10090 GN=Sec13 PE=1 SV=3</t>
  </si>
  <si>
    <t>P97384</t>
  </si>
  <si>
    <t>Annexin A11 OS=Mus musculus OX=10090 GN=Anxa11 PE=1 SV=2</t>
  </si>
  <si>
    <t>Q9DAU1</t>
  </si>
  <si>
    <t>Protein canopy homolog 3 OS=Mus musculus OX=10090 GN=Cnpy3 PE=1 SV=1</t>
  </si>
  <si>
    <t>A0A1L1SQ28</t>
  </si>
  <si>
    <t>Queuine tRNA-ribosyltransferase catalytic subunit 1 (Fragment) OS=Mus musculus OX=10090 GN=Qtrt1 PE=1 SV=1</t>
  </si>
  <si>
    <t>A0A0R4J1W7</t>
  </si>
  <si>
    <t>CDC23 cell division cycle 23 OS=Mus musculus OX=10090 GN=Cdc23 PE=1 SV=1</t>
  </si>
  <si>
    <t>Q8R1F1</t>
  </si>
  <si>
    <t>Protein Niban 2 OS=Mus musculus OX=10090 GN=Niban2 PE=1 SV=2</t>
  </si>
  <si>
    <t>Q3UA06</t>
  </si>
  <si>
    <t>Pachytene checkpoint protein 2 homolog OS=Mus musculus OX=10090 GN=Trip13 PE=1 SV=1</t>
  </si>
  <si>
    <t>F2Z456</t>
  </si>
  <si>
    <t>NADH-cytochrome b5 reductase OS=Mus musculus OX=10090 GN=Cyb5r3 PE=1 SV=1</t>
  </si>
  <si>
    <t>K3W4S6</t>
  </si>
  <si>
    <t>glycogenin glucosyltransferase OS=Mus musculus OX=10090 GN=Gyg1 PE=1 SV=1</t>
  </si>
  <si>
    <t>P03958</t>
  </si>
  <si>
    <t>Adenosine deaminase OS=Mus musculus OX=10090 GN=Ada PE=1 SV=3</t>
  </si>
  <si>
    <t>Q3SZV7</t>
  </si>
  <si>
    <t>Hemopexin OS=Bos taurus GN=HPX PE=2 SV=1</t>
  </si>
  <si>
    <t>Q61036</t>
  </si>
  <si>
    <t>Serine/threonine-protein kinase PAK 3 OS=Mus musculus OX=10090 GN=Pak3 PE=1 SV=2</t>
  </si>
  <si>
    <t>A0A140T8J4</t>
  </si>
  <si>
    <t>Heme-binding protein 1 OS=Mus musculus OX=10090 GN=Hebp1 PE=1 SV=1</t>
  </si>
  <si>
    <t>E9Q912</t>
  </si>
  <si>
    <t>Rap1 GTPase-GDP dissociation stimulator 1 OS=Mus musculus OX=10090 GN=Rap1gds1 PE=2 SV=1</t>
  </si>
  <si>
    <t>Q62348</t>
  </si>
  <si>
    <t>Translin OS=Mus musculus OX=10090 GN=Tsn PE=1 SV=1</t>
  </si>
  <si>
    <t>A0A0A0MQ90</t>
  </si>
  <si>
    <t>Protein S100-A13 OS=Mus musculus OX=10090 GN=S100a13 PE=1 SV=1</t>
  </si>
  <si>
    <t>Q8JZZ5</t>
  </si>
  <si>
    <t>Phosphatidylinositol transfer protein beta isoform OS=Mus musculus OX=10090 GN=Pitpnb PE=1 SV=1</t>
  </si>
  <si>
    <t>O08529</t>
  </si>
  <si>
    <t>Calpain-2 catalytic subunit OS=Mus musculus OX=10090 GN=Capn2 PE=1 SV=4</t>
  </si>
  <si>
    <t>P50428</t>
  </si>
  <si>
    <t>Arylsulfatase A OS=Mus musculus OX=10090 GN=Arsa PE=1 SV=2</t>
  </si>
  <si>
    <t>Medium</t>
  </si>
  <si>
    <t>Q61543</t>
  </si>
  <si>
    <t>Golgi apparatus protein 1 OS=Mus musculus OX=10090 GN=Glg1 PE=1 SV=1</t>
  </si>
  <si>
    <t>Q9CR26</t>
  </si>
  <si>
    <t>Vacuolar protein sorting-associated protein VTA1 homolog OS=Mus musculus OX=10090 GN=Vta1 PE=1 SV=1</t>
  </si>
  <si>
    <t>P47878</t>
  </si>
  <si>
    <t>Insulin-like growth factor-binding protein 3 OS=Mus musculus OX=10090 GN=Igfbp3 PE=2 SV=2</t>
  </si>
  <si>
    <t>O55229</t>
  </si>
  <si>
    <t>Choline/ethanolamine kinase OS=Mus musculus OX=10090 GN=Chkb PE=1 SV=3</t>
  </si>
  <si>
    <t>E9PZ16</t>
  </si>
  <si>
    <t>Perlecan (heparan sulfate proteoglycan 2) OS=Mus musculus OX=10090 GN=Hspg2 PE=1 SV=1</t>
  </si>
  <si>
    <t>Q3THK7</t>
  </si>
  <si>
    <t>GMP synthase [glutamine-hydrolyzing] OS=Mus musculus OX=10090 GN=Gmps PE=1 SV=2</t>
  </si>
  <si>
    <t>Q9CXW3</t>
  </si>
  <si>
    <t>Calcyclin-binding protein OS=Mus musculus OX=10090 GN=Cacybp PE=1 SV=1</t>
  </si>
  <si>
    <t>Q91VW5</t>
  </si>
  <si>
    <t>Golgin subfamily A member 4 OS=Mus musculus OX=10090 GN=Golga4 PE=1 SV=2</t>
  </si>
  <si>
    <t>Q60866</t>
  </si>
  <si>
    <t>Phosphotriesterase-related protein OS=Mus musculus OX=10090 GN=Pter PE=1 SV=1</t>
  </si>
  <si>
    <t>Q9CQ92</t>
  </si>
  <si>
    <t>Mitochondrial fission 1 protein OS=Mus musculus OX=10090 GN=Fis1 PE=1 SV=1</t>
  </si>
  <si>
    <t>P63330</t>
  </si>
  <si>
    <t>Serine/threonine-protein phosphatase 2A catalytic subunit alpha isoform OS=Mus musculus OX=10090 GN=Ppp2ca PE=1 SV=1</t>
  </si>
  <si>
    <t>Q8CHW4</t>
  </si>
  <si>
    <t>Translation initiation factor eIF2B subunit epsilon OS=Mus musculus OX=10090 GN=Eif2b5 PE=1 SV=1</t>
  </si>
  <si>
    <t>G5E8N7</t>
  </si>
  <si>
    <t>Polynucleotide kinase 3'- phosphatase OS=Mus musculus OX=10090 GN=Pnkp PE=1 SV=1</t>
  </si>
  <si>
    <t>P37040</t>
  </si>
  <si>
    <t>NADPH--cytochrome P450 reductase OS=Mus musculus OX=10090 GN=Por PE=1 SV=2</t>
  </si>
  <si>
    <t>Q61335</t>
  </si>
  <si>
    <t>B-cell receptor-associated protein 31 OS=Mus musculus OX=10090 GN=Bcap31 PE=1 SV=4</t>
  </si>
  <si>
    <t>Q8CAA7</t>
  </si>
  <si>
    <t>Glucose 1,6-bisphosphate synthase OS=Mus musculus OX=10090 GN=Pgm2l1 PE=1 SV=1</t>
  </si>
  <si>
    <t>E9QNN1</t>
  </si>
  <si>
    <t>RNA helicase OS=Mus musculus OX=10090 GN=Dhx9 PE=1 SV=1</t>
  </si>
  <si>
    <t>Q6P5D8</t>
  </si>
  <si>
    <t>Structural maintenance of chromosomes flexible hinge domain-containing protein 1 OS=Mus musculus OX=10090 GN=Smchd1 PE=1 SV=2</t>
  </si>
  <si>
    <t>Q80SZ7</t>
  </si>
  <si>
    <t>Guanine nucleotide-binding protein G(I)/G(S)/G(O) subunit gamma-5 OS=Mus musculus OX=10090 GN=Gng5 PE=1 SV=2</t>
  </si>
  <si>
    <t>A0A087WQS2</t>
  </si>
  <si>
    <t>Basic leucine zipper and W2 domains 1 OS=Mus musculus OX=10090 GN=Bzw1 PE=1 SV=1</t>
  </si>
  <si>
    <t>A0A338P6P6</t>
  </si>
  <si>
    <t>Arf-GAP with coiled-coil, ANK repeat and PH domain-containing protein OS=Mus musculus OX=10090 GN=Acap2 PE=1 SV=1</t>
  </si>
  <si>
    <t>O08759</t>
  </si>
  <si>
    <t>Ubiquitin-protein ligase E3A OS=Mus musculus OX=10090 GN=Ube3a PE=1 SV=2</t>
  </si>
  <si>
    <t>Q9JJU8</t>
  </si>
  <si>
    <t>Adapter Sh3bgrl OS=Mus musculus OX=10090 GN=Sh3bgrl PE=1 SV=1</t>
  </si>
  <si>
    <t>P70460</t>
  </si>
  <si>
    <t>Vasodilator-stimulated phosphoprotein OS=Mus musculus OX=10090 GN=Vasp PE=1 SV=4</t>
  </si>
  <si>
    <t>P62897</t>
  </si>
  <si>
    <t>Cytochrome c, somatic OS=Mus musculus OX=10090 GN=Cycs PE=1 SV=2</t>
  </si>
  <si>
    <t>P47955</t>
  </si>
  <si>
    <t>Large ribosomal subunit protein P1 OS=Mus musculus OX=10090 GN=Rplp1 PE=1 SV=1</t>
  </si>
  <si>
    <t>E9PYH2</t>
  </si>
  <si>
    <t>Acyl-CoA thioesterase 7 OS=Mus musculus OX=10090 GN=Acot7 PE=1 SV=1</t>
  </si>
  <si>
    <t>Q569Z6</t>
  </si>
  <si>
    <t>Thyroid hormone receptor-associated protein 3 OS=Mus musculus OX=10090 GN=Thrap3 PE=1 SV=1</t>
  </si>
  <si>
    <t>Q8VBW6</t>
  </si>
  <si>
    <t>NEDD8-activating enzyme E1 regulatory subunit OS=Mus musculus OX=10090 GN=Nae1 PE=1 SV=1</t>
  </si>
  <si>
    <t>Q8C8K3</t>
  </si>
  <si>
    <t>Serine/arginine-rich splicing factor 12 OS=Mus musculus OX=10090 GN=Srsf12 PE=2 SV=2</t>
  </si>
  <si>
    <t>P60867</t>
  </si>
  <si>
    <t>Small ribosomal subunit protein uS10 OS=Mus musculus OX=10090 GN=Rps20 PE=1 SV=1</t>
  </si>
  <si>
    <t>A0A182DWE7</t>
  </si>
  <si>
    <t>Predicted gene 960 OS=Mus musculus OX=10090 GN=Top6bl PE=4 SV=1</t>
  </si>
  <si>
    <t>O89051</t>
  </si>
  <si>
    <t>Integral membrane protein 2B OS=Mus musculus OX=10090 GN=Itm2b PE=1 SV=1</t>
  </si>
  <si>
    <t>Q5SUR0</t>
  </si>
  <si>
    <t>Phosphoribosylformylglycinamidine synthase OS=Mus musculus OX=10090 GN=Pfas PE=1 SV=1</t>
  </si>
  <si>
    <t>O08992</t>
  </si>
  <si>
    <t>Syntenin-1 OS=Mus musculus OX=10090 GN=Sdcbp PE=1 SV=1</t>
  </si>
  <si>
    <t>Q6P5E4</t>
  </si>
  <si>
    <t>UDP-glucose:glycoprotein glucosyltransferase 1 OS=Mus musculus OX=10090 GN=Uggt1 PE=1 SV=4</t>
  </si>
  <si>
    <t>P35330</t>
  </si>
  <si>
    <t>Intercellular adhesion molecule 2 OS=Mus musculus OX=10090 GN=Icam2 PE=1 SV=1</t>
  </si>
  <si>
    <t>P15864</t>
  </si>
  <si>
    <t>Histone H1.2 OS=Mus musculus OX=10090 GN=H1-2 PE=1 SV=2</t>
  </si>
  <si>
    <t>Q810B6</t>
  </si>
  <si>
    <t>Rabankyrin-5 OS=Mus musculus OX=10090 GN=Ankfy1 PE=1 SV=2</t>
  </si>
  <si>
    <t>P63024</t>
  </si>
  <si>
    <t>Vesicle-associated membrane protein 3 OS=Mus musculus OX=10090 GN=Vamp3 PE=1 SV=1</t>
  </si>
  <si>
    <t>Q9JK81</t>
  </si>
  <si>
    <t>MYG1 exonuclease OS=Mus musculus OX=10090 GN=Myg1 PE=1 SV=1</t>
  </si>
  <si>
    <t>O89103</t>
  </si>
  <si>
    <t>Complement component C1q receptor OS=Mus musculus OX=10090 GN=Cd93 PE=1 SV=1</t>
  </si>
  <si>
    <t>G5E895</t>
  </si>
  <si>
    <t>Aldo-keto reductase family 1, member B10 (aldose reductase) OS=Mus musculus OX=10090 GN=Akr1b10 PE=1 SV=1</t>
  </si>
  <si>
    <t>Q921F2</t>
  </si>
  <si>
    <t>TAR DNA-binding protein 43 OS=Mus musculus OX=10090 GN=Tardbp PE=1 SV=1</t>
  </si>
  <si>
    <t>G3UZP7</t>
  </si>
  <si>
    <t>Histocompatibility 2, D region locus 1 OS=Mus musculus OX=10090 GN=H2-D1 PE=1 SV=2</t>
  </si>
  <si>
    <t>Q9WVE8</t>
  </si>
  <si>
    <t>Protein kinase C and casein kinase substrate in neurons protein 2 OS=Mus musculus OX=10090 GN=Pacsin2 PE=1 SV=1</t>
  </si>
  <si>
    <t>P62855</t>
  </si>
  <si>
    <t>Small ribosomal subunit protein eS26 OS=Mus musculus OX=10090 GN=Rps26 PE=1 SV=3</t>
  </si>
  <si>
    <t>Q80U63</t>
  </si>
  <si>
    <t>Mitofusin-2 OS=Mus musculus OX=10090 GN=Mfn2 PE=1 SV=3</t>
  </si>
  <si>
    <t>Q64213</t>
  </si>
  <si>
    <t>Splicing factor 1 OS=Mus musculus OX=10090 GN=Sf1 PE=1 SV=6</t>
  </si>
  <si>
    <t>Q9D883</t>
  </si>
  <si>
    <t>Splicing factor U2AF 35 kDa subunit OS=Mus musculus OX=10090 GN=U2af1 PE=1 SV=4</t>
  </si>
  <si>
    <t>P23780</t>
  </si>
  <si>
    <t>Beta-galactosidase OS=Mus musculus OX=10090 GN=Glb1 PE=1 SV=1</t>
  </si>
  <si>
    <t>Q9CWK8</t>
  </si>
  <si>
    <t>Sorting nexin-2 OS=Mus musculus OX=10090 GN=Snx2 PE=1 SV=2</t>
  </si>
  <si>
    <t>P34022</t>
  </si>
  <si>
    <t>Ran-specific GTPase-activating protein OS=Mus musculus OX=10090 GN=Ranbp1 PE=1 SV=2</t>
  </si>
  <si>
    <t>Q8BG13</t>
  </si>
  <si>
    <t>RNA binding motif (RNP1, RRM) protein 3 OS=Mus musculus OX=10090 GN=Rbm3 PE=1 SV=1</t>
  </si>
  <si>
    <t>B2KG46</t>
  </si>
  <si>
    <t>BICD cargo adaptor 1 OS=Mus musculus OX=10090 GN=Bicd1 PE=1 SV=1</t>
  </si>
  <si>
    <t>Q9D1H6</t>
  </si>
  <si>
    <t>NADH dehydrogenase [ubiquinone] 1 alpha subcomplex assembly factor 4 OS=Mus musculus OX=10090 GN=Ndufaf4 PE=1 SV=1</t>
  </si>
  <si>
    <t>P97310</t>
  </si>
  <si>
    <t>DNA replication licensing factor MCM2 OS=Mus musculus OX=10090 GN=Mcm2 PE=1 SV=3</t>
  </si>
  <si>
    <t>Q8CGA0</t>
  </si>
  <si>
    <t>Protein phosphatase 1F OS=Mus musculus OX=10090 GN=Ppm1f PE=1 SV=1</t>
  </si>
  <si>
    <t>Q60760</t>
  </si>
  <si>
    <t>Growth factor receptor-bound protein 10 OS=Mus musculus OX=10090 GN=Grb10 PE=1 SV=2</t>
  </si>
  <si>
    <t>A0A1L1SRJ4</t>
  </si>
  <si>
    <t>Tetraspanin 3 OS=Mus musculus OX=10090 GN=Tspan3 PE=1 SV=1</t>
  </si>
  <si>
    <t>Q62261</t>
  </si>
  <si>
    <t>Spectrin beta chain, non-erythrocytic 1 OS=Mus musculus OX=10090 GN=Sptbn1 PE=1 SV=2</t>
  </si>
  <si>
    <t>V9GX81</t>
  </si>
  <si>
    <t>Maestro heat-like repeat family member 6 OS=Mus musculus OX=10090 GN=Mroh6 PE=1 SV=1</t>
  </si>
  <si>
    <t>Q9JM76</t>
  </si>
  <si>
    <t>Actin-related protein 2/3 complex subunit 3 OS=Mus musculus OX=10090 GN=Arpc3 PE=1 SV=3</t>
  </si>
  <si>
    <t>P63037</t>
  </si>
  <si>
    <t>DnaJ homolog subfamily A member 1 OS=Mus musculus OX=10090 GN=Dnaja1 PE=1 SV=1</t>
  </si>
  <si>
    <t>Q3V2H3</t>
  </si>
  <si>
    <t>Sorting nexin 12 OS=Mus musculus OX=10090 GN=Snx12 PE=1 SV=1</t>
  </si>
  <si>
    <t>G5E8C3</t>
  </si>
  <si>
    <t>G protein-coupled receptor, family C, group 5, member A OS=Mus musculus OX=10090 GN=Gprc5a PE=1 SV=1</t>
  </si>
  <si>
    <t>E9Q1K0</t>
  </si>
  <si>
    <t>Sorting nexin 25 OS=Mus musculus OX=10090 GN=Snx25 PE=1 SV=1</t>
  </si>
  <si>
    <t>A0A1D5RM85</t>
  </si>
  <si>
    <t>Large ribosomal subunit protein eL20 (Fragment) OS=Mus musculus OX=10090 GN=Rpl18a PE=1 SV=1</t>
  </si>
  <si>
    <t>E9Q8Z8</t>
  </si>
  <si>
    <t>Catenin (cadherin associated protein), delta 1 OS=Mus musculus OX=10090 GN=Ctnnd1 PE=1 SV=1</t>
  </si>
  <si>
    <t>Q9CWW7</t>
  </si>
  <si>
    <t>CXXC-type zinc finger protein 1 OS=Mus musculus OX=10090 GN=Cxxc1 PE=1 SV=1</t>
  </si>
  <si>
    <t>P46467</t>
  </si>
  <si>
    <t>Vacuolar protein sorting-associated protein 4B OS=Mus musculus OX=10090 GN=Vps4b PE=1 SV=2</t>
  </si>
  <si>
    <t>P63028</t>
  </si>
  <si>
    <t>Translationally-controlled tumor protein OS=Mus musculus OX=10090 GN=Tpt1 PE=1 SV=1</t>
  </si>
  <si>
    <t>A2BDX3</t>
  </si>
  <si>
    <t>Adenylyltransferase and sulfurtransferase MOCS3 OS=Mus musculus OX=10090 GN=Mocs3 PE=1 SV=1</t>
  </si>
  <si>
    <t>Q9Z1A1</t>
  </si>
  <si>
    <t>TFG protein OS=Mus musculus OX=10090 GN=Tfg PE=1 SV=1</t>
  </si>
  <si>
    <t>Q9JMD0</t>
  </si>
  <si>
    <t>BUB3-interacting and GLEBS motif-containing protein ZNF207 OS=Mus musculus OX=10090 GN=Znf207 PE=1 SV=1</t>
  </si>
  <si>
    <t>Q0P5X1</t>
  </si>
  <si>
    <t>Leucine-rich repeat and IQ domain-containing protein 1 OS=Mus musculus OX=10090 GN=Lrriq1 PE=2 SV=2</t>
  </si>
  <si>
    <t>Q8K1M6</t>
  </si>
  <si>
    <t>Dynamin-1-like protein OS=Mus musculus OX=10090 GN=Dnm1l PE=1 SV=2</t>
  </si>
  <si>
    <t>Q9DCL9</t>
  </si>
  <si>
    <t>Bifunctional phosphoribosylaminoimidazole carboxylase/phosphoribosylaminoimidazole succinocarboxamide synthetase OS=Mus musculus OX=10090 GN=Paics PE=1 SV=4</t>
  </si>
  <si>
    <t>P52760</t>
  </si>
  <si>
    <t>2-iminobutanoate/2-iminopropanoate deaminase OS=Mus musculus OX=10090 GN=Rida PE=1 SV=3</t>
  </si>
  <si>
    <t>Q8BHB9</t>
  </si>
  <si>
    <t>Chloride intracellular channel protein 6 OS=Mus musculus OX=10090 GN=Clic6 PE=1 SV=1</t>
  </si>
  <si>
    <t>Q3USB7</t>
  </si>
  <si>
    <t>Inactive phospholipase C-like protein 1 OS=Mus musculus OX=10090 GN=Plcl1 PE=1 SV=3</t>
  </si>
  <si>
    <t>P16460</t>
  </si>
  <si>
    <t>Argininosuccinate synthase OS=Mus musculus OX=10090 GN=Ass1 PE=1 SV=1</t>
  </si>
  <si>
    <t>E9PX52</t>
  </si>
  <si>
    <t>ArfGAP with SH3 domain, ankyrin repeat and PH domain 2 OS=Mus musculus OX=10090 GN=Asap2 PE=1 SV=1</t>
  </si>
  <si>
    <t>O70194</t>
  </si>
  <si>
    <t>Eukaryotic translation initiation factor 3 subunit D OS=Mus musculus OX=10090 GN=Eif3d PE=1 SV=2</t>
  </si>
  <si>
    <t>Q7TSF1</t>
  </si>
  <si>
    <t>Desmoglein-1-beta OS=Mus musculus OX=10090 GN=Dsg1b PE=1 SV=1</t>
  </si>
  <si>
    <t>Q9EP71</t>
  </si>
  <si>
    <t>Ankycorbin OS=Mus musculus OX=10090 GN=Rai14 PE=1 SV=1</t>
  </si>
  <si>
    <t>Q8CG71</t>
  </si>
  <si>
    <t>Prolyl 3-hydroxylase 2 OS=Mus musculus OX=10090 GN=P3h2 PE=1 SV=1</t>
  </si>
  <si>
    <t>Q9ESZ8</t>
  </si>
  <si>
    <t>General transcription factor II-I OS=Mus musculus OX=10090 GN=Gtf2i PE=1 SV=3</t>
  </si>
  <si>
    <t>P61164</t>
  </si>
  <si>
    <t>Alpha-centractin OS=Mus musculus OX=10090 GN=Actr1a PE=1 SV=1</t>
  </si>
  <si>
    <t>P24369</t>
  </si>
  <si>
    <t>Peptidyl-prolyl cis-trans isomerase B OS=Mus musculus OX=10090 GN=Ppib PE=1 SV=2</t>
  </si>
  <si>
    <t>A9JTY7</t>
  </si>
  <si>
    <t>Small proline-rich protein 2B OS=Mus musculus OX=10090 GN=Sprr2b PE=1 SV=1</t>
  </si>
  <si>
    <t>P02662</t>
  </si>
  <si>
    <t>Alpha-S1-casein OS=Bos taurus GN=CSN1S1 PE=1 SV=2</t>
  </si>
  <si>
    <t>Q6ZWN5</t>
  </si>
  <si>
    <t>Small ribosomal subunit protein uS4 OS=Mus musculus OX=10090 GN=Rps9 PE=1 SV=3</t>
  </si>
  <si>
    <t>P51150</t>
  </si>
  <si>
    <t>Ras-related protein Rab-7a OS=Mus musculus OX=10090 GN=Rab7a PE=1 SV=2</t>
  </si>
  <si>
    <t>Q9CZ04</t>
  </si>
  <si>
    <t>COP9 signalosome complex subunit 7a OS=Mus musculus OX=10090 GN=Cops7a PE=1 SV=2</t>
  </si>
  <si>
    <t>Q8R0W6</t>
  </si>
  <si>
    <t>NEDD4 family-interacting protein 1 OS=Mus musculus OX=10090 GN=Ndfip1 PE=1 SV=1</t>
  </si>
  <si>
    <t>E9QJT5</t>
  </si>
  <si>
    <t>Acylphosphatase OS=Mus musculus OX=10090 GN=Acyp1 PE=1 SV=1</t>
  </si>
  <si>
    <t>P35918</t>
  </si>
  <si>
    <t>Vascular endothelial growth factor receptor 2 OS=Mus musculus OX=10090 GN=Kdr PE=1 SV=2</t>
  </si>
  <si>
    <t>A0A0G2JGL0</t>
  </si>
  <si>
    <t>Ubiquitin-conjugating enzyme E2 D3 OS=Mus musculus OX=10090 GN=Ube2d3 PE=1 SV=1</t>
  </si>
  <si>
    <t>Q8K4Z3</t>
  </si>
  <si>
    <t>NAD(P)H-hydrate epimerase OS=Mus musculus OX=10090 GN=Naxe PE=1 SV=1</t>
  </si>
  <si>
    <t>P70170</t>
  </si>
  <si>
    <t>ATP-binding cassette sub-family C member 9 OS=Mus musculus OX=10090 GN=Abcc9 PE=1 SV=2</t>
  </si>
  <si>
    <t>P43277</t>
  </si>
  <si>
    <t>Histone H1.3 OS=Mus musculus OX=10090 GN=H1-3 PE=1 SV=2</t>
  </si>
  <si>
    <t>Q68FH4</t>
  </si>
  <si>
    <t>N-acetylgalactosamine kinase OS=Mus musculus OX=10090 GN=Galk2 PE=1 SV=1</t>
  </si>
  <si>
    <t>Q66JS6</t>
  </si>
  <si>
    <t>Eukaryotic translation initiation factor 3 subunit J-B OS=Mus musculus OX=10090 GN=Eif3j2 PE=1 SV=1</t>
  </si>
  <si>
    <t>Q9EPF8</t>
  </si>
  <si>
    <t>Olfactory receptor MOR283-11 OS=Mus musculus OX=10090 GN=Or2ag2 PE=4 SV=1</t>
  </si>
  <si>
    <t>Q8K157</t>
  </si>
  <si>
    <t>Galactose mutarotase OS=Mus musculus OX=10090 GN=Galm PE=1 SV=1</t>
  </si>
  <si>
    <t>A0A0A6YX26</t>
  </si>
  <si>
    <t>Large ribosomal subunit protein eL31 OS=Mus musculus OX=10090 GN=Rpl31 PE=1 SV=1</t>
  </si>
  <si>
    <t>G3UW63</t>
  </si>
  <si>
    <t>RAD51 associated protein 2 OS=Mus musculus OX=10090 GN=Rad51ap2 PE=4 SV=1</t>
  </si>
  <si>
    <t>Q80VP2</t>
  </si>
  <si>
    <t>Spermatogenesis-associated protein 7 homolog OS=Mus musculus OX=10090 GN=Spata7 PE=1 SV=1</t>
  </si>
  <si>
    <t>Q9D892</t>
  </si>
  <si>
    <t>Inosine triphosphate pyrophosphatase OS=Mus musculus OX=10090 GN=Itpa PE=1 SV=2</t>
  </si>
  <si>
    <t>J9RV59</t>
  </si>
  <si>
    <t>Anion exchange protein OS=Mus musculus OX=10090 GN=Slc4a7 PE=1 SV=1</t>
  </si>
  <si>
    <t>Q9CQE8</t>
  </si>
  <si>
    <t>RNA transcription, translation and transport factor protein OS=Mus musculus OX=10090 GN=RTRAF PE=1 SV=1</t>
  </si>
  <si>
    <t>A2ALV3</t>
  </si>
  <si>
    <t>SH3-domain GRB2-like 2 OS=Mus musculus OX=10090 GN=Sh3gl2 PE=1 SV=1</t>
  </si>
  <si>
    <t>P09528</t>
  </si>
  <si>
    <t>Ferritin heavy chain OS=Mus musculus OX=10090 GN=Fth1 PE=1 SV=2</t>
  </si>
  <si>
    <t>From</t>
  </si>
  <si>
    <t>Entry</t>
  </si>
  <si>
    <t>Gene Ontology (GO)</t>
  </si>
  <si>
    <t>brush border [GO:0005903]; cell cortex [GO:0005938]; cytoplasm [GO:0005737]; cytosol [GO:0005829]; focal adhesion [GO:0005925]; neuronal cell body [GO:0043025]; phagocytic vesicle [GO:0045335]; plasma membrane [GO:0005886]; stress fiber [GO:0001725]; Z disc [GO:0030018]; actin filament binding [GO:0051015]; identical protein binding [GO:0042802]; actin cytoskeleton organization [GO:0030036]; cellular response to type II interferon [GO:0071346]; epithelial cell morphogenesis [GO:0003382]; keratinocyte development [GO:0003334]; skeletal muscle tissue development [GO:0007519]</t>
  </si>
  <si>
    <t>cell leading edge [GO:0031252]; cell projection [GO:0042995]; cytoplasm [GO:0005737]; cytoskeleton [GO:0005856]; cytosol [GO:0005829]; intermediate filament [GO:0005882]; neuron projection [GO:0043005]; nuclear matrix [GO:0016363]; peroxisome [GO:0005777]; phagocytic vesicle [GO:0045335]; plasma membrane [GO:0005886]; type III intermediate filament [GO:0045098]; double-stranded RNA binding [GO:0003725]; identical protein binding [GO:0042802]; keratin filament binding [GO:1990254]; protein domain specific binding [GO:0019904]; RNA binding [GO:0003723]; scaffold protein binding [GO:0097110]; structural constituent of cytoskeleton [GO:0005200]; structural constituent of eye lens [GO:0005212]; astrocyte development [GO:0014002]; Bergmann glial cell differentiation [GO:0060020]; cellular response to lipopolysaccharide [GO:0071222]; cellular response to muramyl dipeptide [GO:0071225]; cellular response to type II interferon [GO:0071346]; intermediate filament organization [GO:0045109]; intermediate filament-based process [GO:0045103]; lens fiber cell development [GO:0070307]; negative regulation of neuron projection development [GO:0010977]; neuron projection development [GO:0031175]; positive regulation of collagen biosynthetic process [GO:0032967]; positive regulation of epithelial cell migration [GO:0010634]; positive regulation of gene expression [GO:0010628]; regulation of mRNA stability [GO:0043488]</t>
  </si>
  <si>
    <t>cytosol [GO:0005829]; endoplasmic reticulum [GO:0005783]; endoplasmic reticulum chaperone complex [GO:0034663]; endoplasmic reticulum lumen [GO:0005788]; endoplasmic reticulum membrane [GO:0005789]; extracellular region [GO:0005576]; melanosome [GO:0042470]; midbody [GO:0030496]; perinuclear region of cytoplasm [GO:0048471]; sarcoplasmic reticulum lumen [GO:0033018]; sperm plasma membrane [GO:0097524]; ATP binding [GO:0005524]; ATP hydrolysis activity [GO:0016887]; ATP-dependent protein folding chaperone [GO:0140662]; low-density lipoprotein particle receptor binding [GO:0050750]; protein folding chaperone [GO:0044183]; protein phosphatase binding [GO:0019903]; protein phosphatase inhibitor activity [GO:0004864]; RNA binding [GO:0003723]; unfolded protein binding [GO:0051082]; actin rod assembly [GO:0031247]; cellular response to ATP [GO:0071318]; ERAD pathway [GO:0036503]; insulin processing [GO:0030070]; negative regulation of apoptotic process [GO:0043066]; response to hypoxia [GO:0001666]; retrograde protein transport, ER to cytosol [GO:0030970]</t>
  </si>
  <si>
    <t>cell surface [GO:0009986]; cornified envelope [GO:0001533]; cytoplasm [GO:0005737]; cytoskeleton [GO:0005856]; cytosol [GO:0005829]; extracellular exosome [GO:0070062]; extracellular space [GO:0005615]; intermediate filament [GO:0005882]; keratin filament [GO:0045095]; membrane [GO:0016020]; nucleus [GO:0005634]; protein heterodimerization activity [GO:0046982]; structural constituent of skin epidermis [GO:0030280]; epidermis development [GO:0008544]; epithelial cell differentiation [GO:0030855]; intermediate filament organization [GO:0045109]; keratinocyte differentiation [GO:0030216]; peptide cross-linking [GO:0018149]; positive regulation of epidermis development [GO:0045684]; protein heterotetramerization [GO:0051290]</t>
  </si>
  <si>
    <t>axon [GO:0030424]; brush border [GO:0005903]; cell periphery [GO:0071944]; contractile muscle fiber [GO:0043292]; cytoplasm [GO:0005737]; cytosol [GO:0005829]; dendrite [GO:0030425]; focal adhesion [GO:0005925]; hemidesmosome [GO:0030056]; intermediate filament cytoskeleton [GO:0045111]; mitochondrial outer membrane [GO:0005741]; myelin sheath [GO:0043209]; myofibril [GO:0030016]; podosome [GO:0002102]; sarcolemma [GO:0042383]; Z disc [GO:0030018]; actin binding [GO:0003779]; actin filament binding [GO:0051015]; ankyrin binding [GO:0030506]; dystroglycan binding [GO:0002162]; identical protein binding [GO:0042802]; actin cytoskeleton organization [GO:0030036]; actin filament organization [GO:0007015]; actomyosin contractile ring assembly actin filament organization [GO:2000689]; adherens junction organization [GO:0034332]; cardiac muscle cell development [GO:0055013]; cell morphogenesis [GO:0000902]; cell motility [GO:0048870]; cellular response to fluid shear stress [GO:0071498]; cellular response to hydrostatic pressure [GO:0071464]; cellular response to mechanical stimulus [GO:0071260]; establishment of skin barrier [GO:0061436]; fibroblast migration [GO:0010761]; gene expression [GO:0010467]; hemidesmosome assembly [GO:0031581]; intermediate filament cytoskeleton organization [GO:0045104]; intermediate filament organization [GO:0045109]; keratinocyte development [GO:0003334]; keratinocyte differentiation [GO:0030216]; leukocyte migration involved in immune response [GO:0002522]; mitochondrion organization [GO:0007005]; multicellular organism growth [GO:0035264]; myelination in peripheral nervous system [GO:0022011]; myoblast differentiation [GO:0045445]; nucleus organization [GO:0006997]; peripheral nervous system myelin maintenance [GO:0032287]; protein localization [GO:0008104]; protein-containing complex organization [GO:0043933]; regulation of vascular permeability [GO:0043114]; respiratory electron transport chain [GO:0022904]; response to food [GO:0032094]; sarcomere organization [GO:0045214]; skeletal muscle fiber development [GO:0048741]; skeletal muscle tissue development [GO:0007519]; skeletal myofibril assembly [GO:0014866]; skin development [GO:0043588]; T cell chemotaxis [GO:0010818]; tight junction organization [GO:0120193]; transmission of nerve impulse [GO:0019226]</t>
  </si>
  <si>
    <t>blood microparticle [GO:0072562]; collagen-containing extracellular matrix [GO:0062023]; cornified envelope [GO:0001533]; cytoplasm [GO:0005737]; cytoskeleton [GO:0005856]; cytosol [GO:0005829]; extracellular exosome [GO:0070062]; extracellular region [GO:0005576]; extracellular space [GO:0005615]; ficolin-1-rich granule lumen [GO:1904813]; keratin filament [GO:0045095]; membrane [GO:0016020]; nucleus [GO:0005634]; carbohydrate binding [GO:0030246]; protein heterodimerization activity [GO:0046982]; signaling receptor activity [GO:0038023]; structural constituent of skin epidermis [GO:0030280]; complement activation, lectin pathway [GO:0001867]; establishment of skin barrier [GO:0061436]; fibrinolysis [GO:0042730]; intermediate filament organization [GO:0045109]; keratinization [GO:0031424]; negative regulation of inflammatory response [GO:0050728]; peptide cross-linking [GO:0018149]; protein heterotetramerization [GO:0051290]; regulation of angiogenesis [GO:0045765]; response to oxidative stress [GO:0006979]</t>
  </si>
  <si>
    <t>ATPase complex [GO:1904949]; cytoplasm [GO:0005737]; cytoplasmic stress granule [GO:0010494]; cytosol [GO:0005829]; Derlin-1 retrotranslocation complex [GO:0036513]; endoplasmic reticulum [GO:0005783]; endoplasmic reticulum membrane [GO:0005789]; glutamatergic synapse [GO:0098978]; lipid droplet [GO:0005811]; myelin sheath [GO:0043209]; nucleoplasm [GO:0005654]; perinuclear region of cytoplasm [GO:0048471]; proteasome complex [GO:0000502]; protein-containing complex [GO:0032991]; site of double-strand break [GO:0035861]; synapse [GO:0045202]; VCP-NPL4-UFD1 AAA ATPase complex [GO:0034098]; VCP-NSFL1C complex [GO:1990730]; ADP binding [GO:0043531]; ATP binding [GO:0005524]; ATP hydrolysis activity [GO:0016887]; ATP-dependent H2AZ histone chaperone activity [GO:0140849]; ATP-dependent H3-H4 histone complex chaperone activity [GO:0140665]; BAT3 complex binding [GO:1904288]; chromatin extrusion motor activity [GO:0140584]; cohesin loader activity [GO:0061775]; deubiquitinase activator activity [GO:0035800]; DNA clamp loader activity [GO:0003689]; identical protein binding [GO:0042802]; K48-linked polyubiquitin modification-dependent protein binding [GO:0036435]; lipid binding [GO:0008289]; MHC class I protein binding [GO:0042288]; polyubiquitin modification-dependent protein binding [GO:0031593]; protein domain specific binding [GO:0019904]; protein phosphatase binding [GO:0019903]; ubiquitin protein ligase binding [GO:0031625]; ubiquitin-modified protein reader activity [GO:0140036]; ubiquitin-specific protease binding [GO:1990381]; aggresome assembly [GO:0070842]; ATP metabolic process [GO:0046034]; autophagosome maturation [GO:0097352]; autophagy [GO:0006914]; cellular response to arsenite ion [GO:1903843]; cellular response to heat [GO:0034605]; cellular response to misfolded protein [GO:0071218]; cytoplasm protein quality control [GO:0140455]; DNA damage response [GO:0006974]; DNA repair [GO:0006281]; double-strand break repair [GO:0006302]; endoplasmic reticulum stress-induced pre-emptive quality control [GO:0061857]; endoplasmic reticulum to Golgi vesicle-mediated transport [GO:0006888]; endosome to lysosome transport via multivesicular body sorting pathway [GO:0032510]; ERAD pathway [GO:0036503]; flavin adenine dinucleotide catabolic process [GO:0072389]; interstrand cross-link repair [GO:0036297]; macroautophagy [GO:0016236]; NADH metabolic process [GO:0006734]; negative regulation of hippo signaling [GO:0035331]; negative regulation of protein localization to chromatin [GO:0120186]; negative regulation of smoothened signaling pathway [GO:0045879]; positive regulation of ATP biosynthetic process [GO:2001171]; positive regulation of canonical Wnt signaling pathway [GO:0090263]; positive regulation of mitochondrial membrane potential [GO:0010918]; positive regulation of non-canonical NF-kappaB signal transduction [GO:1901224]; positive regulation of oxidative phosphorylation [GO:1903862]; positive regulation of proteasomal ubiquitin-dependent protein catabolic process [GO:0032436]; positive regulation of protein K63-linked deubiquitination [GO:1903006]; positive regulation of protein-containing complex assembly [GO:0031334]; proteasomal protein catabolic process [GO:0010498]; proteasome-mediated ubiquitin-dependent protein catabolic process [GO:0043161]; protein ubiquitination [GO:0016567]; protein-DNA covalent cross-linking repair [GO:0106300]; regulation of protein localization to chromatin [GO:1905634]; regulation of synapse organization [GO:0050807]; retrograde protein transport, ER to cytosol [GO:0030970]; stress granule disassembly [GO:0035617]; translesion synthesis [GO:0019985]; ubiquitin-dependent protein catabolic process [GO:0006511]; viral genome replication [GO:0019079]</t>
  </si>
  <si>
    <t>cytosol [GO:0005829]; extracellular exosome [GO:0070062]; mitochondrion [GO:0005739]; ATP binding [GO:0005524]; ATP-dependent protein folding chaperone [GO:0140662]; chaperone-mediated protein complex assembly [GO:0051131]; protein insertion into mitochondrial outer membrane [GO:0045040]</t>
  </si>
  <si>
    <t>cytoskeleton [GO:0005856]; cytosol [GO:0005829]; extracellular exosome [GO:0070062]; extracellular space [GO:0005615]; keratin filament [GO:0045095]; membrane [GO:0016020]; nucleus [GO:0005634]; structural constituent of cytoskeleton [GO:0005200]; epidermis development [GO:0008544]; epithelial cell differentiation [GO:0030855]; intermediate filament organization [GO:0045109]; skin development [GO:0043588]; spermatogenesis [GO:0007283]</t>
  </si>
  <si>
    <t>autophagosome [GO:0005776]; cell surface [GO:0009986]; cytoplasm [GO:0005737]; cytosol [GO:0005829]; dendritic shaft [GO:0043198]; dendritic spine [GO:0043197]; extracellular exosome [GO:0070062]; glutamatergic synapse [GO:0098978]; glycinergic synapse [GO:0098690]; intermediate filament [GO:0005882]; late endosome [GO:0005770]; late endosome lumen [GO:0031906]; lysosomal matrix [GO:1990836]; lysosomal membrane [GO:0005765]; melanosome [GO:0042470]; microtubule [GO:0005874]; myelin sheath [GO:0043209]; nucleolus [GO:0005730]; nucleus [GO:0005634]; perikaryon [GO:0043204]; perinuclear region of cytoplasm [GO:0048471]; photoreceptor inner segment [GO:0001917]; photoreceptor ribbon synapse [GO:0098684]; postsynaptic density [GO:0014069]; postsynaptic specialization membrane [GO:0099634]; presynapse [GO:0098793]; Prp19 complex [GO:0000974]; ribonucleoprotein complex [GO:1990904]; spliceosomal complex [GO:0005681]; synaptic vesicle [GO:0008021]; terminal bouton [GO:0043195]; A1 adenosine receptor binding [GO:0031686]; ADP binding [GO:0043531]; ATP binding [GO:0005524]; ATP hydrolysis activity [GO:0016887]; ATP-dependent protein folding chaperone [GO:0140662]; clathrin-uncoating ATPase activity [GO:1990833]; enzyme binding [GO:0019899]; peptide binding [GO:0042277]; phosphatidylserine binding [GO:0001786]; prostaglandin binding [GO:1904593]; protein-macromolecule adaptor activity [GO:0030674]; RNA binding [GO:0003723]; unfolded protein binding [GO:0051082]; cellular response to cadmium ion [GO:0071276]; cellular response to heat [GO:0034605]; cellular response to hydrogen peroxide [GO:0070301]; cerebellum development [GO:0021549]; chaperone cofactor-dependent protein refolding [GO:0051085]; chaperone-mediated autophagy [GO:0061684]; chaperone-mediated autophagy translocation complex disassembly [GO:1904764]; chaperone-mediated protein folding [GO:0061077]; clathrin coat disassembly [GO:0072318]; estrous cycle [GO:0044849]; forebrain development [GO:0030900]; G1/S transition of mitotic cell cycle [GO:0000082]; kidney development [GO:0001822]; late endosomal microautophagy [GO:0061738]; maintenance of postsynaptic specialization structure [GO:0098880]; modulation by host of viral process [GO:0044788]; mRNA splicing, via spliceosome [GO:0000398]; negative regulation of cardiac muscle cell apoptotic process [GO:0010667]; negative regulation of DNA-templated transcription [GO:0045892]; positive regulation by host of viral genome replication [GO:0044829]; positive regulation of lysosomal membrane permeability [GO:0097214]; positive regulation of mRNA splicing, via spliceosome [GO:0048026]; positive regulation of phagocytosis [GO:0050766]; positive regulation of protein refolding [GO:1904592]; positive regulation of proteolysis [GO:0045862]; positive regulation of T cell mediated cytotoxicity [GO:0001916]; protein folding [GO:0006457]; protein import into nucleus [GO:0006606]; protein refolding [GO:0042026]; protein targeting to lysosome involved in chaperone-mediated autophagy [GO:0061740]; protein transmembrane import into intracellular organelle [GO:0044743]; protein-containing complex disassembly [GO:0032984]; regulation of cell cycle [GO:0051726]; regulation of postsynapse organization [GO:0099175]; regulation of protein complex stability [GO:0061635]; response to activity [GO:0014823]; response to estradiol [GO:0032355]; response to ethanol [GO:0045471]; response to nickel cation [GO:0010045]; response to odorant [GO:1990834]; response to progesterone [GO:0032570]; response to starvation [GO:0042594]; response to xenobiotic stimulus [GO:0009410]; skeletal muscle tissue development [GO:0007519]; slow axonal transport [GO:1990832]</t>
  </si>
  <si>
    <t>cell cortex [GO:0005938]; chromosome [GO:0005694]; cornified envelope [GO:0001533]; cytoplasmic ribonucleoprotein granule [GO:0036464]; nucleolus [GO:0005730]; nucleoplasm [GO:0005654]; nucleus [GO:0005634]; ribonucleoprotein complex [GO:1990904]; DNA topoisomerase binding [GO:0044547]; identical protein binding [GO:0042802]; insulin receptor substrate binding [GO:0043560]; mRNA 5'-UTR binding [GO:0048027]; PH domain binding [GO:0042731]; RNA binding [GO:0003723]; telomeric DNA binding [GO:0042162]; angiogenesis [GO:0001525]; cellular response to epidermal growth factor stimulus [GO:0071364]; cellular response to leukemia inhibitory factor [GO:1990830]; negative regulation of insulin receptor signaling pathway [GO:0046627]; negative regulation of translation [GO:0017148]; positive regulation of transcription by RNA polymerase II [GO:0045944]; positive regulation of transcription of nucleolar large rRNA by RNA polymerase I [GO:1901838]</t>
  </si>
  <si>
    <t>cell surface [GO:0009986]; endoplasmic reticulum [GO:0005783]; endoplasmic reticulum lumen [GO:0005788]; extracellular space [GO:0005615]; melanosome [GO:0042470]; myelin sheath [GO:0043209]; Tapasin-ERp57 complex [GO:0061779]; identical protein binding [GO:0042802]; protein disulfide isomerase activity [GO:0003756]; protein-disulfide reductase activity [GO:0015035]; adaptive immune response [GO:0002250]; cellular response to interleukin-7 [GO:0098761]; extrinsic apoptotic signaling pathway [GO:0097191]; peptide antigen assembly with MHC class I protein complex [GO:0002502]; platelet aggregation [GO:0070527]; positive regulation of extrinsic apoptotic signaling pathway [GO:2001238]</t>
  </si>
  <si>
    <t>cornified envelope [GO:0001533]; cytoplasm [GO:0005737]; cytosol [GO:0005829]; extracellular exosome [GO:0070062]; extracellular space [GO:0005615]; intermediate filament [GO:0005882]; keratin filament [GO:0045095]; membrane [GO:0016020]; nucleus [GO:0005634]; cytoskeletal protein binding [GO:0008092]; structural constituent of cytoskeleton [GO:0005200]; structural constituent of skin epidermis [GO:0030280]; epidermis development [GO:0008544]; intermediate filament organization [GO:0045109]; keratinization [GO:0031424]; keratinocyte activation [GO:0032980]; keratinocyte development [GO:0003334]; keratinocyte migration [GO:0051546]; keratinocyte proliferation [GO:0043616]; peptide cross-linking [GO:0018149]; positive regulation of epidermis development [GO:0045684]</t>
  </si>
  <si>
    <t>clathrin coat of coated pit [GO:0030132]; clathrin coat of trans-Golgi network vesicle [GO:0030130]; clathrin complex [GO:0071439]; cytosol [GO:0005829]; endosome [GO:0005768]; lysosome [GO:0005764]; mitotic spindle microtubule [GO:1990498]; clathrin light chain binding [GO:0032051]; disordered domain specific binding [GO:0097718]; double-stranded RNA binding [GO:0003725]; low-density lipoprotein particle receptor binding [GO:0050750]; structural molecule activity [GO:0005198]; ubiquitin-specific protease binding [GO:1990381]; amyloid-beta clearance by transcytosis [GO:0150093]; clathrin coat assembly [GO:0048268]; clathrin-dependent endocytosis [GO:0072583]; intracellular protein transport [GO:0006886]; mitotic cell cycle [GO:0000278]; negative regulation of hyaluronan biosynthetic process [GO:1900126]; negative regulation of protein localization to plasma membrane [GO:1903077]; receptor internalization [GO:0031623]; regulation of mitotic spindle organization [GO:0060236]; retrograde transport, endosome to Golgi [GO:0042147]; transferrin transport [GO:0033572]</t>
  </si>
  <si>
    <t>cytoplasm [GO:0005737]; cytosol [GO:0005829]; desmosome [GO:0030057]; endosome membrane [GO:0010008]; heterochromatin [GO:0000792]; lysosomal membrane [GO:0005765]; mitochondrion [GO:0005739]; nucleoplasm [GO:0005654]; nucleus [GO:0005634]; rough endoplasmic reticulum membrane [GO:0030867]; ATP binding [GO:0005524]; ubiquitin activating enzyme activity [GO:0004839]; DNA damage response [GO:0006974]</t>
  </si>
  <si>
    <t>cytosol [GO:0005829]; glycogen granule [GO:0042587]; Golgi apparatus [GO:0005794]; melanosome [GO:0042470]; mitochondrion [GO:0005739]; plasma membrane [GO:0005886]; (3R)-hydroxyacyl-[acyl-carrier-protein] dehydratase activity [GO:0019171]; 3-oxoacyl-[acyl-carrier-protein] reductase (NADPH) activity [GO:0004316]; 3-oxoacyl-[acyl-carrier-protein] synthase activity [GO:0004315]; [acyl-carrier-protein] S-acetyltransferase activity [GO:0004313]; [acyl-carrier-protein] S-malonyltransferase activity [GO:0004314]; enoyl-[acyl-carrier-protein] reductase (NADPH) activity [GO:0141148]; fatty acid synthase activity [GO:0004312]; fatty acyl-[ACP] hydrolase activity [GO:0016297]; phosphopantetheine binding [GO:0031177]; cellular response to interleukin-4 [GO:0071353]; establishment of endothelial intestinal barrier [GO:0090557]; ether lipid biosynthetic process [GO:0008611]; fatty acid biosynthetic process [GO:0006633]; glandular epithelial cell development [GO:0002068]; inflammatory response [GO:0006954]; lipid biosynthetic process [GO:0008610]; mammary gland development [GO:0030879]; modulation by host of viral process [GO:0044788]; monocyte differentiation [GO:0030224]; neutrophil differentiation [GO:0030223]; tissue development [GO:0009888]</t>
  </si>
  <si>
    <t>apical plasma membrane [GO:0016324]; axon [GO:0030424]; basolateral plasma membrane [GO:0016323]; cell leading edge [GO:0031252]; cell-cell junction [GO:0005911]; cortical actin cytoskeleton [GO:0030864]; cytoplasm [GO:0005737]; cytoplasmic ribonucleoprotein granule [GO:0036464]; cytoplasmic side of plasma membrane [GO:0009898]; focal adhesion [GO:0005925]; growth cone [GO:0030426]; lateral plasma membrane [GO:0016328]; microtubule [GO:0005874]; midbody [GO:0030496]; neuron projection [GO:0043005]; nucleus [GO:0005634]; plasma membrane [GO:0005886]; postsynapse [GO:0098794]; ribonucleoprotein complex [GO:1990904]; ruffle [GO:0001726]; slit diaphragm [GO:0036057]; calcium ion binding [GO:0005509]; calmodulin binding [GO:0005516]; MAP-kinase scaffold activity [GO:0005078]; mitogen-activated protein kinase binding [GO:0051019]; phosphatidylinositol-3,4,5-trisphosphate binding [GO:0005547]; protein domain specific binding [GO:0019904]; protein phosphatase binding [GO:0019903]; protein serine/threonine kinase activator activity [GO:0043539]; protein-containing complex binding [GO:0044877]; S100 protein binding [GO:0044548]; small GTPase binding [GO:0031267]; caveola assembly [GO:0070836]; cellular response to calcium ion [GO:0071277]; cellular response to epidermal growth factor stimulus [GO:0071364]; cellular response to fibroblast growth factor stimulus [GO:0044344]; cellular response to platelet-derived growth factor stimulus [GO:0036120]; epidermal growth factor receptor signaling pathway [GO:0007173]; fibroblast growth factor receptor signaling pathway [GO:0008543]; fibroblast migration [GO:0010761]; negative regulation of dephosphorylation [GO:0035305]; neuron projection extension [GO:1990138]; platelet-derived growth factor receptor signaling pathway [GO:0048008]; podocyte development [GO:0072015]; positive regulation of dendrite development [GO:1900006]; positive regulation of focal adhesion assembly [GO:0051894]; positive regulation of MAPK cascade [GO:0043410]; positive regulation of protein kinase activity [GO:0045860]; positive regulation of protein localization [GO:1903829]; positive regulation of vascular associated smooth muscle cell migration [GO:1904754]; regulation of cytokine production [GO:0001817]; regulation of mitotic cell cycle [GO:0007346]; regulation of postsynapse assembly [GO:0150052]; response to angiotensin [GO:1990776]</t>
  </si>
  <si>
    <t>cell surface [GO:0009986]; COP9 signalosome [GO:0008180]; cytosol [GO:0005829]; endoplasmic reticulum [GO:0005783]; endoplasmic reticulum chaperone complex [GO:0034663]; endoplasmic reticulum lumen [GO:0005788]; endoplasmic reticulum membrane [GO:0005789]; endoplasmic reticulum-Golgi intermediate compartment [GO:0005793]; extracellular region [GO:0005576]; melanosome [GO:0042470]; membrane [GO:0016020]; midbody [GO:0030496]; mitochondrion [GO:0005739]; myelin sheath [GO:0043209]; plasma membrane [GO:0005886]; ATP binding [GO:0005524]; ATP hydrolysis activity [GO:0016887]; ATP-dependent H2AZ histone chaperone activity [GO:0140849]; ATP-dependent H3-H4 histone complex chaperone activity [GO:0140665]; ATP-dependent protein folding chaperone [GO:0140662]; chromatin extrusion motor activity [GO:0140584]; cohesin loader activity [GO:0061775]; DNA clamp loader activity [GO:0003689]; misfolded protein binding [GO:0051787]; protein domain specific binding [GO:0019904]; protein folding chaperone [GO:0044183]; protein serine/threonine kinase inhibitor activity [GO:0030291]; ribosome binding [GO:0043022]; ubiquitin protein ligase binding [GO:0031625]; cellular response to glucose starvation [GO:0042149]; cellular response to interleukin-4 [GO:0071353]; cerebellar Purkinje cell layer development [GO:0021680]; cerebellum structural organization [GO:0021589]; endoplasmic reticulum unfolded protein response [GO:0030968]; ER overload response [GO:0006983]; maintenance of protein localization in endoplasmic reticulum [GO:0035437]; negative regulation of apoptotic process [GO:0043066]; negative regulation of IRE1-mediated unfolded protein response [GO:1903895]; negative regulation of PERK-mediated unfolded protein response [GO:1903898]; negative regulation of protein-containing complex assembly [GO:0031333]; negative regulation of transforming growth factor beta receptor signaling pathway [GO:0030512]; positive regulation of cell migration [GO:0030335]; positive regulation of embryonic development [GO:0040019]; positive regulation of protein ubiquitination [GO:0031398]; post-translational protein targeting to membrane, translocation [GO:0031204]; proteolysis involved in protein catabolic process [GO:0051603]; response to endoplasmic reticulum stress [GO:0034976]</t>
  </si>
  <si>
    <t>aggresome [GO:0016235]; cytoplasm [GO:0005737]; cytosol [GO:0005829]; plasma membrane [GO:0005886]; ribonucleoprotein complex [GO:1990904]; ribosome [GO:0005840]; synapse [GO:0045202]; GTP binding [GO:0005525]; GTPase activity [GO:0003924]; protein kinase binding [GO:0019901]; ribosome binding [GO:0043022]; translation elongation factor activity [GO:0003746]; hematopoietic progenitor cell differentiation [GO:0002244]; positive regulation of translation [GO:0045727]; translational elongation [GO:0006414]</t>
  </si>
  <si>
    <t>cell surface [GO:0009986]; endoplasmic reticulum lumen [GO:0005788]; extracellular space [GO:0005615]; melanosome [GO:0042470]; protein disulfide isomerase activity [GO:0003756]; protein-disulfide reductase activity [GO:0015035]</t>
  </si>
  <si>
    <t>cytoskeleton [GO:0005856]; cytosol [GO:0005829]; endoplasmic reticulum [GO:0005783]; endoplasmic reticulum chaperone complex [GO:0034663]; endoplasmic reticulum lumen [GO:0005788]; endoplasmic reticulum-Golgi intermediate compartment [GO:0005793]; external side of plasma membrane [GO:0009897]; lamellipodium [GO:0030027]; melanosome [GO:0042470]; procollagen-proline 4-dioxygenase complex [GO:0016222]; actin binding [GO:0003779]; enzyme binding [GO:0019899]; integrin binding [GO:0005178]; procollagen-proline 4-dioxygenase activity [GO:0004656]; protein disulfide isomerase activity [GO:0003756]; protein heterodimerization activity [GO:0046982]; protein-disulfide reductase activity [GO:0015035]; thiol oxidase activity [GO:0016972]; cellular response to hypoxia [GO:0071456]; cellular response to interleukin-7 [GO:0098761]; endoplasmic reticulum to Golgi vesicle-mediated transport [GO:0006888]; insulin processing [GO:0030070]; positive regulation of substrate adhesion-dependent cell spreading [GO:1900026]; positive regulation of viral entry into host cell [GO:0046598]; protein folding in endoplasmic reticulum [GO:0034975]; regulation of oxidative stress-induced intrinsic apoptotic signaling pathway [GO:1902175]; response to endoplasmic reticulum stress [GO:0034976]</t>
  </si>
  <si>
    <t>cilium [GO:0005929]; collagen-containing extracellular matrix [GO:0062023]; cytosol [GO:0005829]; mitochondrion [GO:0005739]; myelin sheath [GO:0043209]; nucleus [GO:0005634]; photoreceptor inner segment [GO:0001917]; rough endoplasmic reticulum [GO:0005791]; ATP binding [GO:0005524]; histone H2AXY142 kinase activity [GO:0140801]; histone H3T11 kinase activity [GO:0035402]; histone H3Y41 kinase activity [GO:0035401]; magnesium ion binding [GO:0000287]; mRNA binding [GO:0003729]; potassium ion binding [GO:0030955]; protein homodimerization activity [GO:0042803]; protein tyrosine kinase activity [GO:0004713]; pyruvate kinase activity [GO:0004743]; transcription coactivator activity [GO:0003713]; canonical glycolysis [GO:0061621]; glycolytic process [GO:0006096]; positive regulation of cytoplasmic translation [GO:2000767]; positive regulation of sprouting angiogenesis [GO:1903672]; positive regulation of transcription by RNA polymerase II [GO:0045944]; programmed cell death [GO:0012501]</t>
  </si>
  <si>
    <t>actin cytoskeleton [GO:0015629]; adherens junction [GO:0005912]; brush border [GO:0005903]; cell projection [GO:0042995]; cell-cell junction [GO:0005911]; costamere [GO:0043034]; cytoplasm [GO:0005737]; fascia adherens [GO:0005916]; focal adhesion [GO:0005925]; inner dense plaque of desmosome [GO:0090637]; outer dense plaque of desmosome [GO:0090636]; plasma membrane [GO:0005886]; podosome [GO:0002102]; podosome ring [GO:0061826]; protein-containing complex [GO:0032991]; sarcolemma [GO:0042383]; terminal web [GO:1990357]; zonula adherens [GO:0005915]; actin filament binding [GO:0051015]; alpha-catenin binding [GO:0045294]; dystroglycan binding [GO:0002162]; structural molecule activity [GO:0005198]; ubiquitin protein ligase binding [GO:0031625]; adherens junction assembly [GO:0034333]; apical junction assembly [GO:0043297]; axon extension [GO:0048675]; cell adhesion [GO:0007155]; epithelial cell-cell adhesion [GO:0090136]; lamellipodium assembly [GO:0030032]; morphogenesis of an epithelium [GO:0002009]; protein localization to cell surface [GO:0034394]; regulation of cell migration [GO:0030334]; regulation of establishment of endothelial barrier [GO:1903140]; regulation of focal adhesion assembly [GO:0051893]; regulation of protein localization to adherens junction [GO:1904702]</t>
  </si>
  <si>
    <t>actin cytoskeleton [GO:0015629]; actin filament [GO:0005884]; actin filament bundle [GO:0032432]; apical dendrite [GO:0097440]; axonal growth cone [GO:0044295]; brush border [GO:0005903]; cell-cell junction [GO:0005911]; cortical cytoskeleton [GO:0030863]; cytoplasm [GO:0005737]; cytosol [GO:0005829]; dendritic shaft [GO:0043198]; glutamatergic synapse [GO:0098978]; glycoprotein Ib-IX-V complex [GO:1990779]; growth cone [GO:0030426]; Myb complex [GO:0031523]; nucleolus [GO:0005730]; nucleus [GO:0005634]; perikaryon [GO:0043204]; perinuclear region of cytoplasm [GO:0048471]; plasma membrane [GO:0005886]; podosome [GO:0002102]; postsynapse [GO:0098794]; trans-Golgi network [GO:0005802]; Z disc [GO:0030018]; actin binding [GO:0003779]; actin filament binding [GO:0051015]; DNA-binding transcription factor binding [GO:0140297]; Fc-gamma receptor I complex binding [GO:0034988]; G protein-coupled receptor binding [GO:0001664]; potassium channel regulator activity [GO:0015459]; protein homodimerization activity [GO:0042803]; protein kinase C binding [GO:0005080]; SMAD binding [GO:0046332]; small GTPase binding [GO:0031267]; transmembrane transporter binding [GO:0044325]; actin crosslink formation [GO:0051764]; actin cytoskeleton organization [GO:0030036]; adenylate cyclase-inhibiting dopamine receptor signaling pathway [GO:0007195]; angiogenesis [GO:0001525]; blood coagulation, intrinsic pathway [GO:0007597]; blood vessel remodeling [GO:0001974]; cell-cell junction organization [GO:0045216]; cerebral cortex development [GO:0021987]; cilium assembly [GO:0060271]; cytoplasmic sequestering of protein [GO:0051220]; early endosome to late endosome transport [GO:0045022]; epithelial to mesenchymal transition [GO:0001837]; establishment of protein localization [GO:0045184]; establishment of Sertoli cell barrier [GO:0097368]; formation of radial glial scaffolds [GO:0021943]; heart morphogenesis [GO:0003007]; megakaryocyte development [GO:0035855]; mitotic spindle assembly [GO:0090307]; mRNA transcription by RNA polymerase II [GO:0042789]; negative regulation of apoptotic process [GO:0043066]; negative regulation of DNA-binding transcription factor activity [GO:0043433]; negative regulation of neuron projection development [GO:0010977]; negative regulation of protein catabolic process [GO:0042177]; negative regulation of transcription by RNA polymerase I [GO:0016479]; positive regulation of actin filament bundle assembly [GO:0032233]; positive regulation of axon regeneration [GO:0048680]; positive regulation of canonical NF-kappaB signal transduction [GO:0043123]; positive regulation of integrin-mediated signaling pathway [GO:2001046]; positive regulation of neural precursor cell proliferation [GO:2000179]; positive regulation of neuron migration [GO:2001224]; positive regulation of platelet activation [GO:0010572]; positive regulation of potassium ion transmembrane transport [GO:1901381]; positive regulation of protein import into nucleus [GO:0042307]; positive regulation of substrate adhesion-dependent cell spreading [GO:1900026]; protein localization to bicellular tight junction [GO:1902396]; protein localization to cell surface [GO:0034394]; protein localization to plasma membrane [GO:0072659]; protein stabilization [GO:0050821]; receptor clustering [GO:0043113]; regulation of actin filament bundle assembly [GO:0032231]; regulation of cell migration [GO:0030334]; regulation of membrane repolarization during atrial cardiac muscle cell action potential [GO:1905000]; regulation of membrane repolarization during cardiac muscle cell action potential [GO:1905031]; release of sequestered calcium ion into cytosol [GO:0051209]; semaphorin-plexin signaling pathway [GO:0071526]; synapse organization [GO:0050808]; wound healing, spreading of cells [GO:0044319]</t>
  </si>
  <si>
    <t>cytoplasm [GO:0005737]; extracellular region [GO:0005576]; extracellular space [GO:0005615]; protein-containing complex [GO:0032991]; DNA binding [GO:0003677]; enterobactin binding [GO:1903981]; fatty acid binding [GO:0005504]; metal ion binding [GO:0046872]; pyridoxal phosphate binding [GO:0030170]; toxic substance binding [GO:0015643]; cellular response to calcium ion starvation [GO:0072732]; cellular response to starvation [GO:0009267]; negative regulation of mitochondrial depolarization [GO:0051902]</t>
  </si>
  <si>
    <t>AnxA2-p11 complex [GO:1990665]; basement membrane [GO:0005604]; basolateral plasma membrane [GO:0016323]; cell surface [GO:0009986]; collagen-containing extracellular matrix [GO:0062023]; cornified envelope [GO:0001533]; cytoplasm [GO:0005737]; cytosol [GO:0005829]; early endosome [GO:0005769]; extracellular exosome [GO:0070062]; extracellular space [GO:0005615]; late endosome membrane [GO:0031902]; lipid droplet [GO:0005811]; lysosomal membrane [GO:0005765]; melanosome [GO:0042470]; membrane [GO:0016020]; membrane raft [GO:0045121]; midbody [GO:0030496]; myelin sheath adaxonal region [GO:0035749]; nuclear matrix [GO:0016363]; PCSK9-AnxA2 complex [GO:1990667]; plasma membrane [GO:0005886]; plasma membrane protein complex [GO:0098797]; RNA polymerase II transcription regulator complex [GO:0090575]; sarcolemma [GO:0042383]; Schmidt-Lanterman incisure [GO:0043220]; calcium ion binding [GO:0005509]; calcium-dependent phospholipid binding [GO:0005544]; calcium-dependent protein binding [GO:0048306]; cytoskeletal protein binding [GO:0008092]; identical protein binding [GO:0042802]; phosphatidylinositol-4,5-bisphosphate binding [GO:0005546]; phospholipase A2 inhibitor activity [GO:0019834]; protease binding [GO:0002020]; S100 protein binding [GO:0044548]; serine-type endopeptidase inhibitor activity [GO:0004867]; angiogenesis [GO:0001525]; cell adhesion [GO:0007155]; cell-matrix adhesion [GO:0007160]; collagen fibril organization [GO:0030199]; epithelial cell apoptotic process [GO:1904019]; fibrinolysis [GO:0042730]; lung development [GO:0030324]; membrane raft assembly [GO:0001765]; mRNA transcription by RNA polymerase II [GO:0042789]; negative regulation of low-density lipoprotein particle receptor catabolic process [GO:0032804]; negative regulation of receptor internalization [GO:0002091]; osteoclast development [GO:0036035]; positive regulation of exocytosis [GO:0045921]; positive regulation of low-density lipoprotein particle clearance [GO:1905581]; positive regulation of low-density lipoprotein particle receptor binding [GO:1905597]; positive regulation of low-density lipoprotein receptor activity [GO:1905599]; positive regulation of plasma membrane repair [GO:1905686]; positive regulation of plasminogen activation [GO:0010756]; positive regulation of receptor recycling [GO:0001921]; positive regulation of receptor-mediated endocytosis involved in cholesterol transport [GO:1905602]; positive regulation of transcription by RNA polymerase II [GO:0045944]; positive regulation of vacuole organization [GO:0044090]; positive regulation of vesicle fusion [GO:0031340]; regulation of neurogenesis [GO:0050767]; response to activity [GO:0014823]; vesicle budding from membrane [GO:0006900]</t>
  </si>
  <si>
    <t>cell-cell junction [GO:0005911]; cortical actin cytoskeleton [GO:0030864]; cortical cytoskeleton [GO:0030863]; cytoplasm [GO:0005737]; focal adhesion [GO:0005925]; nucleus [GO:0005634]; perinuclear region of cytoplasm [GO:0048471]; pseudopodium [GO:0031143]; ribonucleoprotein complex [GO:1990904]; stress fiber [GO:0001725]; Z disc [GO:0030018]; actin filament binding [GO:0051015]; calcium ion binding [GO:0005509]; nuclear receptor coactivator activity [GO:0030374]; structural constituent of cytoskeleton [GO:0005200]; actin filament bundle assembly [GO:0051017]; bicellular tight junction assembly [GO:0070830]; gene expression [GO:0010467]; glomerulus development [GO:0032835]; peroxisome proliferator activated receptor signaling pathway [GO:0035357]; podocyte cell migration [GO:0090521]; positive regulation of pinocytosis [GO:0048549]; protein localization to bicellular tight junction [GO:1902396]; protein transport [GO:0015031]; retinoic acid receptor signaling pathway [GO:0048384]</t>
  </si>
  <si>
    <t>actin filament [GO:0005884]; apical plasma membrane [GO:0016324]; basolateral plasma membrane [GO:0016323]; cell surface [GO:0009986]; collagen-containing extracellular matrix [GO:0062023]; cornified envelope [GO:0001533]; cytoplasm [GO:0005737]; cytosol [GO:0005829]; early endosome membrane [GO:0031901]; extracellular exosome [GO:0070062]; extracellular space [GO:0005615]; lateral plasma membrane [GO:0016328]; motile cilium [GO:0031514]; nucleoplasm [GO:0005654]; nucleus [GO:0005634]; phagocytic cup [GO:0001891]; plasma membrane [GO:0005886]; sarcolemma [GO:0042383]; calcium ion binding [GO:0005509]; calcium-dependent phospholipid binding [GO:0005544]; calcium-dependent protein binding [GO:0048306]; phospholipase A2 inhibitor activity [GO:0019834]; actin cytoskeleton organization [GO:0030036]; adaptive immune response [GO:0002250]; alpha-beta T cell differentiation [GO:0046632]; arachidonate secretion [GO:0050482]; cellular response to glucocorticoid stimulus [GO:0071385]; cellular response to vascular endothelial growth factor stimulus [GO:0035924]; G protein-coupled receptor signaling pathway, coupled to cyclic nucleotide second messenger [GO:0007187]; granulocyte chemotaxis [GO:0071621]; inflammatory response [GO:0006954]; innate immune response [GO:0045087]; keratinocyte differentiation [GO:0030216]; monocyte chemotaxis [GO:0002548]; myoblast migration involved in skeletal muscle regeneration [GO:0014839]; negative regulation of exocytosis [GO:0045920]; negative regulation of interleukin-8 production [GO:0032717]; negative regulation of T-helper 2 cell differentiation [GO:0045629]; neutrophil activation [GO:0042119]; neutrophil clearance [GO:0097350]; neutrophil homeostasis [GO:0001780]; phagocytosis [GO:0006909]; positive regulation of cell migration involved in sprouting angiogenesis [GO:0090050]; positive regulation of G1/S transition of mitotic cell cycle [GO:1900087]; positive regulation of interleukin-2 production [GO:0032743]; positive regulation of neutrophil apoptotic process [GO:0033031]; positive regulation of T cell proliferation [GO:0042102]; positive regulation of T-helper 1 cell differentiation [GO:0045627]; positive regulation of vesicle fusion [GO:0031340]; positive regulation of wound healing [GO:0090303]; regulation of cell population proliferation [GO:0042127]; regulation of cell shape [GO:0008360]; regulation of hormone secretion [GO:0046883]; regulation of inflammatory response [GO:0050727]; regulation of interleukin-1 production [GO:0032652]; regulation of leukocyte migration [GO:0002685]; signal transduction [GO:0007165]</t>
  </si>
  <si>
    <t>I band [GO:0031674]; M band [GO:0031430]; fructose-bisphosphate aldolase activity [GO:0004332]; glycolytic process [GO:0006096]</t>
  </si>
  <si>
    <t>chloride channel complex [GO:0034707]; cytoplasm [GO:0005737]; endoplasmic reticulum [GO:0005783]; extracellular exosome [GO:0070062]; mitochondrion [GO:0005739]; nuclear envelope [GO:0005635]; nuclear membrane [GO:0031965]; nucleus [GO:0005634]; perinuclear region of cytoplasm [GO:0048471]; plasma membrane [GO:0005886]; chloride channel activity [GO:0005254]; oxidoreductase activity [GO:0016491]; chloride transport [GO:0006821]; positive regulation of osteoblast differentiation [GO:0045669]; regulation of mitochondrial membrane potential [GO:0051881]</t>
  </si>
  <si>
    <t>cytoplasm [GO:0005737]; cytosol [GO:0005829]; extracellular space [GO:0005615]; membrane raft [GO:0045121]; mitochondrial matrix [GO:0005759]; ATP binding [GO:0005524]; phosphoglycerate kinase activity [GO:0004618]; protein-disulfide reductase (NAD(P)H) activity [GO:0047134]; canonical glycolysis [GO:0061621]; cellular response to hypoxia [GO:0071456]; epithelial cell differentiation [GO:0030855]; gluconeogenesis [GO:0006094]; glyceraldehyde-3-phosphate biosynthetic process [GO:0046166]; glycolytic process [GO:0006096]; negative regulation of angiogenesis [GO:0016525]; plasminogen activation [GO:0031639]</t>
  </si>
  <si>
    <t>cell surface [GO:0009986]; cytosol [GO:0005829]; myelin sheath [GO:0043209]; phosphopyruvate hydratase complex [GO:0000015]; plasma membrane [GO:0005886]; magnesium ion binding [GO:0000287]; phosphopyruvate hydratase activity [GO:0004634]; RNA binding [GO:0003723]; canonical glycolysis [GO:0061621]; cellular response to interleukin-7 [GO:0098761]; gluconeogenesis [GO:0006094]; glyceraldehyde-3-phosphate biosynthetic process [GO:0046166]; glycolytic process [GO:0006096]; in utero embryonic development [GO:0001701]</t>
  </si>
  <si>
    <t>axon [GO:0030424]; collagen-containing extracellular matrix [GO:0062023]; dendrite [GO:0030425]; neuronal cell body [GO:0043025]; phagocytic vesicle membrane [GO:0030670]; plasma membrane [GO:0005886]; specific granule [GO:0042581]; calcium ion binding [GO:0005509]; calcium-dependent phospholipid binding [GO:0005544]; calcium-dependent protein binding [GO:0048306]; phospholipase A2 inhibitor activity [GO:0019834]; animal organ regeneration [GO:0031100]; defense response to bacterium [GO:0042742]; hippocampus development [GO:0021766]; neutrophil degranulation [GO:0043312]; phagocytosis [GO:0006909]; positive regulation of angiogenesis [GO:0045766]; positive regulation of DNA metabolic process [GO:0051054]; positive regulation of endothelial cell migration [GO:0010595]; response to glucocorticoid [GO:0051384]; response to growth factor [GO:0070848]</t>
  </si>
  <si>
    <t>catalytic step 2 spliceosome [GO:0071013]; cytoplasm [GO:0005737]; exon-exon junction complex [GO:0035145]; nuclear envelope [GO:0005635]; nuclear speck [GO:0016607]; DNA topoisomerase binding [GO:0044547]; mRNA binding [GO:0003729]; protein kinase B binding [GO:0043422]; alternative mRNA splicing, via spliceosome [GO:0000380]; liver regeneration [GO:0097421]; mRNA 5'-splice site recognition [GO:0000395]; oligodendrocyte differentiation [GO:0048709]; positive regulation of RNA splicing [GO:0033120]</t>
  </si>
  <si>
    <t>cell body [GO:0044297]; centrosome [GO:0005813]; chaperonin-containing T-complex [GO:0005832]; cilium [GO:0005929]; intermediate filament cytoskeleton [GO:0045111]; microtubule [GO:0005874]; nucleoplasm [GO:0005654]; zona pellucida receptor complex [GO:0002199]; ATP binding [GO:0005524]; ATP hydrolysis activity [GO:0016887]; ATP-dependent protein folding chaperone [GO:0140662]; unfolded protein binding [GO:0051082]; binding of sperm to zona pellucida [GO:0007339]; chaperone mediated protein folding independent of cofactor [GO:0051086]; positive regulation of telomere maintenance via telomerase [GO:0032212]; protein stabilization [GO:0050821]</t>
  </si>
  <si>
    <t>anchoring junction [GO:0070161]; catalytic step 2 spliceosome [GO:0071013]; cell projection [GO:0042995]; chromatin [GO:0000785]; cytoplasm [GO:0005737]; cytoplasmic stress granule [GO:0010494]; nucleoplasm [GO:0005654]; nucleus [GO:0005634]; podosome [GO:0002102]; ribonucleoprotein complex [GO:1990904]; DNA binding [GO:0003677]; identical protein binding [GO:0042802]; protein domain specific binding [GO:0019904]; RNA binding [GO:0003723]; mRNA processing [GO:0006397]; negative regulation of apoptotic process [GO:0043066]; negative regulation of DNA-templated transcription [GO:0045892]; negative regulation of mRNA splicing, via spliceosome [GO:0048025]; positive regulation of receptor-mediated endocytosis [GO:0048260]; positive regulation of transcription by RNA polymerase II [GO:0045944]; random inactivation of X chromosome [GO:0060816]; regulation of intrinsic apoptotic signaling pathway in response to DNA damage by p53 class mediator [GO:1902165]; regulation of low-density lipoprotein particle clearance [GO:0010988]; regulatory ncRNA-mediated heterochromatin formation [GO:0031048]; RNA splicing [GO:0008380]</t>
  </si>
  <si>
    <t>endoplasmic reticulum [GO:0005783]; glucosidase II complex [GO:0017177]; Golgi apparatus [GO:0005794]; melanosome [GO:0042470]; carbohydrate binding [GO:0030246]; Glc2Man9GlcNAc2 oligosaccharide glucosidase activity [GO:0106407]; glucan 1,3-alpha-glucosidase activity [GO:0033919]; glucosidase activity [GO:0015926]; carbohydrate metabolic process [GO:0005975]; N-glycan processing [GO:0006491]</t>
  </si>
  <si>
    <t>early endosome [GO:0005769]; extracellular space [GO:0005615]; plasma membrane [GO:0005886]; recycling endosome [GO:0055037]; ferric iron binding [GO:0008199]; antibacterial humoral response [GO:0019731]; intracellular iron ion homeostasis [GO:0006879]; iron ion transport [GO:0006826]</t>
  </si>
  <si>
    <t>endoplasmic reticulum [GO:0005783]; translation elongation factor activity [GO:0003746]; response to virus [GO:0009615]</t>
  </si>
  <si>
    <t>cytoplasm [GO:0005737]; cytosol [GO:0005829]; extracellular exosome [GO:0070062]; intermediate filament [GO:0005882]; keratin filament [GO:0045095]; membrane [GO:0016020]; nucleus [GO:0005634]; scaffold protein binding [GO:0097110]; structural constituent of cytoskeleton [GO:0005200]; structural constituent of skin epidermis [GO:0030280]; epidermis development [GO:0008544]; intermediate filament organization [GO:0045109]; intermediate filament polymerization [GO:0045107]; keratinization [GO:0031424]; regulation of cell migration [GO:0030334]; regulation of protein localization [GO:0032880]; response to mechanical stimulus [GO:0009612]</t>
  </si>
  <si>
    <t>actin cytoskeleton [GO:0015629]; cell-cell contact zone [GO:0044291]; cell-cell junction [GO:0005911]; costamere [GO:0043034]; cytosol [GO:0005829]; extracellular exosome [GO:0070062]; membrane raft [GO:0045121]; nucleus [GO:0005634]; plasma membrane [GO:0005886]; plasma membrane protein complex [GO:0098797]; sarcolemma [GO:0042383]; vesicle [GO:0031982]; S100 protein binding [GO:0044548]; structural molecule activity conferring elasticity [GO:0097493]; positive regulation of plasma membrane repair [GO:1905686]; regulation of RNA splicing [GO:0043484]</t>
  </si>
  <si>
    <t>actin cytoskeleton [GO:0015629]; actomyosin contractile ring [GO:0005826]; adherens junction [GO:0005912]; brush border [GO:0005903]; cell cortex [GO:0005938]; cell leading edge [GO:0031252]; cleavage furrow [GO:0032154]; COP9 signalosome [GO:0008180]; cortical cytoskeleton [GO:0030863]; cortical granule [GO:0060473]; cytoplasm [GO:0005737]; cytoplasmic side of plasma membrane [GO:0009898]; cytosol [GO:0005829]; immunological synapse [GO:0001772]; myosin complex [GO:0016459]; myosin II complex [GO:0016460]; myosin II filament [GO:0097513]; neuromuscular junction [GO:0031594]; nuclear body [GO:0016604]; nucleus [GO:0005634]; plasma membrane [GO:0005886]; protein-containing complex [GO:0032991]; ruffle [GO:0001726]; spindle [GO:0005819]; stress fiber [GO:0001725]; uropod [GO:0001931]; actin binding [GO:0003779]; actin filament binding [GO:0051015]; ADP binding [GO:0043531]; ATP binding [GO:0005524]; calmodulin binding [GO:0005516]; integrin binding [GO:0005178]; microfilament motor activity [GO:0000146]; protein domain specific binding [GO:0019904]; protein homodimerization activity [GO:0042803]; protein-membrane adaptor activity [GO:0043495]; virus receptor activity [GO:0001618]; actin cytoskeleton organization [GO:0030036]; actin filament-based movement [GO:0030048]; actomyosin structure organization [GO:0031032]; angiogenesis [GO:0001525]; blood vessel endothelial cell migration [GO:0043534]; cell adhesion [GO:0007155]; cell morphogenesis [GO:0000902]; cell motility [GO:0048870]; cell-cell adhesion [GO:0098609]; cortical granule exocytosis [GO:0060471]; cytokinetic process [GO:0032506]; endodermal cell differentiation [GO:0035987]; establishment of meiotic spindle localization [GO:0051295]; establishment of T cell polarity [GO:0001768]; in utero embryonic development [GO:0001701]; lysosome localization [GO:0032418]; meiotic spindle organization [GO:0000212]; membrane protein ectodomain proteolysis [GO:0006509]; monocyte differentiation [GO:0030224]; myoblast fusion [GO:0007520]; negative regulation of actin filament severing [GO:1903919]; phagocytosis, engulfment [GO:0006911]; plasma membrane repair [GO:0001778]; platelet formation [GO:0030220]; positive regulation of protein processing in phagocytic vesicle [GO:1903923]; protein transport [GO:0015031]; regulation of cell shape [GO:0008360]; regulation of plasma membrane repair [GO:1905684]; uropod organization [GO:0032796]</t>
  </si>
  <si>
    <t>adherens junction [GO:0005912]; cell surface [GO:0009986]; cytoplasm [GO:0005737]; cytoskeleton [GO:0005856]; focal adhesion [GO:0005925]; ruffle [GO:0001726]; ruffle membrane [GO:0032587]; actin filament binding [GO:0051015]; integrin binding [GO:0005178]; LIM domain binding [GO:0030274]; phosphatidylinositol binding [GO:0035091]; phosphatidylserine binding [GO:0001786]; structural constituent of cytoskeleton [GO:0005200]; vinculin binding [GO:0017166]; cell adhesion [GO:0007155]; cell-substrate junction assembly [GO:0007044]; cortical actin cytoskeleton organization [GO:0030866]; cortical microtubule organization [GO:0043622]; integrin activation [GO:0033622]; integrin-mediated signaling pathway [GO:0007229]</t>
  </si>
  <si>
    <t>cytoplasmic microtubule [GO:0005881]; cytosol [GO:0005829]; myelin sheath [GO:0043209]; double-stranded RNA binding [GO:0003725]; GTP binding [GO:0005525]; GTPase activity [GO:0003924]; metal ion binding [GO:0046872]; structural constituent of cytoskeleton [GO:0005200]; ubiquitin protein ligase binding [GO:0031625]; cellular response to interleukin-4 [GO:0071353]; microtubule cytoskeleton organization [GO:0000226]</t>
  </si>
  <si>
    <t>cytoplasm [GO:0005737]; cytosol [GO:0005829]; mitochondrion [GO:0005739]; myelin sheath [GO:0043209]; nucleus [GO:0005634]; identical protein binding [GO:0042802]; peroxidase activity [GO:0004601]; thioredoxin peroxidase activity [GO:0008379]; canonical NF-kappaB signal transduction [GO:0007249]; erythrocyte homeostasis [GO:0034101]; fibroblast proliferation [GO:0048144]; hydrogen peroxide catabolic process [GO:0042744]; natural killer cell activation [GO:0030101]; natural killer cell mediated cytotoxicity [GO:0042267]; regulation of non-canonical NF-kappaB signal transduction [GO:1901222]; regulation of stress-activated MAPK cascade [GO:0032872]; removal of superoxide radicals [GO:0019430]; response to oxidative stress [GO:0006979]; response to reactive oxygen species [GO:0000302]</t>
  </si>
  <si>
    <t>cytoplasm [GO:0005737]; cytosol [GO:0005829]; endoplasmic reticulum [GO:0005783]; melanosome [GO:0042470]; mitochondrion [GO:0005739]; nucleus [GO:0005634]; plasma membrane [GO:0005886]; calcium channel inhibitor activity [GO:0019855]; histone deacetylase binding [GO:0042826]; identical protein binding [GO:0042802]; phosphoserine residue binding [GO:0050815]; potassium channel regulator activity [GO:0015459]; protein domain specific binding [GO:0019904]; protein heterodimerization activity [GO:0046982]; protein phosphatase binding [GO:0019903]; protein phosphatase inhibitor activity [GO:0004864]; protein sequestering activity [GO:0140311]; scaffold protein binding [GO:0097110]; signaling adaptor activity [GO:0035591]; transmembrane transporter binding [GO:0044325]; ubiquitin protein ligase binding [GO:0031625]; cellular response to heat [GO:0034605]; cerebral cortex development [GO:0021987]; cytoplasmic pattern recognition receptor signaling pathway [GO:0002753]; cytoplasmic sequestering of protein [GO:0051220]; hippocampus development [GO:0021766]; MAPK cascade [GO:0000165]; negative regulation of calcium ion export across plasma membrane [GO:1905913]; negative regulation of toll-like receptor signaling pathway [GO:0034122]; neuron migration [GO:0001764]; positive regulation of hippo signaling [GO:0035332]; positive regulation of protein export from nucleus [GO:0046827]; protein localization to endoplasmic reticulum [GO:0070972]; protein localization to nucleus [GO:0034504]; protein targeting [GO:0006605]; regulation of cytosolic calcium ion concentration [GO:0051480]; regulation of membrane repolarization [GO:0060306]; regulation of potassium ion transmembrane transport [GO:1901379]</t>
  </si>
  <si>
    <t>cerebellar granule cell to Purkinje cell synapse [GO:0150048]; cytoplasm [GO:0005737]; cytosol [GO:0005829]; glutamatergic synapse [GO:0098978]; intercalated disc [GO:0014704]; mitochondrion [GO:0005739]; plasma membrane [GO:0005886]; presynapse [GO:0098793]; actin binding [GO:0003779]; enzyme binding [GO:0019899]; identical protein binding [GO:0042802]; nuclear glucocorticoid receptor binding [GO:0035259]; protein domain specific binding [GO:0019904]; protein heterodimerization activity [GO:0046982]; sodium channel regulator activity [GO:0017080]; transmembrane transporter binding [GO:0044325]; cytoskeleton organization [GO:0007010]; glucocorticoid catabolic process [GO:0006713]; intracellular protein transport [GO:0006886]; membrane depolarization during action potential [GO:0086010]; negative regulation of apoptotic process [GO:0043066]; negative regulation of dendrite morphogenesis [GO:0050774]; nuclear receptor-mediated glucocorticoid signaling pathway [GO:0042921]; positive regulation of DNA-templated transcription [GO:0045893]; presynaptic modulation of chemical synaptic transmission [GO:0099171]; regulation of mitotic nuclear division [GO:0007088]; regulation of sodium ion transmembrane transporter activity [GO:2000649]; regulation of sodium ion transport [GO:0002028]</t>
  </si>
  <si>
    <t>cytoplasm [GO:0005737]; L-lactate dehydrogenase activity [GO:0004459]; lactate metabolic process [GO:0006089]; small molecule biosynthetic process [GO:0044283]</t>
  </si>
  <si>
    <t>chromatin [GO:0000785]; euchromatin [GO:0000791]; heterochromatin [GO:0000792]; nucleoplasm [GO:0005654]; nucleus [GO:0005634]; RNA polymerase II transcription regulator complex [GO:0090575]; chromo shadow domain binding [GO:0070087]; DNA binding [GO:0003677]; Krueppel-associated box domain binding [GO:0035851]; promoter-specific chromatin binding [GO:1990841]; protein kinase activity [GO:0004672]; SUMO ligase activity [GO:0061665]; transcription coactivator activity [GO:0003713]; transcription corepressor activity [GO:0003714]; ubiquitin protein ligase activity [GO:0061630]; ubiquitin protein ligase binding [GO:0031625]; zinc ion binding [GO:0008270]; convergent extension involved in axis elongation [GO:0060028]; DNA methylation-dependent constitutive heterochromatin formation [GO:0006346]; DNA repair [GO:0006281]; embryo implantation [GO:0007566]; embryonic placenta morphogenesis [GO:0060669]; epigenetic programming of gene expression [GO:0043045]; epithelial to mesenchymal transition [GO:0001837]; genomic imprinting [GO:0071514]; in utero embryonic development [GO:0001701]; innate immune response [GO:0045087]; negative regulation of DNA-templated transcription [GO:0045892]; negative regulation of single stranded viral RNA replication via double stranded DNA intermediate [GO:0045869]; negative regulation of transcription by RNA polymerase II [GO:0000122]; positive regulation of DNA repair [GO:0045739]; positive regulation of DNA-templated transcription [GO:0045893]; positive regulation of protein import into nucleus [GO:0042307]; proteasome-mediated ubiquitin-dependent protein catabolic process [GO:0043161]; protein sumoylation [GO:0016925]; suppression of viral release by host [GO:0044790]</t>
  </si>
  <si>
    <t>cytosol [GO:0005829]; isomerase activity [GO:0016853]; methylglyoxal synthase activity [GO:0008929]; protein homodimerization activity [GO:0042803]; triose-phosphate isomerase activity [GO:0004807]; ubiquitin protein ligase binding [GO:0031625]; canonical glycolysis [GO:0061621]; gluconeogenesis [GO:0006094]; glucose metabolic process [GO:0006006]; glyceraldehyde-3-phosphate biosynthetic process [GO:0046166]; glyceraldehyde-3-phosphate metabolic process [GO:0019682]; glycolytic process [GO:0006096]; methylglyoxal biosynthetic process [GO:0019242]</t>
  </si>
  <si>
    <t>cornified envelope [GO:0001533]; cytoskeleton [GO:0005856]; cytosol [GO:0005829]; extracellular exosome [GO:0070062]; intermediate filament [GO:0005882]; keratin filament [GO:0045095]; nucleus [GO:0005634]; structural constituent of cytoskeleton [GO:0005200]; cytoskeleton organization [GO:0007010]; epithelial cell differentiation [GO:0030855]; establishment of skin barrier [GO:0061436]; hair cycle [GO:0042633]; inflammatory response [GO:0006954]; innate immune response [GO:0045087]; intermediate filament organization [GO:0045109]; keratinization [GO:0031424]; keratinocyte differentiation [GO:0030216]; keratinocyte migration [GO:0051546]; morphogenesis of an epithelium [GO:0002009]; negative regulation of cell migration [GO:0030336]</t>
  </si>
  <si>
    <t>cytosol [GO:0005829]; monosaccharide binding [GO:0048029]; transaldolase activity [GO:0004801]; carbohydrate metabolic process [GO:0005975]; fructose 6-phosphate metabolic process [GO:0006002]; pentose-phosphate shunt, non-oxidative branch [GO:0009052]</t>
  </si>
  <si>
    <t>cytosol [GO:0005829]; dynein axonemal particle [GO:0120293]; myelin sheath [GO:0043209]; nucleus [GO:0005634]; protein folding chaperone complex [GO:0101031]; Hsp90 protein binding [GO:0051879]; cellular response to interleukin-7 [GO:0098761]</t>
  </si>
  <si>
    <t>cytoplasm [GO:0005737]; extracellular exosome [GO:0070062]; nucleoplasm [GO:0005654]; nucleus [GO:0005634]; ribonucleoprotein complex [GO:1990904]; spliceosomal complex [GO:0005681]; miRNA binding [GO:0035198]; mRNA 3'-UTR binding [GO:0003730]; N6-methyladenosine-containing RNA reader activity [GO:1990247]; pre-mRNA intronic binding [GO:0097157]; RNA binding [GO:0003723]; single-stranded telomeric DNA binding [GO:0043047]; miRNA transport [GO:1990428]; mRNA export from nucleus [GO:0006406]; mRNA processing [GO:0006397]; mRNA splicing, via spliceosome [GO:0000398]; negative regulation of mRNA splicing, via spliceosome [GO:0048025]; negative regulation of transcription by RNA polymerase II [GO:0000122]; primary miRNA processing [GO:0031053]; RNA transport [GO:0050658]</t>
  </si>
  <si>
    <t>apical part of cell [GO:0045177]; apical plasma membrane [GO:0016324]; basolateral plasma membrane [GO:0016323]; cell surface [GO:0009986]; cytoskeleton [GO:0005856]; cytosol [GO:0005829]; filopodium [GO:0030175]; focal adhesion [GO:0005925]; microvillus [GO:0005902]; microvillus membrane [GO:0031528]; myelin sheath [GO:0043209]; perinuclear region of cytoplasm [GO:0048471]; pseudopodium [GO:0031143]; uropod [GO:0001931]; actin binding [GO:0003779]; cell adhesion molecule binding [GO:0050839]; double-stranded RNA binding [GO:0003725]; protein kinase binding [GO:0019901]; signaling receptor binding [GO:0005102]; cellular response to testosterone stimulus [GO:0071394]; establishment of endothelial barrier [GO:0061028]; establishment of epithelial cell apical/basal polarity [GO:0045198]; gland morphogenesis [GO:0022612]; immunological synapse formation [GO:0001771]; membrane to membrane docking [GO:0022614]; positive regulation of early endosome to late endosome transport [GO:2000643]; positive regulation of gene expression [GO:0010628]; positive regulation of podosome assembly [GO:0071803]; positive regulation of protein catabolic process [GO:0045732]; positive regulation of protein localization to early endosome [GO:1902966]; regulation of cell shape [GO:0008360]; regulation of cell size [GO:0008361]; regulation of lymphocyte migration [GO:2000401]; T cell aggregation [GO:0070489]; T cell migration [GO:0072678]; T cell proliferation [GO:0042098]</t>
  </si>
  <si>
    <t>chromatin [GO:0000785]; collagen-containing extracellular matrix [GO:0062023]; cytoplasm [GO:0005737]; cytosol [GO:0005829]; endoplasmic reticulum [GO:0005783]; extracellular matrix [GO:0031012]; extracellular region [GO:0005576]; membrane [GO:0016020]; mitochondrion [GO:0005739]; nucleosome [GO:0000786]; nucleus [GO:0005634]; plasma membrane [GO:0005886]; calcium ion binding [GO:0005509]; GTP binding [GO:0005525]; histone dopaminyltransferase activity [GO:0120297]; histone serotonyltransferase activity [GO:0120295]; peptidase activity [GO:0008233]; peptide histaminyltransferase activity [GO:0120299]; peptide noradrenalinyltransferase activity [GO:0120298]; protein-glutamine gamma-glutamyltransferase activity [GO:0003810]; protein-glutamine glutaminase activity [GO:0050568]; transaminase activity [GO:0008483]; apoptotic cell clearance [GO:0043277]; bone development [GO:0060348]; branching involved in salivary gland morphogenesis [GO:0060445]; cellular response to cocaine [GO:0071314]; cellular response to dopamine [GO:1903351]; cellular response to serotonin [GO:1904015]; dopamine secretion [GO:0014046]; G protein-coupled receptor signaling pathway [GO:0007186]; gene expression [GO:0010467]; negative regulation of endoplasmic reticulum calcium ion concentration [GO:0032471]; peptide cross-linking [GO:0018149]; phospholipase C-activating G protein-coupled receptor signaling pathway [GO:0007200]; positive regulation of apoptotic process [GO:0043065]; positive regulation of cell adhesion [GO:0045785]; positive regulation of GTPase activity [GO:0043547]; positive regulation of mitochondrial calcium ion concentration [GO:0051561]; positive regulation of neurogenesis [GO:0050769]; positive regulation of small GTPase mediated signal transduction [GO:0051057]; positive regulation of sprouting angiogenesis [GO:1903672]; protein deamination [GO:0018277]; protein homooligomerization [GO:0051260]; proteolysis [GO:0006508]; regulation of apoptotic cell clearance [GO:2000425]; regulation of apoptotic process [GO:0042981]; salivary gland cavitation [GO:0060662]</t>
  </si>
  <si>
    <t>cytoplasm [GO:0005737]; microtubule [GO:0005874]; microtubule organizing center [GO:0005815]; mitotic spindle [GO:0072686]; postsynaptic density [GO:0014069]; microtubule binding [GO:0008017]; cell division [GO:0051301]; establishment of spindle orientation [GO:0051294]; microtubule cytoskeleton organization [GO:0000226]; microtubule sliding [GO:0051012]; mitotic spindle organization [GO:0007052]</t>
  </si>
  <si>
    <t>cortical actin cytoskeleton [GO:0030864]; cytoplasm [GO:0005737]; cytosolic ribosome [GO:0022626]; myelin sheath [GO:0043209]; nucleolus [GO:0005730]; nucleus [GO:0005634]; plasma membrane [GO:0005886]; ruffle membrane [GO:0032587]; calmodulin binding [GO:0005516]; GTP binding [GO:0005525]; GTPase activity [GO:0003924]; kinase activator activity [GO:0019209]; molecular adaptor activity [GO:0060090]; protein kinase binding [GO:0019901]; translation elongation factor activity [GO:0003746]; tRNA binding [GO:0000049]; cellular response to epidermal growth factor stimulus [GO:0071364]; positive regulation by host of viral genome replication [GO:0044829]; translational elongation [GO:0006414]</t>
  </si>
  <si>
    <t>cytosol [GO:0005829]; glutamatergic synapse [GO:0098978]; hippocampal mossy fiber to CA3 synapse [GO:0098686]; melanosome [GO:0042470]; mitochondrion [GO:0005739]; nucleus [GO:0005634]; DNA-binding transcription factor binding [GO:0140297]; identical protein binding [GO:0042802]; phosphoserine residue binding [GO:0050815]; protein domain specific binding [GO:0019904]; protein kinase binding [GO:0019901]; protein sequestering activity [GO:0140311]; transmembrane transporter binding [GO:0044325]; ubiquitin protein ligase binding [GO:0031625]; angiogenesis [GO:0001525]; cellular response to glucose starvation [GO:0042149]; ERK1 and ERK2 cascade [GO:0070371]; establishment of Golgi localization [GO:0051683]; Golgi reassembly [GO:0090168]; lung development [GO:0030324]; negative regulation of innate immune response [GO:0045824]; negative regulation of protein localization to nucleus [GO:1900181]; negative regulation of TORC1 signaling [GO:1904262]; negative regulation of transcription by RNA polymerase II [GO:0000122]; protein phosphorylation [GO:0006468]; protein targeting [GO:0006605]; regulation of ERK1 and ERK2 cascade [GO:0070372]; regulation of programmed cell death [GO:0043067]; regulation of synapse maturation [GO:0090128]; respiratory system process [GO:0003016]; signal transduction [GO:0007165]; synaptic target recognition [GO:0008039]; tube formation [GO:0035148]</t>
  </si>
  <si>
    <t>aryl hydrocarbon receptor complex [GO:0034751]; axonal growth cone [GO:0044295]; COP9 signalosome [GO:0008180]; cytoplasm [GO:0005737]; cytosol [GO:0005829]; dendritic growth cone [GO:0044294]; dynein axonemal particle [GO:0120293]; extracellular region [GO:0005576]; HSP90-CDC37 chaperone complex [GO:1990565]; melanosome [GO:0042470]; mitochondrion [GO:0005739]; neuronal cell body [GO:0043025]; nucleus [GO:0005634]; perinuclear region of cytoplasm [GO:0048471]; plasma membrane [GO:0005886]; protein folding chaperone complex [GO:0101031]; protein-containing complex [GO:0032991]; ATP binding [GO:0005524]; ATP hydrolysis activity [GO:0016887]; ATP-dependent protein binding [GO:0043008]; ATP-dependent protein folding chaperone [GO:0140662]; disordered domain specific binding [GO:0097718]; DNA polymerase binding [GO:0070182]; double-stranded RNA binding [GO:0003725]; heat shock protein binding [GO:0031072]; histone deacetylase binding [GO:0042826]; histone methyltransferase binding [GO:1990226]; kinase binding [GO:0019900]; nitric-oxide synthase regulator activity [GO:0030235]; peptide binding [GO:0042277]; protein dimerization activity [GO:0046983]; protein folding chaperone [GO:0044183]; protein homodimerization activity [GO:0042803]; protein kinase binding [GO:0019901]; protein phosphatase activator activity [GO:0072542]; receptor ligand inhibitor activity [GO:0141069]; tau protein binding [GO:0048156]; TPR domain binding [GO:0030911]; ubiquitin protein ligase binding [GO:0031625]; unfolded protein binding [GO:0051082]; cellular response to heat [GO:0034605]; cellular response to interleukin-4 [GO:0071353]; chaperone-mediated protein complex assembly [GO:0051131]; chaperone-mediated protein folding [GO:0061077]; negative regulation of apoptotic process [GO:0043066]; negative regulation of proteasomal protein catabolic process [GO:1901799]; negative regulation of proteasomal ubiquitin-dependent protein catabolic process [GO:0032435]; placenta development [GO:0001890]; positive regulation of cell differentiation [GO:0045597]; positive regulation of nitric oxide biosynthetic process [GO:0045429]; positive regulation of protein localization to cell surface [GO:2000010]; positive regulation of transforming growth factor beta receptor signaling pathway [GO:0030511]; protein folding [GO:0006457]; regulation of cell cycle [GO:0051726]; regulation of protein localization [GO:0032880]; regulation of protein ubiquitination [GO:0031396]; supramolecular fiber organization [GO:0097435]; telomerase holoenzyme complex assembly [GO:1905323]; telomere maintenance via telomerase [GO:0007004]; virion attachment to host cell [GO:0019062]</t>
  </si>
  <si>
    <t>collagen-containing extracellular matrix [GO:0062023]; endothelial microparticle [GO:0072563]; external side of plasma membrane [GO:0009897]; calcium ion binding [GO:0005509]; calcium-dependent phospholipid binding [GO:0005544]; phosphatidylserine binding [GO:0001786]; blood coagulation [GO:0007596]; negative regulation of coagulation [GO:0050819]</t>
  </si>
  <si>
    <t>actin cytoskeleton [GO:0015629]; cortical cytoskeleton [GO:0030863]; cytoplasm [GO:0005737]; podosome [GO:0002102]; stress fiber [GO:0001725]; actin filament binding [GO:0051015]; identical protein binding [GO:0042802]; metal ion binding [GO:0046872]; protein heterodimerization activity [GO:0046982]; protein homodimerization activity [GO:0042803]; platelet formation [GO:0030220]</t>
  </si>
  <si>
    <t>cell body [GO:0044297]; cytoplasm [GO:0005737]; cytosol [GO:0005829]; dendrite [GO:0030425]; IRE1-RACK1-PP2A complex [GO:1990630]; midbody [GO:0030496]; mitochondrion [GO:0005739]; neuron projection [GO:0043005]; neuronal cell body [GO:0043025]; nucleoplasm [GO:0005654]; nucleus [GO:0005634]; perikaryon [GO:0043204]; perinuclear region of cytoplasm [GO:0048471]; phagocytic cup [GO:0001891]; plasma membrane [GO:0005886]; small ribosomal subunit [GO:0015935]; BH3 domain binding [GO:0051434]; cyclin binding [GO:0030332]; cysteine-type endopeptidase activator activity involved in apoptotic process [GO:0008656]; ion channel inhibitor activity [GO:0008200]; protein homodimerization activity [GO:0042803]; protein kinase C binding [GO:0005080]; protein phosphatase binding [GO:0019903]; protein tyrosine kinase inhibitor activity [GO:0030292]; receptor tyrosine kinase binding [GO:0030971]; ribosome binding [GO:0043022]; SH2 domain binding [GO:0042169]; signaling adaptor activity [GO:0035591]; signaling receptor activity [GO:0038023]; translation regulator activity [GO:0045182]; cellular response to glucose stimulus [GO:0071333]; cellular response to growth factor stimulus [GO:0071363]; gastrulation [GO:0007369]; intracellular signal transduction [GO:0035556]; negative regulation of cell growth [GO:0030308]; negative regulation of gene expression [GO:0010629]; negative regulation of intrinsic apoptotic signaling pathway in response to hydrogen peroxide [GO:1903751]; negative regulation of phagocytosis [GO:0050765]; negative regulation of phosphatidylinositol 3-kinase/protein kinase B signal transduction [GO:0051898]; negative regulation of smoothened signaling pathway [GO:0045879]; negative regulation of Wnt signaling pathway [GO:0030178]; pigmentation [GO:0043473]; positive regulation of amide metabolic process [GO:0034250]; positive regulation of apoptotic process [GO:0043065]; positive regulation of cell migration [GO:0030335]; positive regulation of gastrulation [GO:2000543]; positive regulation of Golgi to plasma membrane protein transport [GO:0042998]; positive regulation of GTPase activity [GO:0043547]; positive regulation of intrinsic apoptotic signaling pathway [GO:2001244]; positive regulation of lipid metabolic process [GO:0045834]; positive regulation of mitochondrial depolarization [GO:0051901]; positive regulation of proteasomal ubiquitin-dependent protein catabolic process [GO:0032436]; positive regulation of protein phosphorylation [GO:0001934]; positive regulation of protein-containing complex assembly [GO:0031334]; protein localization [GO:0008104]; protein ubiquitination [GO:0016567]; regulation of adenylate cyclase-activating G protein-coupled receptor signaling pathway [GO:0106070]; regulation of cell cycle [GO:0051726]; regulation of cell division [GO:0051302]; regulation of establishment of cell polarity [GO:2000114]; regulation of membrane lipid metabolic process [GO:1905038]; regulation of protein localization [GO:0032880]; rescue of stalled ribosome [GO:0072344]; rhythmic process [GO:0048511]; translation [GO:0006412]; tumor necrosis factor-mediated signaling pathway [GO:0033209]</t>
  </si>
  <si>
    <t>stress fiber [GO:0001725]; transcription regulator complex [GO:0005667]; Z disc [GO:0030018]; actin binding [GO:0003779]; metal ion binding [GO:0046872]; transcription coactivator activity [GO:0003713]; establishment or maintenance of actin cytoskeleton polarity [GO:0030950]; fibroblast migration [GO:0010761]; maintenance of cell polarity [GO:0030011]; regulation of transcription by RNA polymerase II [GO:0006357]; response to hypoxia [GO:0001666]; stress fiber assembly [GO:0043149]</t>
  </si>
  <si>
    <t>cortical actin cytoskeleton [GO:0030864]; cytoplasm [GO:0005737]; cytosol [GO:0005829]; extracellular region [GO:0005576]; glutamatergic synapse [GO:0098978]; plasma membrane [GO:0005886]; postsynapse [GO:0098794]; presynapse [GO:0098793]; actin binding [GO:0003779]; actin cytoskeleton organization [GO:0030036]; ameboidal-type cell migration [GO:0001667]; cell morphogenesis [GO:0000902]; modification of postsynaptic actin cytoskeleton [GO:0098885]; receptor-mediated endocytosis [GO:0006898]</t>
  </si>
  <si>
    <t>cytoplasm [GO:0005737]; cytoplasmic stress granule [GO:0010494]; cytosol [GO:0005829]; eukaryotic translation initiation factor 2 complex [GO:0005850]; glial limiting end-foot [GO:0097451]; mitochondrion [GO:0005739]; nucleus [GO:0005634]; synapse [GO:0045202]; translation initiation ternary complex [GO:0044207]; ribosome binding [GO:0043022]; RNA binding [GO:0003723]; translation initiation factor activity [GO:0003743]; cellular response to amino acid starvation [GO:0034198]; cellular response to heat [GO:0034605]; cellular response to oxidative stress [GO:0034599]; cellular response to UV [GO:0034644]; HRI-mediated signaling [GO:0140468]; mitophagy [GO:0000423]; negative regulation of translational initiation in response to stress [GO:0032057]; PERK-mediated unfolded protein response [GO:0036499]; positive regulation of type B pancreatic cell apoptotic process [GO:2000676]; regulation of translation in response to endoplasmic reticulum stress [GO:0036490]; regulation of translational initiation in response to stress [GO:0043558]; response to endoplasmic reticulum stress [GO:0034976]; response to kainic acid [GO:1904373]; response to manganese-induced endoplasmic reticulum stress [GO:1990737]; stress granule assembly [GO:0034063]; translation [GO:0006412]</t>
  </si>
  <si>
    <t>cullin-RING ubiquitin ligase complex [GO:0031461]; cytoplasm [GO:0005737]; cytosol [GO:0005829]; Golgi apparatus [GO:0005794]; nucleoplasm [GO:0005654]; nucleus [GO:0005634]; ubiquitin ligase complex [GO:0000151]; TBP-class protein binding [GO:0017025]; cell differentiation [GO:0030154]; negative regulation of catalytic activity [GO:0043086]; positive regulation of DNA-templated transcription [GO:0045893]; positive regulation of RNA polymerase II transcription preinitiation complex assembly [GO:0045899]; protein ubiquitination [GO:0016567]; SCF complex assembly [GO:0010265]</t>
  </si>
  <si>
    <t>actomyosin [GO:0042641]; bicellular tight junction [GO:0005923]; centrosome [GO:0005813]; cytosol [GO:0005829]; extracellular exosome [GO:0070062]; Flemming body [GO:0090543]; melanosome [GO:0042470]; myelin sheath [GO:0043209]; identical protein binding [GO:0042802]; protein dimerization activity [GO:0046983]; SH3 domain binding [GO:0017124]; actomyosin contractile ring assembly [GO:0000915]; apoptotic process [GO:0006915]; bicellular tight junction assembly [GO:0070830]; extracellular exosome biogenesis [GO:0097734]; macroautophagy [GO:0016236]; maintenance of epithelial cell apical/basal polarity [GO:0045199]; mitotic cytokinesis [GO:0000281]; protein transport [GO:0015031]; regulation of membrane permeability [GO:0090559]</t>
  </si>
  <si>
    <t>actin filament bundle [GO:0032432]; cell cortex [GO:0005938]; centrosome [GO:0005813]; cytoplasm [GO:0005737]; germinal vesicle [GO:0042585]; membrane [GO:0016020]; organelle [GO:0043226]; plasma membrane [GO:0005886]; actin filament binding [GO:0051015]; calmodulin binding [GO:0005516]; identical protein binding [GO:0042802]; protein kinase C binding [GO:0005080]; actin crosslink formation [GO:0051764]; actin filament bundle assembly [GO:0051017]; apoptotic process [GO:0006915]; mitochondrion organization [GO:0007005]; neural tube development [GO:0021915]; neurogenesis [GO:0022008]; response to endoplasmic reticulum stress [GO:0034976]</t>
  </si>
  <si>
    <t>cytoplasm [GO:0005737]; cytosol [GO:0005829]; extracellular exosome [GO:0070062]; extracellular region [GO:0005576]; extracellular space [GO:0005615]; ficolin-1-rich granule lumen [GO:1904813]; focal adhesion [GO:0005925]; membrane [GO:0016020]; nucleus [GO:0005634]; protein-containing complex [GO:0032991]; secretory granule lumen [GO:0034774]; vesicle [GO:0031982]; cyclosporin A binding [GO:0016018]; heparan sulfate binding [GO:1904399]; integrin binding [GO:0005178]; peptidyl-prolyl cis-trans isomerase activity [GO:0003755]; RNA binding [GO:0003723]; RNA polymerase II CTD heptapeptide repeat P3 isomerase activity [GO:0140839]; RNA polymerase II CTD heptapeptide repeat P6 isomerase activity [GO:0140840]; unfolded protein binding [GO:0051082]; virion binding [GO:0046790]; activation of protein kinase B activity [GO:0032148]; apoptotic process [GO:0006915]; cell adhesion molecule production [GO:0060352]; cellular response to oxidative stress [GO:0034599]; endothelial cell activation [GO:0042118]; leukocyte chemotaxis [GO:0030595]; lipid droplet organization [GO:0034389]; negative regulation of oxidative stress-induced intrinsic apoptotic signaling pathway [GO:1902176]; negative regulation of protein K48-linked ubiquitination [GO:0061944]; negative regulation of protein kinase activity [GO:0006469]; negative regulation of protein phosphorylation [GO:0001933]; negative regulation of stress-activated MAPK cascade [GO:0032873]; negative regulation of viral life cycle [GO:1903901]; neuron differentiation [GO:0030182]; neutrophil chemotaxis [GO:0030593]; platelet activation [GO:0030168]; platelet aggregation [GO:0070527]; positive regulation of MAPK cascade [GO:0043410]; positive regulation of NF-kappaB transcription factor activity [GO:0051092]; positive regulation of protein phosphorylation [GO:0001934]; positive regulation of protein secretion [GO:0050714]; positive regulation of viral genome replication [GO:0045070]; protein folding [GO:0006457]; protein peptidyl-prolyl isomerization [GO:0000413]; regulation of apoptotic signaling pathway [GO:2001233]; regulation of viral genome replication [GO:0045069]; viral release from host cell [GO:0019076]</t>
  </si>
  <si>
    <t>cytoplasm [GO:0005737]; cytosol [GO:0005829]; cytosolic small ribosomal subunit [GO:0022627]; glutamatergic synapse [GO:0098978]; membrane [GO:0016020]; nucleus [GO:0005634]; plasma membrane [GO:0005886]; postsynapse [GO:0098794]; ribosome [GO:0005840]; small ribosomal subunit [GO:0015935]; synapse [GO:0045202]; laminin binding [GO:0043236]; laminin receptor activity [GO:0005055]; structural constituent of ribosome [GO:0003735]; cytoplasmic translation [GO:0002181]; ribosomal small subunit assembly [GO:0000028]</t>
  </si>
  <si>
    <t>endoplasmic reticulum chaperone complex [GO:0034663]; endoplasmic reticulum lumen [GO:0005788]; melanosome [GO:0042470]; plasma membrane [GO:0005886]; protein disulfide isomerase activity [GO:0003756]; platelet activation [GO:0030168]; platelet aggregation [GO:0070527]</t>
  </si>
  <si>
    <t>cytosol [GO:0005829]; lysosome [GO:0005764]; mitochondrion [GO:0005739]; 1-acylglycerophosphocholine O-acyltransferase activity [GO:0047184]; calcium-dependent phospholipase A2 activity [GO:0047498]; calcium-independent phospholipase A2 activity [GO:0047499]; peroxidase activity [GO:0004601]; peroxiredoxin activity [GO:0051920]; phospholipase A2 activity [GO:0004623]; bleb assembly [GO:0032060]; lipid catabolic process [GO:0016042]; response to reactive oxygen species [GO:0000302]</t>
  </si>
  <si>
    <t>cell body [GO:0044297]; chaperonin-containing T-complex [GO:0005832]; microtubule [GO:0005874]; mitochondrion [GO:0005739]; zona pellucida receptor complex [GO:0002199]; ATP binding [GO:0005524]; ATP hydrolysis activity [GO:0016887]; ATP-dependent protein folding chaperone [GO:0140662]; identical protein binding [GO:0042802]; unfolded protein binding [GO:0051082]; binding of sperm to zona pellucida [GO:0007339]; chaperone mediated protein folding independent of cofactor [GO:0051086]; positive regulation of telomere maintenance via telomerase [GO:0032212]; protein stabilization [GO:0050821]</t>
  </si>
  <si>
    <t>cytosol [GO:0005829]; myelin sheath [GO:0043209]; nuclear body [GO:0016604]; calcium ion binding [GO:0005509]; magnesium ion binding [GO:0000287]; protein homodimerization activity [GO:0042803]; transketolase activity [GO:0004802]; glyceraldehyde-3-phosphate biosynthetic process [GO:0046166]; pentose-phosphate shunt [GO:0006098]; pentose-phosphate shunt, non-oxidative branch [GO:0009052]; regulation of growth [GO:0040008]; xylulose 5-phosphate biosynthetic process [GO:1901159]</t>
  </si>
  <si>
    <t>cytoplasm [GO:0005737]; cytosol [GO:0005829]; cytosolic small ribosomal subunit [GO:0022627]; nucleolus [GO:0005730]; postsynapse [GO:0098794]; presynapse [GO:0098793]; ribosome [GO:0005840]; small-subunit processome [GO:0032040]; synapse [GO:0045202]; rRNA binding [GO:0019843]; structural constituent of ribosome [GO:0003735]; cytoplasmic translation [GO:0002181]; ribosomal small subunit biogenesis [GO:0042274]; translation at postsynapse [GO:0140242]; translation at presynapse [GO:0140236]</t>
  </si>
  <si>
    <t>endoplasmic reticulum [GO:0005783]; extracellular space [GO:0005615]; Golgi apparatus [GO:0005794]; identical protein binding [GO:0042802]; protease binding [GO:0002020]; serine-type endopeptidase inhibitor activity [GO:0004867]</t>
  </si>
  <si>
    <t>apical plasma membrane [GO:0016324]; cell surface [GO:0009986]; collagen-containing extracellular matrix [GO:0062023]; nuclear membrane [GO:0031965]; perinuclear region of cytoplasm [GO:0048471]; zymogen granule membrane [GO:0042589]; calcium ion binding [GO:0005509]; calcium-dependent phospholipid binding [GO:0005544]; calcium-dependent protein binding [GO:0048306]; identical protein binding [GO:0042802]; NF-kappaB binding [GO:0051059]; epithelial cell differentiation [GO:0030855]; kidney development [GO:0001822]; negative regulation of interleukin-8 production [GO:0032717]; Notch signaling pathway [GO:0007219]; regulation of transcription by RNA polymerase II [GO:0006357]</t>
  </si>
  <si>
    <t>cytoplasm [GO:0005737]; immunological synapse [GO:0001772]; membrane [GO:0016020]; nucleus [GO:0005634]; Schaffer collateral - CA1 synapse [GO:0098685]; GTPase activator activity [GO:0005096]; Rho GDP-dissociation inhibitor activity [GO:0005094]; regulation of protein localization [GO:0032880]; regulation of Rho protein signal transduction [GO:0035023]; regulation of synaptic vesicle cycle [GO:0098693]; Rho protein signal transduction [GO:0007266]; semaphorin-plexin signaling pathway [GO:0071526]</t>
  </si>
  <si>
    <t>centrosome [GO:0005813]; cytosol [GO:0005829]; nucleoplasm [GO:0005654]; proteasome complex [GO:0000502]; proteasome core complex [GO:0005839]; proteasome core complex, alpha-subunit complex [GO:0019773]; lipopolysaccharide binding [GO:0001530]; immune system process [GO:0002376]; negative regulation of inflammatory response to antigenic stimulus [GO:0002862]; ubiquitin-dependent protein catabolic process [GO:0006511]</t>
  </si>
  <si>
    <t>actin cytoskeleton [GO:0015629]; cell projection [GO:0042995]; cell-cell junction [GO:0005911]; cytoplasm [GO:0005737]; glutamatergic synapse [GO:0098978]; myelin sheath [GO:0043209]; plasma membrane [GO:0005886]; podosome [GO:0002102]; synapse [GO:0045202]; actin binding [GO:0003779]; actin filament binding [GO:0051015]; actin cytoskeleton organization [GO:0030036]; actin filament fragmentation [GO:0030043]; apical junction assembly [GO:0043297]; cortical cytoskeleton organization [GO:0030865]; establishment of planar polarity of follicular epithelium [GO:0042247]; maintenance of epithelial cell apical/basal polarity [GO:0045199]; neutrophil mediated immunity [GO:0002446]; neutrophil migration [GO:1990266]; platelet formation [GO:0030220]; positive regulation of actin filament depolymerization [GO:0030836]; regulation of cell shape [GO:0008360]; regulation of oligodendrocyte differentiation [GO:0048713]; regulation of ventricular cardiac muscle cell membrane repolarization [GO:0060307]; sarcomere organization [GO:0045214]; sensory perception of sound [GO:0007605]</t>
  </si>
  <si>
    <t>cytoplasm [GO:0005737]; extracellular space [GO:0005615]; serine-type endopeptidase inhibitor activity [GO:0004867]</t>
  </si>
  <si>
    <t>actin filament [GO:0005884]; brush border [GO:0005903]; cortical cytoskeleton [GO:0030863]; dense core granule membrane [GO:0032127]; fascia adherens [GO:0005916]; focal adhesion [GO:0005925]; glutamatergic synapse [GO:0098978]; plasma membrane [GO:0005886]; ruffle [GO:0001726]; sarcomere [GO:0030017]; secretory granule [GO:0030141]; stress fiber [GO:0001725]; Z disc [GO:0030018]; actin filament binding [GO:0051015]; calcium ion binding [GO:0005509]; double-stranded RNA binding [GO:0003725]; integrin binding [GO:0005178]; nuclear receptor coactivator activity [GO:0030374]; protein homodimerization activity [GO:0042803]; structural constituent of postsynapse [GO:0099186]; transmembrane transporter binding [GO:0044325]; vinculin binding [GO:0017166]; actin filament bundle assembly [GO:0051017]; actin filament network formation [GO:0051639]; cortical cytoskeleton organization [GO:0030865]; focal adhesion assembly [GO:0048041]; platelet formation [GO:0030220]</t>
  </si>
  <si>
    <t>cytoplasmic vesicle [GO:0031410]; symbiont-containing vacuole membrane [GO:0020005]; GTP binding [GO:0005525]; GTPase activity [GO:0003924]; adhesion of symbiont to host [GO:0044406]; cellular response to type II interferon [GO:0071346]; defense response to Gram-positive bacterium [GO:0050830]; defense response to protozoan [GO:0042832]</t>
  </si>
  <si>
    <t>cytosol [GO:0005829]; nucleoplasm [GO:0005654]; aminopeptidase activity [GO:0004177]; epoxide hydrolase activity [GO:0004301]; leukotriene-A4 hydrolase activity [GO:0004463]; metalloaminopeptidase activity [GO:0070006]; tripeptide aminopeptidase activity [GO:0045148]; zinc ion binding [GO:0008270]; leukotriene biosynthetic process [GO:0019370]; peptide catabolic process [GO:0043171]; proteolysis [GO:0006508]; response to peptide hormone [GO:0043434]; response to zinc ion [GO:0010043]; type I pneumocyte differentiation [GO:0060509]</t>
  </si>
  <si>
    <t>eukaryotic 43S preinitiation complex [GO:0016282]; eukaryotic 48S preinitiation complex [GO:0033290]; eukaryotic translation initiation factor 3 complex [GO:0005852]; fibrillar center [GO:0001650]; nucleolus [GO:0005730]; nucleoplasm [GO:0005654]; synapse [GO:0045202]; translation initiation factor activity [GO:0003743]; formation of cytoplasmic translation initiation complex [GO:0001732]; translational initiation [GO:0006413]; viral translational termination-reinitiation [GO:0075525]</t>
  </si>
  <si>
    <t>actin cytoskeleton [GO:0015629]; cytosol [GO:0005829]; intercellular bridge [GO:0045171]; sarcolemma [GO:0042383]; sarcoplasm [GO:0016528]; Z disc [GO:0030018]; actin binding [GO:0003779]; actin filament binding [GO:0051015]; ankyrin binding [GO:0030506]; actin filament-based process [GO:0030029]; muscle cell development [GO:0055001]; sarcomere organization [GO:0045214]</t>
  </si>
  <si>
    <t>endoplasmic reticulum chaperone complex [GO:0034663]; endoplasmic reticulum lumen [GO:0005788]; extracellular region [GO:0005576]; ATP binding [GO:0005524]; ATP-dependent protein folding chaperone [GO:0140662]; cellular response to hypoxia [GO:0071456]; endoplasmic reticulum to Golgi vesicle-mediated transport [GO:0006888]; negative regulation of apoptotic process [GO:0043066]; negative regulation of endoplasmic reticulum stress-induced neuron intrinsic apoptotic signaling pathway [GO:1903382]; negative regulation of hypoxia-induced intrinsic apoptotic signaling pathway [GO:1903298]; response to endoplasmic reticulum stress [GO:0034976]; response to ischemia [GO:0002931]</t>
  </si>
  <si>
    <t>cytosol [GO:0005829]; plasma membrane [GO:0005886]; actin filament binding [GO:0051015]; calcium ion binding [GO:0005509]; actin filament bundle assembly [GO:0051017]; bone development [GO:0060348]</t>
  </si>
  <si>
    <t>mitochondrion [GO:0005739]; aminoacyl-tRNA editing activity [GO:0002161]; ATP binding [GO:0005524]; valine-tRNA ligase activity [GO:0004832]; valyl-tRNA aminoacylation [GO:0006438]</t>
  </si>
  <si>
    <t>cytoplasm [GO:0005737]; nucleus [GO:0005634]; ribonuclease inhibitor activity [GO:0008428]</t>
  </si>
  <si>
    <t>collagen-containing extracellular matrix [GO:0062023]; cytosol [GO:0005829]; endosome lumen [GO:0031904]; endosome membrane [GO:0010008]; extracellular space [GO:0005615]; lysosomal membrane [GO:0005765]; lysosome [GO:0005764]; melanosome [GO:0042470]; membrane raft [GO:0045121]; mitochondrion [GO:0005739]; aspartic-type endopeptidase activity [GO:0004190]; aspartic-type peptidase activity [GO:0070001]; endopeptidase activity [GO:0004175]; hydrolase activity [GO:0016787]; peptidase activity [GO:0008233]; autophagosome assembly [GO:0000045]; execution phase of apoptosis [GO:0097194]; insulin catabolic process [GO:1901143]; insulin receptor recycling [GO:0038020]; lipoprotein catabolic process [GO:0042159]; positive regulation of apoptotic process [GO:0043065]; proteolysis [GO:0006508]; regulation of establishment of protein localization [GO:0070201]</t>
  </si>
  <si>
    <t>acrosomal vesicle [GO:0001669]; collagen-containing extracellular matrix [GO:0062023]; cortical granule [GO:0060473]; cytolytic granule [GO:0044194]; cytosol [GO:0005829]; endoplasmic reticulum [GO:0005783]; endoplasmic reticulum lumen [GO:0005788]; endoplasmic reticulum quality control compartment [GO:0044322]; external side of plasma membrane [GO:0009897]; extracellular region [GO:0005576]; extracellular space [GO:0005615]; glutamatergic synapse [GO:0098978]; membrane [GO:0016020]; MHC class I peptide loading complex [GO:0042824]; nuclear envelope [GO:0005635]; perinuclear region of cytoplasm [GO:0048471]; phagocytic vesicle [GO:0045335]; postsynapse [GO:0098794]; ribosome [GO:0005840]; sarcoplasmic reticulum lumen [GO:0033018]; smooth endoplasmic reticulum [GO:0005790]; calcium ion binding [GO:0005509]; carbohydrate binding [GO:0030246]; complement component C1q complex binding [GO:0001849]; hormone binding [GO:0042562]; integrin binding [GO:0005178]; iron ion binding [GO:0005506]; molecular sequestering activity [GO:0140313]; mRNA binding [GO:0003729]; nuclear androgen receptor binding [GO:0050681]; nuclear export signal receptor activity [GO:0005049]; peptide binding [GO:0042277]; ubiquitin protein ligase binding [GO:0031625]; unfolded protein binding [GO:0051082]; cardiac muscle cell differentiation [GO:0055007]; cellular response to electrical stimulus [GO:0071257]; cellular response to lithium ion [GO:0071285]; cellular response to virus [GO:0098586]; cellular senescence [GO:0090398]; cortical actin cytoskeleton organization [GO:0030866]; negative regulation of intracellular steroid hormone receptor signaling pathway [GO:0033144]; negative regulation of neuron differentiation [GO:0045665]; negative regulation of retinoic acid receptor signaling pathway [GO:0048387]; negative regulation of transcription by RNA polymerase II [GO:0000122]; negative regulation of translation [GO:0017148]; negative regulation of trophoblast cell migration [GO:1901164]; peptide antigen assembly with MHC class I protein complex [GO:0002502]; positive regulation of cell cycle [GO:0045787]; positive regulation of cell population proliferation [GO:0008284]; positive regulation of dendritic cell chemotaxis [GO:2000510]; positive regulation of endothelial cell migration [GO:0010595]; positive regulation of gene expression [GO:0010628]; positive regulation of non-canonical NF-kappaB signal transduction [GO:1901224]; positive regulation of phagocytosis [GO:0050766]; positive regulation of substrate adhesion-dependent cell spreading [GO:1900026]; protein export from nucleus [GO:0006611]; protein folding [GO:0006457]; protein localization to nucleus [GO:0034504]; protein stabilization [GO:0050821]; regulation of meiotic nuclear division [GO:0040020]; response to biphenyl [GO:1904614]; response to estradiol [GO:0032355]; response to glycoside [GO:1903416]; response to peptide [GO:1901652]; response to testosterone [GO:0033574]; response to xenobiotic stimulus [GO:0009410]; spermatogenesis [GO:0007283]</t>
  </si>
  <si>
    <t>apical plasma membrane [GO:0016324]; axonal growth cone [GO:0044295]; basolateral plasma membrane [GO:0016323]; brush border membrane [GO:0031526]; cell surface [GO:0009986]; collagen-containing extracellular matrix [GO:0062023]; cytoplasm [GO:0005737]; cytosol [GO:0005829]; dendritic growth cone [GO:0044294]; melanosome [GO:0042470]; mitochondrion [GO:0005739]; myelin sheath [GO:0043209]; neuronal cell body [GO:0043025]; nucleoplasm [GO:0005654]; nucleus [GO:0005634]; perinuclear region of cytoplasm [GO:0048471]; protein-containing complex [GO:0032991]; sperm mitochondrial sheath [GO:0097226]; sperm plasma membrane [GO:0097524]; ATP binding [GO:0005524]; ATP hydrolysis activity [GO:0016887]; ATP-dependent protein folding chaperone [GO:0140662]; CTP binding [GO:0002135]; dATP binding [GO:0032564]; disordered domain specific binding [GO:0097718]; DNA polymerase binding [GO:0070182]; GTP binding [GO:0005525]; GTPase binding [GO:0051020]; histone deacetylase binding [GO:0042826]; identical protein binding [GO:0042802]; mRNA binding [GO:0003729]; nitric-oxide synthase regulator activity [GO:0030235]; protein folding chaperone [GO:0044183]; protein homodimerization activity [GO:0042803]; protein phosphatase binding [GO:0019903]; protein tyrosine kinase binding [GO:1990782]; Rho GDP-dissociation inhibitor binding [GO:0051022]; scaffold protein binding [GO:0097110]; sulfonylurea receptor binding [GO:0017098]; tau protein binding [GO:0048156]; TPR domain binding [GO:0030911]; transmembrane transporter binding [GO:0044325]; ubiquitin protein ligase binding [GO:0031625]; unfolded protein binding [GO:0051082]; UTP binding [GO:0002134]; activation of innate immune response [GO:0002218]; cardiac muscle cell apoptotic process [GO:0010659]; cellular response to heat [GO:0034605]; cellular response to virus [GO:0098586]; chaperone-mediated protein complex assembly [GO:0051131]; neurofibrillary tangle assembly [GO:1902988]; neuron migration [GO:0001764]; nitric oxide biosynthetic process [GO:0006809]; positive regulation of cardiac muscle contraction [GO:0060452]; positive regulation of cell size [GO:0045793]; positive regulation of cytotoxic T cell differentiation [GO:0045585]; positive regulation of defense response to virus by host [GO:0002230]; positive regulation of interferon-beta production [GO:0032728]; positive regulation of lamellipodium assembly [GO:0010592]; positive regulation of nitric oxide biosynthetic process [GO:0045429]; positive regulation of protein catabolic process [GO:0045732]; positive regulation of protein import into nucleus [GO:0042307]; positive regulation of protein polymerization [GO:0032273]; protein folding [GO:0006457]; protein insertion into mitochondrial outer membrane [GO:0045040]; protein refolding [GO:0042026]; protein stabilization [GO:0050821]; regulation of apoptotic process [GO:0042981]; regulation of postsynaptic membrane neurotransmitter receptor levels [GO:0099072]; regulation of protein localization [GO:0032880]; regulation of protein ubiquitination [GO:0031396]; response to antibiotic [GO:0046677]; response to cocaine [GO:0042220]; response to cold [GO:0009409]; response to estrogen [GO:0043627]; response to heat [GO:0009408]; response to salt stress [GO:0009651]; response to unfolded protein [GO:0006986]; response to xenobiotic stimulus [GO:0009410]; skeletal muscle contraction [GO:0003009]; telomerase holoenzyme complex assembly [GO:1905323]; telomere maintenance via telomerase [GO:0007004]</t>
  </si>
  <si>
    <t>cytoplasm [GO:0005737]; cytoplasmic ribonucleoprotein granule [GO:0036464]; cytosol [GO:0005829]; cytosolic large ribosomal subunit [GO:0022625]; dendrite [GO:0030425]; endoplasmic reticulum [GO:0005783]; nucleus [GO:0005634]; postsynaptic density [GO:0014069]; ribonucleoprotein complex [GO:1990904]; synapse [GO:0045202]; peptide binding [GO:0042277]; structural constituent of ribosome [GO:0003735]; cellular response to cAMP [GO:0071320]; cellular response to interleukin-4 [GO:0071353]; cellular response to phorbol 13-acetate 12-myristate [GO:1904628]; cellular response to Thyroid stimulating hormone [GO:1904401]; cytoplasmic translation [GO:0002181]; lactation [GO:0007595]; response to selenium ion [GO:0010269]; ribosome biogenesis [GO:0042254]</t>
  </si>
  <si>
    <t>centrosome [GO:0005813]; cytosol [GO:0005829]; hydroxyphenylpyruvate reductase activity [GO:0047995]; L-malate dehydrogenase (NAD+) activity [GO:0030060]; malate metabolic process [GO:0006108]; malate-aspartate shuttle [GO:0043490]; NADH metabolic process [GO:0006734]; NADP metabolic process [GO:0006739]; small molecule biosynthetic process [GO:0044283]; tricarboxylic acid cycle [GO:0006099]</t>
  </si>
  <si>
    <t>cell body [GO:0044297]; centrosome [GO:0005813]; chaperonin-containing T-complex [GO:0005832]; microtubule [GO:0005874]; myelin sheath [GO:0043209]; zona pellucida receptor complex [GO:0002199]; ATP binding [GO:0005524]; ATP hydrolysis activity [GO:0016887]; ATP-dependent protein folding chaperone [GO:0140662]; beta-tubulin binding [GO:0048487]; G-protein beta-subunit binding [GO:0031681]; mRNA 3'-UTR binding [GO:0003730]; mRNA 5'-UTR binding [GO:0048027]; unfolded protein binding [GO:0051082]; binding of sperm to zona pellucida [GO:0007339]; chaperone mediated protein folding independent of cofactor [GO:0051086]; positive regulation of telomere maintenance via telomerase [GO:0032212]; protein stabilization [GO:0050821]; response to virus [GO:0009615]</t>
  </si>
  <si>
    <t>cytosol [GO:0005829]; nucleus [GO:0005634]; protein-containing complex [GO:0032991]; synapse [GO:0045202]; 14-3-3 protein binding [GO:0071889]; identical protein binding [GO:0042802]; protein domain specific binding [GO:0019904]; transmembrane transporter binding [GO:0044325]; negative regulation of DNA-templated transcription [GO:0045892]; negative regulation of monoatomic ion transmembrane transport [GO:0034766]; protein targeting [GO:0006605]; signal transduction [GO:0007165]; small GTPase-mediated signal transduction [GO:0007264]</t>
  </si>
  <si>
    <t>cytoplasm [GO:0005737]; cytoplasmic vesicle [GO:0031410]; nucleus [GO:0005634]; proteasome accessory complex [GO:0022624]; proteasome complex [GO:0000502]; proteasome regulatory particle [GO:0005838]; transcription factor TFIIH holo complex [GO:0005675]; ATP binding [GO:0005524]; ATP hydrolysis activity [GO:0016887]; DNA-binding transcription factor binding [GO:0140297]; general transcription initiation factor binding [GO:0140296]; signaling receptor binding [GO:0005102]; thyrotropin-releasing hormone receptor binding [GO:0031531]; negative regulation of DNA-templated transcription [GO:0045892]; proteasome-mediated ubiquitin-dependent protein catabolic process [GO:0043161]; regulation of transcription by RNA polymerase II [GO:0006357]</t>
  </si>
  <si>
    <t>ciliary membrane [GO:0060170]; cytosol [GO:0005829]; extracellular space [GO:0005615]; myelin sheath [GO:0043209]; plasma membrane [GO:0005886]; carbohydrate derivative binding [GO:0097367]; cytokine activity [GO:0005125]; glucose-6-phosphate isomerase activity [GO:0004347]; growth factor activity [GO:0008083]; monosaccharide binding [GO:0048029]; ubiquitin protein ligase binding [GO:0031625]; canonical glycolysis [GO:0061621]; erythrocyte homeostasis [GO:0034101]; fructose 6-phosphate metabolic process [GO:0006002]; GDP-mannose biosynthetic process from glucose [GO:0141199]; gluconeogenesis [GO:0006094]; glucose 6-phosphate metabolic process [GO:0051156]; glucose homeostasis [GO:0042593]; glycolytic process [GO:0006096]; glycolytic process through glucose-6-phosphate [GO:0061620]; in utero embryonic development [GO:0001701]; learning or memory [GO:0007611]; mesoderm formation [GO:0001707]; negative regulation of neuron apoptotic process [GO:0043524]; positive regulation of endothelial cell migration [GO:0010595]; positive regulation of immunoglobulin production [GO:0002639]; response to cadmium ion [GO:0046686]; response to estradiol [GO:0032355]; response to immobilization stress [GO:0035902]; response to muscle stretch [GO:0035994]; response to progesterone [GO:0032570]; response to testosterone [GO:0033574]</t>
  </si>
  <si>
    <t>cytoplasm [GO:0005737]; cytosol [GO:0005829]; glutathione dehydrogenase (ascorbate) activity [GO:0045174]; glutathione transferase activity [GO:0004364]; methylarsonate reductase activity [GO:0050610]; oxidoreductase activity [GO:0016491]; cellular response to arsenic-containing substance [GO:0071243]; L-ascorbic acid metabolic process [GO:0019852]; regulation of release of sequestered calcium ion into cytosol by sarcoplasmic reticulum [GO:0010880]; xenobiotic catabolic process [GO:0042178]</t>
  </si>
  <si>
    <t>centrosome [GO:0005813]; chromosome [GO:0005694]; cytoplasm [GO:0005737]; Golgi stack [GO:0005795]; nucleus [GO:0005634]; VCP-NSFL1C complex [GO:1990730]; lipid binding [GO:0008289]; establishment of mitotic spindle orientation [GO:0000132]; negative regulation of protein localization to centrosome [GO:1904780]; positive regulation of mitotic centrosome separation [GO:0046604]</t>
  </si>
  <si>
    <t>cytoplasm [GO:0005737]; cytosol [GO:0005829]; cytosolic small ribosomal subunit [GO:0022627]; mitochondrial inner membrane [GO:0005743]; nucleolus [GO:0005730]; postsynapse [GO:0098794]; ribonucleoprotein complex [GO:1990904]; ribosome [GO:0005840]; spindle [GO:0005819]; synapse [GO:0045202]; class I DNA-(apurinic or apyrimidinic site) endonuclease activity [GO:0140078]; DNA binding [GO:0003677]; DNA-(apurinic or apyrimidinic site) endonuclease activity [GO:0003906]; RNA binding [GO:0003723]; structural constituent of ribosome [GO:0003735]; apoptotic process [GO:0006915]; cell division [GO:0051301]; cytoplasmic translation [GO:0002181]; DNA repair [GO:0006281]; positive regulation of NF-kappaB transcription factor activity [GO:0051092]; positive regulation of protein-containing complex assembly [GO:0031334]; regulation of translation [GO:0006417]</t>
  </si>
  <si>
    <t>catalytic step 2 spliceosome [GO:0071013]; cell surface [GO:0009986]; centrosome [GO:0005813]; CRD-mediated mRNA stability complex [GO:0070937]; cytoplasmic ribonucleoprotein granule [GO:0036464]; cytosol [GO:0005829]; dendrite [GO:0030425]; inactive sex chromosome [GO:0098577]; kinetochore [GO:0000776]; midbody [GO:0030496]; mitotic spindle [GO:0072686]; mitotic spindle microtubule [GO:1990498]; mitotic spindle midzone [GO:1990023]; nuclear chromosome [GO:0000228]; nuclear matrix [GO:0016363]; nuclear speck [GO:0016607]; nucleoplasm [GO:0005654]; nucleus [GO:0005634]; protein-containing complex [GO:0032991]; ribonucleoprotein complex [GO:1990904]; RNA polymerase II transcription regulator complex [GO:0090575]; spindle pole [GO:0000922]; telomerase holoenzyme complex [GO:0005697]; actin binding [GO:0003779]; ATP binding [GO:0005524]; chromatin binding [GO:0003682]; chromatin DNA binding [GO:0031490]; double-stranded DNA binding [GO:0003690]; double-stranded RNA binding [GO:0003725]; identical protein binding [GO:0042802]; lncRNA binding [GO:0106222]; mRNA 3'-UTR binding [GO:0003730]; piRNA binding [GO:0034584]; poly(A) binding [GO:0008143]; poly(C) RNA binding [GO:0017130]; poly(G) binding [GO:0034046]; pre-mRNA binding [GO:0036002]; promoter-specific chromatin binding [GO:1990841]; protein-containing complex binding [GO:0044877]; ribonucleoprotein complex binding [GO:0043021]; RNA binding [GO:0003723]; RNA polymerase II C-terminal domain binding [GO:0099122]; RNA polymerase II cis-regulatory region sequence-specific DNA binding [GO:0000978]; RNA polymerase II complex binding [GO:0000993]; sequence-specific DNA binding [GO:0043565]; sequence-specific double-stranded DNA binding [GO:1990837]; single-stranded DNA binding [GO:0003697]; single-stranded RNA binding [GO:0003727]; snRNA binding [GO:0017069]; telomerase RNA binding [GO:0070034]; TFIIH-class transcription factor complex binding [GO:0001097]; transcription corepressor activity [GO:0003714]; adaptive thermogenesis [GO:1990845]; cardiac muscle cell development [GO:0055013]; cell division [GO:0051301]; cellular response to glucocorticoid stimulus [GO:0071385]; cellular response to leukemia inhibitory factor [GO:1990830]; circadian regulation of gene expression [GO:0032922]; CRD-mediated mRNA stabilization [GO:0070934]; dendritic transport of messenger ribonucleoprotein complex [GO:0098963]; dosage compensation by inactivation of X chromosome [GO:0009048]; erythrocyte differentiation [GO:0030218]; maintenance of protein location in nucleus [GO:0051457]; mRNA metabolic process [GO:0016071]; mRNA processing [GO:0006397]; mRNA stabilization [GO:0048255]; negative regulation of kinase activity [GO:0033673]; negative regulation of nuclear-transcribed mRNA catabolic process, deadenylation-dependent decay [GO:1900152]; negative regulation of stem cell differentiation [GO:2000737]; negative regulation of telomere maintenance via telomerase [GO:0032211]; negative regulation of transcription by RNA polymerase II [GO:0000122]; negative regulation of transcription elongation by RNA polymerase II [GO:0034244]; positive regulation of attachment of mitotic spindle microtubules to kinetochore [GO:1902425]; positive regulation of brown fat cell differentiation [GO:0090336]; positive regulation of cytoplasmic translation [GO:2000767]; positive regulation of DNA topoisomerase (ATP-hydrolyzing) activity [GO:2000373]; positive regulation of stem cell proliferation [GO:2000648]; positive regulation of transcription by RNA polymerase II [GO:0045944]; protein localization to spindle microtubule [GO:1902889]; random inactivation of X chromosome [GO:0060816]; regulation of alternative mRNA splicing, via spliceosome [GO:0000381]; regulation of chromatin organization [GO:1902275]; regulation of mitotic cell cycle [GO:0007346]; regulation of mitotic spindle assembly [GO:1901673]; regulatory ncRNA-mediated heterochromatin formation [GO:0031048]; RNA localization to chromatin [GO:1990280]; RNA splicing [GO:0008380]</t>
  </si>
  <si>
    <t>axonal growth cone [GO:0044295]; cytosol [GO:0005829]; microtubule [GO:0005874]; mitochondrion [GO:0005739]; neuronal cell body [GO:0043025]; nucleoplasm [GO:0005654]; nucleus [GO:0005634]; perinuclear region of cytoplasm [GO:0048471]; protein-containing complex [GO:0032991]; ATP binding [GO:0005524]; copper-dependent protein binding [GO:0032767]; GTP binding [GO:0005525]; heat shock protein binding [GO:0031072]; nuclear glucocorticoid receptor binding [GO:0035259]; peptidyl-prolyl cis-trans isomerase activity [GO:0003755]; phosphoprotein binding [GO:0051219]; RNA polymerase II CTD heptapeptide repeat P3 isomerase activity [GO:0140839]; RNA polymerase II CTD heptapeptide repeat P6 isomerase activity [GO:0140840]; tau protein binding [GO:0048156]; androgen receptor signaling pathway [GO:0030521]; chaperone-mediated protein folding [GO:0061077]; copper ion transport [GO:0006825]; embryo implantation [GO:0007566]; male sex differentiation [GO:0046661]; negative regulation of microtubule polymerization [GO:0031115]; negative regulation of microtubule polymerization or depolymerization [GO:0031111]; negative regulation of neuron projection development [GO:0010977]; prostate gland development [GO:0030850]; protein-containing complex localization [GO:0031503]; reproductive structure development [GO:0048608]; steroid hormone receptor complex assembly [GO:0006463]</t>
  </si>
  <si>
    <t>catalytic step 2 spliceosome [GO:0071013]; cytoplasm [GO:0005737]; nuclear speck [GO:0016607]; nucleolus [GO:0005730]; ATP binding [GO:0005524]; calcium-dependent protein binding [GO:0048306]; calmodulin binding [GO:0005516]; enzyme binding [GO:0019899]; hydrolase activity [GO:0016787]; MH2 domain binding [GO:0035500]; mRNA 3'-UTR binding [GO:0003730]; nuclear androgen receptor binding [GO:0050681]; pre-mRNA binding [GO:0036002]; primary miRNA binding [GO:0070878]; R-SMAD binding [GO:0070412]; ribonucleoprotein complex binding [GO:0043021]; RNA helicase activity [GO:0003724]; alternative mRNA splicing, via spliceosome [GO:0000380]; androgen receptor signaling pathway [GO:0030521]; BMP signaling pathway [GO:0030509]; epithelial to mesenchymal transition [GO:0001837]; estrogen receptor signaling pathway [GO:0030520]; intrinsic apoptotic signaling pathway by p53 class mediator [GO:0072332]; mRNA transcription [GO:0009299]; negative regulation of transcription by RNA polymerase II [GO:0000122]; nuclear-transcribed mRNA catabolic process [GO:0000956]; positive regulation of DNA damage response, signal transduction by p53 class mediator [GO:0043517]; primary miRNA processing [GO:0031053]; regulation of alternative mRNA splicing, via spliceosome [GO:0000381]; regulation of androgen receptor signaling pathway [GO:0060765]; regulation of viral genome replication [GO:0045069]; rhythmic process [GO:0048511]</t>
  </si>
  <si>
    <t>autolysosome lumen [GO:0120282]; lysosomal membrane [GO:0005765]; lysosome [GO:0005764]; membrane [GO:0016020]; alpha-1,4-glucosidase activity [GO:0004558]; carbohydrate binding [GO:0030246]; glucan 1,6-alpha-glucosidase activity [GO:0043896]; aorta development [GO:0035904]; cardiac muscle contraction [GO:0060048]; diaphragm contraction [GO:0002086]; glycogen catabolic process [GO:0005980]; glycogen metabolic process [GO:0005977]; glycophagy [GO:0061723]; heart morphogenesis [GO:0003007]; locomotory behavior [GO:0007626]; lysosome organization [GO:0007040]; muscle cell cellular homeostasis [GO:0046716]; neuromuscular process controlling balance [GO:0050885]; neuromuscular process controlling posture [GO:0050884]; regulation of the force of heart contraction [GO:0002026]; striated muscle contraction [GO:0006941]; tissue development [GO:0009888]; vacuolar sequestering [GO:0043181]</t>
  </si>
  <si>
    <t>cytosol [GO:0005829]; L-aspartate:2-oxoglutarate aminotransferase activity [GO:0004069]; L-cysteine transaminase activity [GO:0047801]; phosphatidylserine decarboxylase activity [GO:0004609]; pyridoxal phosphate binding [GO:0030170]; 2-oxoglutarate metabolic process [GO:0006103]; aspartate biosynthetic process [GO:0006532]; aspartate catabolic process [GO:0006533]; aspartate metabolic process [GO:0006531]; cellular response to insulin stimulus [GO:0032869]; fatty acid homeostasis [GO:0055089]; gluconeogenesis [GO:0006094]; glutamate catabolic process to aspartate [GO:0019550]; glutamate metabolic process [GO:0006536]; glycerol biosynthetic process [GO:0006114]; malate-aspartate shuttle [GO:0043490]; Notch signaling pathway [GO:0007219]; oxaloacetate metabolic process [GO:0006107]; response to glucocorticoid [GO:0051384]</t>
  </si>
  <si>
    <t>cytoplasmic ribonucleoprotein granule [GO:0036464]; cytosol [GO:0005829]; proteasome complex [GO:0000502]; ATP binding [GO:0005524]; ATP hydrolysis activity [GO:0016887]; proteasome-activating activity [GO:0036402]; ubiquitin-dependent protein catabolic process [GO:0006511]</t>
  </si>
  <si>
    <t>COP9 signalosome [GO:0008180]; cytosol [GO:0005829]; nucleoplasm [GO:0005654]; protein deneddylation [GO:0000338]</t>
  </si>
  <si>
    <t>axon [GO:0030424]; cytosol [GO:0005829]; extracellular exosome [GO:0070062]; mitochondrion [GO:0005739]; secretory granule [GO:0030141]; ATP binding [GO:0005524]; ATP:ATP adenylyltransferase activity [GO:0141192]; bis(5'-nucleosyl)-tetraphosphatase (asymmetrical) activity [GO:0004081]; glycine-tRNA ligase activity [GO:0004820]; identical protein binding [GO:0042802]; protein dimerization activity [GO:0046983]; diadenosine tetraphosphate biosynthetic process [GO:0015966]; glycyl-tRNA aminoacylation [GO:0006426]; tRNA aminoacylation for protein translation [GO:0006418]</t>
  </si>
  <si>
    <t>aminoacyl-tRNA synthetase multienzyme complex [GO:0017101]; cytosol [GO:0005829]; GAIT complex [GO:0097452]; plasma membrane [GO:0005886]; ribonucleoprotein complex [GO:1990904]; ATP binding [GO:0005524]; glutamate-tRNA ligase activity [GO:0004818]; GTPase binding [GO:0051020]; proline-tRNA ligase activity [GO:0004827]; protein homodimerization activity [GO:0042803]; RNA stem-loop binding [GO:0035613]; zinc ion binding [GO:0008270]; cellular response to insulin stimulus [GO:0032869]; cellular response to type II interferon [GO:0071346]; glutamyl-tRNA aminoacylation [GO:0006424]; negative regulation of translation [GO:0017148]; prolyl-tRNA aminoacylation [GO:0006433]; regulation of long-chain fatty acid import into cell [GO:0140212]</t>
  </si>
  <si>
    <t>cytosol [GO:0005829]; magnesium ion binding [GO:0000287]; phosphoglucomutase activity [GO:0004614]; phosphopentomutase activity [GO:0008973]; glucose metabolic process [GO:0006006]; glycogen biosynthetic process [GO:0005978]; glycogen catabolic process [GO:0005980]</t>
  </si>
  <si>
    <t>mitochondrion [GO:0005739]</t>
  </si>
  <si>
    <t>caveola [GO:0005901]; cytoplasm [GO:0005737]; cytosol [GO:0005829]; nucleoplasm [GO:0005654]; phosphatidylserine binding [GO:0001786]; plasma membrane tubulation [GO:0097320]; positive regulation of transcription by RNA polymerase II [GO:0045944]</t>
  </si>
  <si>
    <t>actin cytoskeleton [GO:0015629]; cytoplasm [GO:0005737]; lamellipodium [GO:0030027]; nucleus [GO:0005634]; plasma membrane [GO:0005886]; postsynapse [GO:0098794]; ATP binding [GO:0005524]; DNA binding [GO:0003677]; actin filament bundle assembly [GO:0051017]; isotype switching [GO:0045190]; negative regulation of actin filament depolymerization [GO:0030835]; negative regulation of cell-cell adhesion mediated by integrin [GO:0033633]; positive regulation of actin filament bundle assembly [GO:0032233]; positive regulation of cytosolic calcium ion concentration [GO:0007204]; positive regulation of mast cell chemotaxis [GO:0060754]; regulation of actin polymerization or depolymerization [GO:0008064]; regulation of protein localization [GO:0032880]; somatic cell DNA recombination [GO:0016444]</t>
  </si>
  <si>
    <t>centriole [GO:0005814]; cytoplasm [GO:0005737]; Flemming body [GO:0090543]; mitotic spindle [GO:0072686]; nucleolus [GO:0005730]; nucleoplasm [GO:0005654]; actin filament binding [GO:0051015]; protein domain specific binding [GO:0019904]</t>
  </si>
  <si>
    <t>cytoplasm [GO:0005737]; cytosol [GO:0005829]; melanosome [GO:0042470]; nuclear envelope [GO:0005635]; nucleus [GO:0005634]; GTP binding [GO:0005525]; GTPase activity [GO:0003924]; magnesium ion binding [GO:0000287]; actin cytoskeleton organization [GO:0030036]; cell division [GO:0051301]; GTP metabolic process [GO:0046039]; mitotic sister chromatid segregation [GO:0000070]; protein export from nucleus [GO:0006611]; protein import into nucleus [GO:0006606]; protein localization [GO:0008104]; protein-containing complex localization [GO:0031503]; snRNA import into nucleus [GO:0061015]</t>
  </si>
  <si>
    <t>cytoplasm [GO:0005737]; cytosol [GO:0005829]; cytosolic large ribosomal subunit [GO:0022625]; nucleus [GO:0005634]; postsynapse [GO:0098794]; postsynaptic density [GO:0014069]; ribosome [GO:0005840]; synapse [GO:0045202]; RNA binding [GO:0003723]; structural constituent of ribosome [GO:0003735]; antimicrobial humoral immune response mediated by antimicrobial peptide [GO:0061844]; cytoplasmic translation [GO:0002181]; defense response to Gram-negative bacterium [GO:0050829]; killing of cells of another organism [GO:0031640]</t>
  </si>
  <si>
    <t>catalytic step 2 spliceosome [GO:0071013]; cytosol [GO:0005829]; nucleoplasm [GO:0005654]; synapse [GO:0045202]; single-stranded RNA binding [GO:0003727]; TBP-class protein binding [GO:0017025]; mRNA processing [GO:0006397]; regulation of RNA splicing [GO:0043484]; RNA splicing [GO:0008380]</t>
  </si>
  <si>
    <t>cytoplasm [GO:0005737]; cytosol [GO:0005829]; myelin sheath [GO:0043209]; nucleus [GO:0005634]; presynapse [GO:0098793]; vesicle [GO:0031982]; actin binding [GO:0003779]; identical protein binding [GO:0042802]; insulin-like growth factor receptor binding [GO:0005159]; phosphorylation-dependent protein binding [GO:0140031]; protein domain specific binding [GO:0019904]; protein kinase C binding [GO:0005080]; protein sequestering activity [GO:0140311]; receptor tyrosine kinase binding [GO:0030971]; cellular response to glucose starvation [GO:0042149]; cellular response to insulin stimulus [GO:0032869]; negative regulation of TORC1 signaling [GO:1904262]; positive regulation of cell-cell adhesion [GO:0022409]; positive regulation of T cell activation [GO:0050870]; positive regulation of T cell mediated immune response to tumor cell [GO:0002842]; protein targeting [GO:0006605]; regulation of neuron differentiation [GO:0045664]; regulation of protein localization [GO:0032880]; regulation of synaptic plasticity [GO:0048167]</t>
  </si>
  <si>
    <t>cytoplasm [GO:0005737]; cytosol [GO:0005829]; cytosolic small ribosomal subunit [GO:0022627]; nucleolus [GO:0005730]; postsynapse [GO:0098794]; ribosome [GO:0005840]; small-subunit processome [GO:0032040]; synapse [GO:0045202]; structural constituent of ribosome [GO:0003735]; cytoplasmic translation [GO:0002181]; erythrocyte differentiation [GO:0030218]; Notch signaling pathway [GO:0007219]; ribosomal small subunit biogenesis [GO:0042274]</t>
  </si>
  <si>
    <t>centrosome [GO:0005813]; chromatin [GO:0000785]; cyclin-dependent protein kinase holoenzyme complex [GO:0000307]; male germ cell nucleus [GO:0001673]; nuclear body [GO:0016604]; nuclear lamina [GO:0005652]; nuclear replication fork [GO:0043596]; nucleus [GO:0005634]; PCNA complex [GO:0043626]; PCNA-p21 complex [GO:0070557]; replication fork [GO:0005657]; chromatin binding [GO:0003682]; damaged DNA binding [GO:0003684]; dinucleotide insertion or deletion binding [GO:0032139]; DNA polymerase binding [GO:0070182]; DNA polymerase processivity factor activity [GO:0030337]; enzyme binding [GO:0019899]; histone acetyltransferase binding [GO:0035035]; identical protein binding [GO:0042802]; MutLalpha complex binding [GO:0032405]; nuclear estrogen receptor binding [GO:0030331]; purine-specific mismatch base pair DNA N-glycosylase activity [GO:0000701]; receptor tyrosine kinase binding [GO:0030971]; base-excision repair, gap-filling [GO:0006287]; cellular response to hydrogen peroxide [GO:0070301]; cellular response to UV [GO:0034644]; cellular response to xenobiotic stimulus [GO:0071466]; epithelial cell differentiation [GO:0030855]; estrous cycle [GO:0044849]; heart development [GO:0007507]; liver regeneration [GO:0097421]; mismatch repair [GO:0006298]; mitotic telomere maintenance via semi-conservative replication [GO:1902990]; negative regulation of transcription by RNA polymerase II [GO:0000122]; positive regulation of deoxyribonuclease activity [GO:0032077]; positive regulation of DNA repair [GO:0045739]; positive regulation of DNA replication [GO:0045740]; replication fork processing [GO:0031297]; response to cadmium ion [GO:0046686]; response to dexamethasone [GO:0071548]; response to estradiol [GO:0032355]; response to L-glutamate [GO:1902065]; translesion synthesis [GO:0019985]</t>
  </si>
  <si>
    <t>cytosol [GO:0005829]; endoplasmic reticulum [GO:0005783]; eukaryotic translation elongation factor 1 complex [GO:0005853]; fibrillar center [GO:0001650]; nucleoplasm [GO:0005654]; translation elongation factor activity [GO:0003746]; cellular response to ionizing radiation [GO:0071479]</t>
  </si>
  <si>
    <t>cytoplasm [GO:0005737]; cytosol [GO:0005829]; glutamatergic synapse [GO:0098978]; membrane [GO:0016020]; nucleus [GO:0005634]; plasma membrane [GO:0005886]; postsynaptic cytosol [GO:0099524]; ubiquitin ligase complex [GO:0000151]; ionotropic glutamate receptor binding [GO:0035255]; phosphoserine residue binding [GO:0050815]; phosphothreonine residue binding [GO:0050816]; proline-rich region binding [GO:0070064]; sodium channel inhibitor activity [GO:0019871]; ubiquitin protein ligase activity [GO:0061630]; adaptive immune response [GO:0002250]; blood vessel morphogenesis [GO:0048514]; endocardial cushion development [GO:0003197]; establishment of localization in cell [GO:0051649]; negative regulation of sodium ion transport [GO:0010766]; negative regulation of transcription by RNA polymerase II [GO:0000122]; negative regulation of vascular endothelial growth factor receptor signaling pathway [GO:0030948]; nervous system development [GO:0007399]; neuromuscular junction development [GO:0007528]; outflow tract morphogenesis [GO:0003151]; positive regulation of protein catabolic process [GO:0045732]; protein K63-linked ubiquitination [GO:0070534]; protein monoubiquitination [GO:0006513]; protein ubiquitination [GO:0016567]; regulation of dendrite morphogenesis [GO:0048814]; regulation of synapse organization [GO:0050807]; sodium ion transport [GO:0006814]; T cell activation [GO:0042110]; ubiquitin-dependent protein catabolic process [GO:0006511]</t>
  </si>
  <si>
    <t>caveola [GO:0005901]; cytoplasm [GO:0005737]; cytoskeleton [GO:0005856]; cytosol [GO:0005829]; early endosome [GO:0005769]; focal adhesion [GO:0005925]; glutamatergic synapse [GO:0098978]; Golgi apparatus [GO:0005794]; late endosome [GO:0005770]; mitochondrion [GO:0005739]; nuclear envelope [GO:0005635]; nucleoplasm [GO:0005654]; nucleus [GO:0005634]; plasma membrane [GO:0005886]; pseudopodium [GO:0031143]; ATP binding [GO:0005524]; DNA-binding transcription factor binding [GO:0140297]; identical protein binding [GO:0042802]; JUN kinase activity [GO:0004705]; MAP kinase activity [GO:0004707]; phosphatase binding [GO:0019902]; phosphotyrosine residue binding [GO:0001784]; protein kinase activity [GO:0004672]; protein serine kinase activity [GO:0106310]; protein serine/threonine kinase activity [GO:0004674]; animal organ morphogenesis [GO:0009887]; apoptotic process [GO:0006915]; Bergmann glial cell differentiation [GO:0060020]; BMP signaling pathway [GO:0030509]; cardiac neural crest cell development involved in heart development [GO:0061308]; cartilage development [GO:0051216]; caveolin-mediated endocytosis [GO:0072584]; cellular response to amino acid starvation [GO:0034198]; cellular response to mechanical stimulus [GO:0071260]; cellular response to tumor necrosis factor [GO:0071356]; DNA damage response [GO:0006974]; DNA-templated transcription [GO:0006351]; ERBB2-ERBB3 signaling pathway [GO:0038133]; ERK1 and ERK2 cascade [GO:0070371]; face development [GO:0060324]; insulin receptor signaling pathway [GO:0008286]; insulin-like growth factor receptor signaling pathway [GO:0048009]; interleukin-1-mediated signaling pathway [GO:0070498]; lipopolysaccharide-mediated signaling pathway [GO:0031663]; lung morphogenesis [GO:0060425]; MAPK cascade [GO:0000165]; modulation of chemical synaptic transmission [GO:0050804]; myelination [GO:0042552]; negative regulation of apolipoprotein binding [GO:2000657]; negative regulation of TORC1 signaling [GO:1904262]; neural crest cell development [GO:0014032]; outer ear morphogenesis [GO:0042473]; positive regulation of ERK1 and ERK2 cascade [GO:0070374]; positive regulation of macrophage chemotaxis [GO:0010759]; positive regulation of macrophage proliferation [GO:0120041]; positive regulation of telomere maintenance [GO:0032206]; positive regulation of transcription by RNA polymerase II [GO:0045944]; positive regulation of xenophagy [GO:1904417]; regulation of cellular pH [GO:0030641]; regulation of cytoskeleton organization [GO:0051493]; regulation of DNA-binding transcription factor activity [GO:0051090]; regulation of early endosome to late endosome transport [GO:2000641]; regulation of Golgi inheritance [GO:0090170]; regulation of ossification [GO:0030278]; regulation of stress-activated MAPK cascade [GO:0032872]; response to epidermal growth factor [GO:0070849]; response to exogenous dsRNA [GO:0043330]; response to lipopolysaccharide [GO:0032496]; Schwann cell development [GO:0014044]; sensory perception of pain [GO:0019233]; signal transduction [GO:0007165]; signal transduction in response to DNA damage [GO:0042770]; stress-activated MAPK cascade [GO:0051403]; thymus development [GO:0048538]; thyroid gland development [GO:0030878]; trachea formation [GO:0060440]; xenophagy [GO:0098792]</t>
  </si>
  <si>
    <t>acrosomal vesicle [GO:0001669]; cell body [GO:0044297]; centrosome [GO:0005813]; chaperonin-containing T-complex [GO:0005832]; Golgi apparatus [GO:0005794]; heterochromatin [GO:0000792]; microtubule [GO:0005874]; microtubule organizing center [GO:0005815]; myelin sheath [GO:0043209]; pericentriolar material [GO:0000242]; zona pellucida receptor complex [GO:0002199]; ATP binding [GO:0005524]; ATP hydrolysis activity [GO:0016887]; ATP-dependent protein folding chaperone [GO:0140662]; ubiquitin protein ligase binding [GO:0031625]; unfolded protein binding [GO:0051082]; binding of sperm to zona pellucida [GO:0007339]; chaperone mediated protein folding independent of cofactor [GO:0051086]; positive regulation of establishment of protein localization to telomere [GO:1904851]; positive regulation of telomerase RNA localization to Cajal body [GO:1904874]; positive regulation of telomere maintenance via telomerase [GO:0032212]; protein stabilization [GO:0050821]; scaRNA localization to Cajal body [GO:0090666]</t>
  </si>
  <si>
    <t>centrosome [GO:0005813]; cytosol [GO:0005829]; nucleoplasm [GO:0005654]; proteasome core complex [GO:0005839]; proteasome core complex, beta-subunit complex [GO:0019774]; peptidase activity [GO:0008233]; threonine-type endopeptidase activity [GO:0004298]; proteasome-mediated ubiquitin-dependent protein catabolic process [GO:0043161]; proteolysis [GO:0006508]; response to oxidative stress [GO:0006979]</t>
  </si>
  <si>
    <t>cytosol [GO:0005829]; interchromatin granule [GO:0035061]; nuclear speck [GO:0016607]; nucleus [GO:0005634]; perichromatin fibrils [GO:0005726]; spliceosomal complex [GO:0005681]; pre-mRNA binding [GO:0036002]; protein kinase C binding [GO:0005080]; mRNA processing [GO:0006397]; regulation of alternative mRNA splicing, via spliceosome [GO:0000381]; response to vitamin E [GO:0033197]; RNA splicing [GO:0008380]</t>
  </si>
  <si>
    <t>cytoplasm [GO:0005737]; cytosol [GO:0005829]; cytosolic large ribosomal subunit [GO:0022625]; endoplasmic reticulum [GO:0005783]; nucleolus [GO:0005730]; postsynapse [GO:0098794]; presynapse [GO:0098793]; ribosome [GO:0005840]; synapse [GO:0045202]; structural constituent of ribosome [GO:0003735]; blastocyst development [GO:0001824]; bone development [GO:0060348]; cytoplasmic translation [GO:0002181]; translation at postsynapse [GO:0140242]; translation at presynapse [GO:0140236]</t>
  </si>
  <si>
    <t>actin binding [GO:0003779]</t>
  </si>
  <si>
    <t>cytosol [GO:0005829]; nucleoplasm [GO:0005654]; proteasome core complex [GO:0005839]; proteasome core complex, alpha-subunit complex [GO:0019773]; identical protein binding [GO:0042802]; ubiquitin-dependent protein catabolic process [GO:0006511]</t>
  </si>
  <si>
    <t>cytoplasm [GO:0005737]; cytoplasmic ribonucleoprotein granule [GO:0036464]; cytosol [GO:0005829]; nuclear speck [GO:0016607]; nucleus [GO:0005634]; postsynaptic density [GO:0014069]; ribonucleoprotein complex [GO:1990904]; DNA-binding transcription factor activity, RNA polymerase II-specific [GO:0000981]; iron chaperone activity [GO:0034986]; mRNA 3'-UTR binding [GO:0003730]; RNA binding [GO:0003723]; sequence-specific single stranded DNA binding [GO:0098847]; single-stranded DNA binding [GO:0003697]; translation activator activity [GO:0008494]; mRNA processing [GO:0006397]; positive regulation of transcription by RNA polymerase II [GO:0045944]; protein maturation [GO:0051604]; viral RNA genome replication [GO:0039694]</t>
  </si>
  <si>
    <t>cytoplasmic stress granule [GO:0010494]; cytosol [GO:0005829]; eukaryotic translation initiation factor 4F complex [GO:0016281]; nuclear stress granule [GO:0097165]; perinuclear region of cytoplasm [GO:0048471]; plasma membrane [GO:0005886];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clamp loader activity [GO:0003689]; double-stranded RNA binding [GO:0003725]; RNA helicase activity [GO:0003724]; translation initiation factor activity [GO:0003743]; cytoplasmic translational initiation [GO:0002183]; positive regulation of transcription by RNA polymerase II [GO:0045944]; translational initiation [GO:0006413]</t>
  </si>
  <si>
    <t>axon [GO:0030424]; endoplasmic reticulum [GO:0005783]; Golgi apparatus [GO:0005794]; midbody [GO:0030496]; myelin sheath [GO:0043209]; neuronal cell body [GO:0043025]; presynaptic cytosol [GO:0099523]; protein-containing complex [GO:0032991]; GTPase activator activity [GO:0005096]; Rab GDP-dissociation inhibitor activity [GO:0005093]; small GTPase binding [GO:0031267]; negative regulation of axonogenesis [GO:0050771]; negative regulation of protein targeting to membrane [GO:0090315]; positive regulation of axon extension [GO:0045773]; positive regulation of toll-like receptor signaling pathway [GO:0034123]; protein transport [GO:0015031]; Rab protein signal transduction [GO:0032482]; response to calcium ion [GO:0051592]</t>
  </si>
  <si>
    <t>cortical actin cytoskeleton [GO:0030864]; cytoplasm [GO:0005737]; focal adhesion [GO:0005925]; actin filament binding [GO:0051015]; metal ion binding [GO:0046872]; monoatomic ion transmembrane transporter activity [GO:0015075]; monoatomic ion transport [GO:0006811]</t>
  </si>
  <si>
    <t>caveola [GO:0005901]; extracellular exosome [GO:0070062]; extracellular space [GO:0005615]; Golgi apparatus [GO:0005794]; Golgi membrane [GO:0000139]; membrane [GO:0016020]; mitochondrion [GO:0005739]; plasma membrane [GO:0005886]; calcium ion binding [GO:0005509]; N-acylsphingosine amidohydrolase activity [GO:0017040]; zinc ion binding [GO:0008270]; apoptotic process [GO:0006915]; ceramide biosynthetic process [GO:0046513]; ceramide catabolic process [GO:0046514]; ceramide metabolic process [GO:0006672]; lipid digestion [GO:0044241]; negative regulation of apoptotic signaling pathway [GO:2001234]; regulation of mitotic cell cycle [GO:0007346]; sphingosine biosynthetic process [GO:0046512]; sphingosine metabolic process [GO:0006670]</t>
  </si>
  <si>
    <t>cell cortex [GO:0005938]; collagen-containing extracellular matrix [GO:0062023]; cytoplasmic vesicle [GO:0031410]; endoplasmic reticulum [GO:0005783]; extracellular space [GO:0005615]; lysosome [GO:0005764]; cysteine-type carboxypeptidase activity [GO:0016807]; epithelial tube branching involved in lung morphogenesis [GO:0060441]; negative regulation of plasminogen activation [GO:0010757]; proteolysis [GO:0006508]</t>
  </si>
  <si>
    <t>cytosol [GO:0005829]; NADP binding [GO:0050661]; phosphogluconate dehydrogenase (decarboxylating) activity [GO:0004616]; D-gluconate metabolic process [GO:0019521]; pentose biosynthetic process [GO:0019322]; pentose-phosphate shunt [GO:0006098]; pentose-phosphate shunt, oxidative branch [GO:0009051]</t>
  </si>
  <si>
    <t>cytosol [GO:0005829]; mitochondrion [GO:0005739]; nucleoplasm [GO:0005654]; proteasome core complex [GO:0005839]; proteasome core complex, beta-subunit complex [GO:0019774]; threonine-type endopeptidase activity [GO:0004298]; proteolysis involved in protein catabolic process [GO:0051603]</t>
  </si>
  <si>
    <t>apical plasma membrane [GO:0016324]; cytosol [GO:0005829]; synapse [GO:0045202]; alcohol dehydrogenase (NADP+) activity [GO:0008106]; aldose reductase (NADPH) activity [GO:0004032]; allyl-alcohol dehydrogenase activity [GO:0047655]; glucuronolactone reductase activity [GO:0047941]; glycerol dehydrogenase (NADP+) activity [GO:0047956]; L-glucuronate reductase activity [GO:0047939]; methylglyoxal reductase (NADPH) (acetol producing) activity [GO:1990002]; S-nitrosoglutathione reductase (NADH) activity [GO:0080007]; S-nitrosoglutathione reductase (NADPH) activity [GO:0160163]; aldehyde catabolic process [GO:0046185]; cellular detoxification of aldehyde [GO:0110095]; D-glucuronate catabolic process [GO:0042840]; D-glucuronate catabolic process to D-xylulose 5-phosphate [GO:0019640]; daunorubicin metabolic process [GO:0044597]; doxorubicin metabolic process [GO:0044598]; L-ascorbic acid biosynthetic process [GO:0019853]; lipid metabolic process [GO:0006629]; negative regulation of apoptotic process [GO:0043066]</t>
  </si>
  <si>
    <t>cytosol [GO:0005829]; nucleoplasm [GO:0005654]; proteasome core complex [GO:0005839]; proteasome core complex, beta-subunit complex [GO:0019774]; proteasomal protein catabolic process [GO:0010498]; response to organic cyclic compound [GO:0014070]</t>
  </si>
  <si>
    <t>cytosol [GO:0005829]; nucleoplasm [GO:0005654]; proteasome core complex [GO:0005839]; proteasome core complex, alpha-subunit complex [GO:0019773]; ubiquitin protein ligase binding [GO:0031625]; ubiquitin-dependent protein catabolic process [GO:0006511]</t>
  </si>
  <si>
    <t>cytosol [GO:0005829]; nucleoplasm [GO:0005654]; deoxyuridine phosphorylase activity [GO:0047847]; identical protein binding [GO:0042802]; thymidine phosphorylase activity [GO:0009032]; uridine phosphorylase activity [GO:0004850]; cellular response to glucose starvation [GO:0042149]; CMP catabolic process [GO:0006248]; dCMP catabolic process [GO:0006249]; dTMP catabolic process [GO:0046074]; dUMP catabolic process [GO:0046079]; pyrimidine nucleotide metabolic process [GO:0006220]; UMP catabolic process [GO:0046050]; UMP salvage [GO:0044206]; uridine catabolic process [GO:0006218]; uridine metabolic process [GO:0046108]</t>
  </si>
  <si>
    <t>actin cytoskeleton [GO:0015629]; cell cortex [GO:0005938]; cell projection membrane [GO:0031253]; cell-cell junction [GO:0005911]; cytoplasm [GO:0005737]; cytoskeleton [GO:0005856]; cytosol [GO:0005829]; filopodium [GO:0030175]; growth cone [GO:0030426]; lamellipodium [GO:0030027]; microspike [GO:0044393]; microvillus [GO:0005902]; myelin sheath [GO:0043209]; podosome [GO:0002102]; ruffle [GO:0001726]; stress fiber [GO:0001725]; actin filament binding [GO:0051015]; protein-macromolecule adaptor activity [GO:0030674]; actin filament bundle assembly [GO:0051017]; cell migration [GO:0016477]; cell motility [GO:0048870]; cell-cell junction assembly [GO:0007043]; establishment of apical/basal cell polarity [GO:0035089]; microspike assembly [GO:0030035]; parallel actin filament bundle assembly [GO:0030046]; positive regulation of extracellular matrix disassembly [GO:0090091]; positive regulation of filopodium assembly [GO:0051491]; positive regulation of lamellipodium assembly [GO:0010592]; positive regulation of podosome assembly [GO:0071803]; regulation of actin cytoskeleton organization [GO:0032956]; regulation of microvillus assembly [GO:0032534]</t>
  </si>
  <si>
    <t>cytosol [GO:0005829]; membrane [GO:0016020]; glucose-6-phosphate dehydrogenase activity [GO:0004345]; identical protein binding [GO:0042802]; NADP binding [GO:0050661]; angiotensin-mediated vasoconstriction involved in regulation of systemic arterial blood pressure [GO:0001998]; angiotensin-mediated vasodilation involved in regulation of systemic arterial blood pressure [GO:0002033]; erythrocyte development [GO:0048821]; glucose 6-phosphate metabolic process [GO:0051156]; glucose metabolic process [GO:0006006]; glutathione metabolic process [GO:0006749]; NADP biosynthetic process [GO:0006741]; NADP metabolic process [GO:0006739]; pentose biosynthetic process [GO:0019322]; pentose-phosphate shunt, oxidative branch [GO:0009051]; regulation of multicellular organism growth [GO:0040014]; response to oxidative stress [GO:0006979]</t>
  </si>
  <si>
    <t>clathrin coat of coated pit [GO:0030132]; clathrin coat of trans-Golgi network vesicle [GO:0030130]; structural molecule activity [GO:0005198]; intracellular protein transport [GO:0006886]; vesicle-mediated transport [GO:0016192]</t>
  </si>
  <si>
    <t>cytosolic proteasome complex [GO:0031597]; inclusion body [GO:0016234]; nucleus [GO:0005634]; proteasome accessory complex [GO:0022624]; ATP binding [GO:0005524]; ATP hydrolysis activity [GO:0016887]; identical protein binding [GO:0042802]; positive regulation of inclusion body assembly [GO:0090261]</t>
  </si>
  <si>
    <t>epithelial cell differentiation [GO:0030855]</t>
  </si>
  <si>
    <t>cytoplasm [GO:0005737]; cysteine-type deubiquitinase activity [GO:0004843]; deNEDDylase activity [GO:0019784]; deubiquitinase activity [GO:0101005]; ubiquitin binding [GO:0043130]; ubiquitin protein ligase binding [GO:0031625]; ubiquitin-protein transferase inhibitor activity [GO:0055105]; adaptive immune response [GO:0002250]; DNA damage response [GO:0006974]; DNA repair [GO:0006281]; negative regulation of double-strand break repair [GO:2000780]; positive regulation of TORC1 signaling [GO:1904263]; protein deubiquitination [GO:0016579]; protein K48-linked deubiquitination [GO:0071108]; proteolysis [GO:0006508]</t>
  </si>
  <si>
    <t>cell body [GO:0044297]; centrosome [GO:0005813]; chaperonin-containing T-complex [GO:0005832]; cilium [GO:0005929]; melanosome [GO:0042470]; microtubule [GO:0005874]; nucleoplasm [GO:0005654]; zona pellucida receptor complex [GO:0002199]; ATP binding [GO:0005524]; ATP hydrolysis activity [GO:0016887]; ATP-dependent protein folding chaperone [GO:0140662]; unfolded protein binding [GO:0051082]; binding of sperm to zona pellucida [GO:0007339]; chaperone mediated protein folding independent of cofactor [GO:0051086]; positive regulation of telomerase RNA localization to Cajal body [GO:1904874]; positive regulation of telomere maintenance via telomerase [GO:0032212]; protein stabilization [GO:0050821]; scaRNA localization to Cajal body [GO:0090666]</t>
  </si>
  <si>
    <t>extracellular matrix [GO:0031012]; extracellular membrane-bounded organelle [GO:0065010]; extracellular region [GO:0005576]; extracellular space [GO:0005615]; plasma membrane [GO:0005886]; vesicle [GO:0031982]; cysteine-type endopeptidase inhibitor activity [GO:0004869]; endopeptidase inhibitor activity [GO:0004866]; acute-phase response [GO:0006953]; negative regulation of bone mineralization [GO:0030502]; positive regulation of phagocytosis [GO:0050766]; regulation of inflammatory response [GO:0050727]</t>
  </si>
  <si>
    <t>uridylyltransferase activity [GO:0070569]</t>
  </si>
  <si>
    <t>melanosome [GO:0042470]; calcium ion binding [GO:0005509]; calcium-dependent phospholipid binding [GO:0005544]</t>
  </si>
  <si>
    <t>cytoplasm [GO:0005737]; cytosol [GO:0005829]; dendrite [GO:0030425]; neuronal cell body [GO:0043025]; nucleus [GO:0005634]; identical protein binding [GO:0042802]; NAD(P)H dehydrogenase (quinone) activity [GO:0003955]; NADH:ubiquinone reductase (non-electrogenic) activity [GO:0050136]; NADPH dehydrogenase (quinone) activity [GO:0008753]; superoxide dismutase activity [GO:0004784]; cell redox homeostasis [GO:0045454]; cellular response to hydrogen peroxide [GO:0070301]; cellular response to metal ion [GO:0071248]; cellular response to oxidative stress [GO:0034599]; innate immune response [GO:0045087]; NADH oxidation [GO:0006116]; NADPH oxidation [GO:0070995]; negative regulation of apoptotic process [GO:0043066]; negative regulation of ferroptosis [GO:0110076]; negative regulation of protein catabolic process [GO:0042177]; positive regulation of neuron apoptotic process [GO:0043525]; protein catabolic process [GO:0030163]; protein polyubiquitination [GO:0000209]; removal of superoxide radicals [GO:0019430]; response to alkaloid [GO:0043279]; response to amine [GO:0014075]; response to carbohydrate [GO:0009743]; response to electrical stimulus [GO:0051602]; response to estradiol [GO:0032355]; response to ethanol [GO:0045471]; response to flavonoid [GO:1905395]; response to hormone [GO:0009725]; response to hydrogen sulfide [GO:1904880]; response to ischemia [GO:0002931]; response to L-glutamine [GO:1904844]; response to lipopolysaccharide [GO:0032496]; response to nutrient [GO:0007584]; response to oxidative stress [GO:0006979]; response to testosterone [GO:0033574]; response to tetrachloromethane [GO:1904772]; response to xenobiotic stimulus [GO:0009410]; ubiquinone metabolic process [GO:0006743]; vitamin E metabolic process [GO:0042360]; vitamin K metabolic process [GO:0042373]</t>
  </si>
  <si>
    <t>cytosol [GO:0005829]; eukaryotic 43S preinitiation complex [GO:0016282]; eukaryotic 48S preinitiation complex [GO:0033290]; eukaryotic translation initiation factor 3 complex [GO:0005852]; nucleus [GO:0005634]; perinuclear region of cytoplasm [GO:0048471]; RNA binding [GO:0003723]; translation initiation factor activity [GO:0003743]; formation of cytoplasmic translation initiation complex [GO:0001732]; translational initiation [GO:0006413]; viral translational termination-reinitiation [GO:0075525]</t>
  </si>
  <si>
    <t>cytoplasm [GO:0005737]; cytosol [GO:0005829]; lysosomal membrane [GO:0005765]; methylosome [GO:0034709]; nucleoplasm [GO:0005654]; nucleus [GO:0005634]; GATOR1 complex binding [GO:0106080]; histone H2AQ104 methyltransferase activity [GO:1990259]; histone H3K37 methyltransferase activity [GO:0062122]; histone H3K56 methyltransferase activity [GO:0140759]; histone H3R17 methyltransferase activity [GO:0035642]; histone H3R2 methyltransferase activity [GO:0070611]; histone H3R26 methyltransferase activity [GO:0140903]; histone H3R8 methyltransferase activity [GO:0140592]; histone H4K12 methyltransferase activity [GO:0140984]; histone H4R3 methyltransferase activity [GO:0044020]; histone methyltransferase activity [GO:0042054]; identical protein binding [GO:0042802]; methyl-CpG binding [GO:0008327]; mitogen-activated protein kinase p38 binding [GO:0048273]; N-methyltransferase activity [GO:0008170]; protein methyltransferase activity [GO:0008276]; protein-arginine N-methyltransferase activity [GO:0016274]; protein-arginine omega-N asymmetric methyltransferase activity [GO:0035242]; protein-arginine omega-N monomethyltransferase activity [GO:0035241]; S-adenosyl-L-methionine binding [GO:1904047]; cardiac muscle tissue development [GO:0048738]; cellular response to methionine [GO:0061431]; DNA damage response [GO:0006974]; in utero embryonic development [GO:0001701]; methylation [GO:0032259]; negative regulation of JNK cascade [GO:0046329]; negative regulation of megakaryocyte differentiation [GO:0045653]; neuron projection development [GO:0031175]; positive regulation of cell population proliferation [GO:0008284]; positive regulation of double-strand break repair via homologous recombination [GO:1905168]; positive regulation of erythrocyte differentiation [GO:0045648]; positive regulation of TORC1 signaling [GO:1904263]; positive regulation of translation [GO:0045727]; protein homooligomerization [GO:0051260]; regulation of BMP signaling pathway [GO:0030510]; regulation of megakaryocyte differentiation [GO:0045652]; RNA splicing [GO:0008380]</t>
  </si>
  <si>
    <t>membrane [GO:0016020]; nucleoplasm [GO:0005654]; nucleus [GO:0005634]; calmodulin-dependent protein phosphatase activity [GO:0033192]; histone H2AXS140 phosphatase activity [GO:0140791]; MAP kinase serine/threonine phosphatase activity [GO:1990439]; metal ion binding [GO:0046872]; myosin phosphatase activity [GO:0017018]; phosphoprotein phosphatase activity [GO:0004721]; RNA polymerase II CTD heptapeptide repeat S2 phosphatase activity [GO:0180006]; RNA polymerase II CTD heptapeptide repeat S5 phosphatase activity [GO:0180007]; RNA polymerase II CTD heptapeptide repeat S7 phosphatase activity [GO:0180008]; RNA polymerase II CTD heptapeptide repeat T4 phosphatase activity [GO:0180005]; RNA polymerase II CTD heptapeptide repeat Y1 phosphatase activity [GO:0180004]; regulation of cell cycle [GO:0051726]</t>
  </si>
  <si>
    <t>apical part of cell [GO:0045177]; cell surface [GO:0009986]; cell-cell junction [GO:0005911]; centrosome [GO:0005813]; chloride channel complex [GO:0034707]; cytoplasm [GO:0005737]; cytoplasmic vesicle membrane [GO:0030659]; cytosol [GO:0005829]; microvillus [GO:0005902]; midbody [GO:0030496]; mitochondrion [GO:0005739]; nuclear matrix [GO:0016363]; perinuclear region of cytoplasm [GO:0048471]; plasma membrane [GO:0005886]; chloride channel activity [GO:0005254]; oxidoreductase activity [GO:0016491]; angiogenesis [GO:0001525]; branching morphogenesis of an epithelial tube [GO:0048754]; cellular response to calcium ion [GO:0071277]; chloride transport [GO:0006821]; endothelial cell morphogenesis [GO:0001886]; fertilization [GO:0009566]; keratinocyte differentiation [GO:0030216]; multicellular organism growth [GO:0035264]; negative regulation of cell migration [GO:0030336]; retina vasculature morphogenesis in camera-type eye [GO:0061299]; vacuolar acidification [GO:0007035]</t>
  </si>
  <si>
    <t>anchoring junction [GO:0070161]; cell junction [GO:0030054]; cytoplasm [GO:0005737]; early endosome [GO:0005769]; glutamatergic synapse [GO:0098978]; guanyl-nucleotide exchange factor complex [GO:0032045]; late endosome [GO:0005770]; myelin sheath [GO:0043209]; neuron projection [GO:0043005]; perinuclear region of cytoplasm [GO:0048471]; plasma membrane [GO:0005886]; presynapse [GO:0098793]; sperm midpiece [GO:0097225]; G protein activity [GO:0003925]; GTP binding [GO:0005525]; GTPase activity [GO:0003924]; guanyl-nucleotide exchange factor activity [GO:0005085]; protein-containing complex binding [GO:0044877]; small GTPase binding [GO:0031267]; cellular response to cAMP [GO:0071320]; cellular response to nerve growth factor stimulus [GO:1990090]; establishment of endothelial barrier [GO:0061028]; negative regulation of synaptic vesicle exocytosis [GO:2000301]; nerve growth factor signaling pathway [GO:0038180]; nervous system development [GO:0007399]; positive regulation of ERK1 and ERK2 cascade [GO:0070374]; positive regulation of GTPase activity [GO:0043547]; positive regulation of neuron projection development [GO:0010976]; positive regulation of protein kinase activity [GO:0045860]; positive regulation of vasculogenesis [GO:2001214]; protein localization to plasma membrane [GO:0072659]; Rap protein signal transduction [GO:0032486]; regulation of cell junction assembly [GO:1901888]; regulation of neurotransmitter receptor localization to postsynaptic specialization membrane [GO:0098696]; small GTPase-mediated signal transduction [GO:0007264]; synaptic vesicle exocytosis [GO:0016079]</t>
  </si>
  <si>
    <t>cytoplasm [GO:0005737]; inorganic diphosphate phosphatase activity [GO:0004427]; magnesium ion binding [GO:0000287]; pyrophosphatase activity [GO:0016462]; phosphate-containing compound metabolic process [GO:0006796]</t>
  </si>
  <si>
    <t>cortical actin cytoskeleton [GO:0030864]; intracellular membrane-bounded organelle [GO:0043231]; microtubule cytoskeleton [GO:0015630]; actin binding [GO:0003779]; calcium ion binding [GO:0005509]; calmodulin binding [GO:0005516]; actin filament capping [GO:0051693]</t>
  </si>
  <si>
    <t>proteasome accessory complex [GO:0022624]; proteasome complex [GO:0000502]; proteasome regulatory particle [GO:0005838]; enzyme regulator activity [GO:0030234]; regulation of protein catabolic process [GO:0042176]</t>
  </si>
  <si>
    <t>cytoplasm [GO:0005737]; glutamatergic synapse [GO:0098978]; mRNA editing complex [GO:0045293]; nucleus [GO:0005634]; postsynapse [GO:0098794]; presynaptic cytosol [GO:0099523]; ribonucleoprotein complex [GO:1990904]; RNA polymerase II transcription regulator complex [GO:0090575]; DNA binding [GO:0003677]; RNA binding [GO:0003723]; chromosomal 5-methylcytosine DNA demethylation pathway [GO:0141166]; epithelial to mesenchymal transition [GO:0001837]; mRNA modification [GO:0016556]; negative regulation of nuclear-transcribed mRNA catabolic process, nonsense-mediated decay [GO:2000623]; negative regulation of transcription by RNA polymerase II [GO:0000122]; positive regulation of DNA-templated transcription [GO:0045893]</t>
  </si>
  <si>
    <t>COPII vesicle coat [GO:0030127]; COPII-coated ER to Golgi transport vesicle [GO:0030134]; cytosol [GO:0005829]; endoplasmic reticulum exit site [GO:0070971]; endoplasmic reticulum membrane [GO:0005789]; perinuclear region of cytoplasm [GO:0048471]; vesicle coat [GO:0030120]; calcium-dependent protein binding [GO:0048306]; COPII-coated vesicle cargo loading [GO:0090110]; protein transport [GO:0015031]; response to calcium ion [GO:0051592]</t>
  </si>
  <si>
    <t>CRD-mediated mRNA stability complex [GO:0070937]; cytoplasm [GO:0005737]; cytoplasmic stress granule [GO:0010494]; cytosol [GO:0005829]; endoplasmic reticulum [GO:0005783]; extracellular exosome [GO:0070062]; histone pre-mRNA 3'end processing complex [GO:0071204]; nucleus [GO:0005634]; P-body [GO:0000932]; plasma membrane [GO:0005886]; ribonucleoprotein complex [GO:1990904]; synapse [GO:0045202]; U12-type spliceosomal complex [GO:0005689]; C5-methylcytidine-containing RNA reader activity [GO:0062153]; chromatin binding [GO:0003682]; GTPase binding [GO:0051020]; miRNA binding [GO:0035198]; mRNA binding [GO:0003729]; RNA binding [GO:0003723]; sequence-specific double-stranded DNA binding [GO:1990837]; single-stranded DNA binding [GO:0003697]; cellular response to interleukin-7 [GO:0098761]; CRD-mediated mRNA stabilization [GO:0070934]; embryonic morphogenesis [GO:0048598]; epidermis development [GO:0008544]; in utero embryonic development [GO:0001701]; miRNA transport [GO:1990428]; mRNA processing [GO:0006397]; mRNA stabilization [GO:0048255]; negative regulation of cellular senescence [GO:2000773]; negative regulation of nuclear-transcribed mRNA catabolic process, deadenylation-dependent decay [GO:1900152]; negative regulation of striated muscle cell differentiation [GO:0051154]; negative regulation of transcription by RNA polymerase II [GO:0000122]; negative regulation of translation [GO:0017148]; positive regulation of cell division [GO:0051781]; positive regulation of cytoplasmic translation [GO:2000767]; positive regulation of transcription by RNA polymerase II [GO:0045944]; protein localization to cytoplasmic stress granule [GO:1903608]; regulation of DNA-templated transcription [GO:0006355]; RNA splicing [GO:0008380]; RNA transport [GO:0050658]; tRNA transport [GO:0051031]</t>
  </si>
  <si>
    <t>myelin sheath [GO:0043209]; NAD binding [GO:0051287]; phosphoglycerate dehydrogenase activity [GO:0004617]; G1 to G0 transition [GO:0070314]; gamma-aminobutyric acid metabolic process [GO:0009448]; glial cell development [GO:0021782]; glutamine metabolic process [GO:0006541]; glycine metabolic process [GO:0006544]; L-serine biosynthetic process [GO:0006564]; L-serine metabolic process [GO:0006563]; neural tube development [GO:0021915]; neurogenesis [GO:0022008]; neuron projection development [GO:0031175]; regulation of gene expression [GO:0010468]; spinal cord development [GO:0021510]; taurine metabolic process [GO:0019530]; threonine metabolic process [GO:0006566]</t>
  </si>
  <si>
    <t>cytoplasm [GO:0005737]; cytosol [GO:0005829]; neuronal cell body [GO:0043025]; nuclear matrix [GO:0016363]; nucleus [GO:0005634]; protein-containing complex [GO:0032991]; terminal bouton [GO:0043195]; amino acid binding [GO:0016597]; aspartate carbamoyltransferase activity [GO:0004070]; ATP binding [GO:0005524]; carbamoyl-phosphate synthase (ammonia) activity [GO:0004087]; carbamoyl-phosphate synthase (glutamine-hydrolyzing) activity [GO:0004088]; dihydroorotase activity [GO:0004151]; enzyme binding [GO:0019899]; glutaminase activity [GO:0004359]; identical protein binding [GO:0042802]; protein kinase activity [GO:0004672]; UTP binding [GO:0002134]; zinc ion binding [GO:0008270]; 'de novo' pyrimidine nucleobase biosynthetic process [GO:0006207]; 'de novo' UMP biosynthetic process [GO:0044205]; animal organ regeneration [GO:0031100]; cellular response to epidermal growth factor stimulus [GO:0071364]; citrulline biosynthetic process [GO:0019240]; female pregnancy [GO:0007565]; glutamine metabolic process [GO:0006541]; heart development [GO:0007507]; lactation [GO:0007595]; liver development [GO:0001889]; response to amine [GO:0014075]; response to caffeine [GO:0031000]; response to cortisol [GO:0051414]; response to insulin [GO:0032868]; response to starvation [GO:0042594]; response to testosterone [GO:0033574]; UDP biosynthetic process [GO:0006225]; UTP biosynthetic process [GO:0006228]; xenobiotic metabolic process [GO:0006805]</t>
  </si>
  <si>
    <t>mitochondrion [GO:0005739]; hydrolase activity [GO:0016787]</t>
  </si>
  <si>
    <t>apical plasma membrane [GO:0016324]; ATPase complex [GO:1904949]; clathrin-coated vesicle membrane [GO:0030665]; cytoplasm [GO:0005737]; cytosol [GO:0005829]; extrinsic component of synaptic vesicle membrane [GO:0098850]; lysosome [GO:0005764]; microvillus [GO:0005902]; mitochondrion [GO:0005739]; myelin sheath [GO:0043209]; nucleoplasm [GO:0005654]; plasma membrane [GO:0005886]; proton-transporting V-type ATPase complex [GO:0033176]; proton-transporting V-type ATPase, V1 domain [GO:0033180]; secretory granule [GO:0030141]; vacuolar proton-transporting V-type ATPase, V1 domain [GO:0000221]; ATP binding [GO:0005524]; ATP hydrolysis activity [GO:0016887]; proton-transporting ATP synthase activity, rotational mechanism [GO:0046933]; proton-transporting ATPase activity, rotational mechanism [GO:0046961]; cellular response to increased oxygen levels [GO:0036295]; intracellular iron ion homeostasis [GO:0006879]; synaptic vesicle lumen acidification [GO:0097401]</t>
  </si>
  <si>
    <t>cytosol [GO:0005829]; nucleoplasm [GO:0005654]; small GTPase binding [GO:0031267]; intracellular protein transport [GO:0006886]; nucleocytoplasmic transport [GO:0006913]</t>
  </si>
  <si>
    <t>cell body [GO:0044297]; chaperonin-containing T-complex [GO:0005832]; microtubule [GO:0005874]; myelin sheath [GO:0043209]; zona pellucida receptor complex [GO:0002199]; ATP binding [GO:0005524]; ATP hydrolysis activity [GO:0016887]; ATP-dependent protein folding chaperone [GO:0140662]; unfolded protein binding [GO:0051082]; binding of sperm to zona pellucida [GO:0007339]; chaperone mediated protein folding independent of cofactor [GO:0051086]; positive regulation of telomere maintenance via telomerase [GO:0032212]; protein stabilization [GO:0050821]</t>
  </si>
  <si>
    <t>cytoskeleton [GO:0005856]; cytosol [GO:0005829]; neuronal cell body [GO:0043025]; plasma membrane [GO:0005886]; Schaffer collateral - CA1 synapse [GO:0098685]; adenylate cyclase binding [GO:0008179]; calmodulin binding [GO:0005516]; protein kinase A binding [GO:0051018]; signaling receptor complex adaptor activity [GO:0030159]; adenylate cyclase-inhibiting G protein-coupled receptor signaling pathway [GO:0007193]; cellular response to interleukin-1 [GO:0071347]; cellular response to tumor necrosis factor [GO:0071356]; hepatic stellate cell activation [GO:0035733]; modulation of chemical synaptic transmission [GO:0050804]; negative regulation of vascular permeability [GO:0043116]; positive regulation of ERK1 and ERK2 cascade [GO:0070374]; positive regulation of hepatic stellate cell migration [GO:0061870]; positive regulation of nitric-oxide synthase biosynthetic process [GO:0051770]; positive regulation of oligodendrocyte apoptotic process [GO:1900143]; positive regulation of protein kinase A signaling [GO:0010739]; positive regulation of tumor necrosis factor production [GO:0032760]; regulation of protein kinase C signaling [GO:0090036]; response to electrical stimulus [GO:0051602]; response to lipopolysaccharide [GO:0032496]; signal transduction [GO:0007165]</t>
  </si>
  <si>
    <t>cytoplasmic stress granule [GO:0010494]; eukaryotic 43S preinitiation complex [GO:0016282]; eukaryotic 48S preinitiation complex [GO:0033290]; eukaryotic translation initiation factor 3 complex [GO:0005852]; eukaryotic translation initiation factor 3 complex, eIF3m [GO:0071541]; synapse [GO:0045202]; RNA binding [GO:0003723]; translation initiation factor activity [GO:0003743]; translation initiation factor binding [GO:0031369]; formation of cytoplasmic translation initiation complex [GO:0001732]; IRES-dependent viral translational initiation [GO:0075522]; regulation of translational initiation [GO:0006446]; translational initiation [GO:0006413]; viral translational termination-reinitiation [GO:0075525]</t>
  </si>
  <si>
    <t>axon cytoplasm [GO:1904115]; centriolar satellite [GO:0034451]; ciliary rootlet [GO:0035253]; cytolytic granule membrane [GO:0101004]; cytoplasm [GO:0005737]; cytosol [GO:0005829]; endocytic vesicle [GO:0030139]; kinesin complex [GO:0005871]; microtubule [GO:0005874]; mitochondrion [GO:0005739]; neuron projection [GO:0043005]; perinuclear region of cytoplasm [GO:0048471]; phagocytic vesicle [GO:0045335]; postsynaptic cytosol [GO:0099524]; vesicle [GO:0031982]; ATP binding [GO:0005524]; identical protein binding [GO:0042802]; microtubule binding [GO:0008017]; microtubule motor activity [GO:0003777]; protein-containing complex binding [GO:0044877]; anterograde axonal protein transport [GO:0099641]; cellular response to type II interferon [GO:0071346]; centrosome localization [GO:0051642]; cytoplasm organization [GO:0007028]; lysosome localization [GO:0032418]; microtubule-based process [GO:0007017]; mitochondrial transport [GO:0006839]; mitochondrion transport along microtubule [GO:0047497]; mitocytosis [GO:0160040]; natural killer cell mediated cytotoxicity [GO:0042267]; plus-end-directed vesicle transport along microtubule [GO:0072383]; positive regulation of potassium ion transport [GO:0043268]; positive regulation of protein localization to plasma membrane [GO:1903078]; positive regulation of synaptic transmission, GABAergic [GO:0032230]; regulation of membrane potential [GO:0042391]; regulation of modification of synapse structure, modulating synaptic transmission [GO:0098987]; stress granule disassembly [GO:0035617]; vesicle transport along microtubule [GO:0047496]</t>
  </si>
  <si>
    <t>cytoplasm [GO:0005737]; cytosol [GO:0005829]; Golgi apparatus [GO:0005794]; nuclear membrane [GO:0031965]; nucleoplasm [GO:0005654]; nucleus [GO:0005634]; nuclear import signal receptor activity [GO:0061608]; small GTPase binding [GO:0031267]; cellular response to amino acid stimulus [GO:0071230]; cytoplasmic pattern recognition receptor signaling pathway [GO:0002753]; NLS-bearing protein import into nucleus [GO:0006607]; positive regulation of protein import into nucleus [GO:0042307]; ribosomal protein import into nucleus [GO:0006610]</t>
  </si>
  <si>
    <t>cytosol [GO:0005829]; eukaryotic 43S preinitiation complex [GO:0016282]; eukaryotic 48S preinitiation complex [GO:0033290]; eukaryotic translation initiation factor 3 complex [GO:0005852]; eukaryotic translation initiation factor 3 complex, eIF3e [GO:0071540]; PML body [GO:0016605]; postsynaptic density [GO:0014069]; translation initiation factor activity [GO:0003743]; formation of cytoplasmic translation initiation complex [GO:0001732]; nuclear-transcribed mRNA catabolic process, nonsense-mediated decay [GO:0000184]; positive regulation of translation [GO:0045727]; translational initiation [GO:0006413]</t>
  </si>
  <si>
    <t>cytoplasm [GO:0005737]; extracellular exosome [GO:0070062]; nucleus [GO:0005634]; synapse [GO:0045202]; phospholipase A2 activator activity [GO:0016005]; cellular response to lipopolysaccharide [GO:0071222]; inflammatory response [GO:0006954]; macroautophagy [GO:0016236]; negative regulation of protein K63-linked ubiquitination [GO:1900045]; nervous system development [GO:0007399]; positive regulation of dendrite extension [GO:1903861]; positive regulation of neuron migration [GO:2001224]; positive regulation of phospholipase A2 activity [GO:0032430]; positive regulation of synaptic vesicle recycling [GO:1903423]; prostaglandin metabolic process [GO:0006693]; ubiquitin-dependent protein catabolic process via the multivesicular body sorting pathway [GO:0043162]</t>
  </si>
  <si>
    <t>centrosome [GO:0005813]; cytosol [GO:0005829]; nucleolus [GO:0005730]; ATP binding [GO:0005524]; ATP hydrolysis activity [GO:0016887]; GTP binding [GO:0005525]; metal ion binding [GO:0046872]; ribosomal large subunit binding [GO:0043023]; ATP metabolic process [GO:0046034]</t>
  </si>
  <si>
    <t>cytoplasmic stress granule [GO:0010494]; cytosol [GO:0005829]; endoplasmic reticulum tubular network [GO:0071782]; NLS-dependent protein nuclear import complex [GO:0042564]; nuclear membrane [GO:0031965]; nucleoplasm [GO:0005654]; protein-containing complex [GO:0032991]; Hsp90 protein binding [GO:0051879]; importin-alpha family protein binding [GO:0061676]; nuclear import signal receptor activity [GO:0061608]; protein domain specific binding [GO:0019904]; small GTPase binding [GO:0031267]; astral microtubule organization [GO:0030953]; establishment of mitotic spindle localization [GO:0040001]; mitotic chromosome movement towards spindle pole [GO:0007079]; mitotic metaphase chromosome alignment [GO:0007080]; mitotic spindle assembly [GO:0090307]; NLS-bearing protein import into nucleus [GO:0006607]; protein import into nucleus [GO:0006606]; ribosomal protein import into nucleus [GO:0006610]; RNA import into nucleus [GO:0006404]</t>
  </si>
  <si>
    <t>cytosol [GO:0005829]; nucleus [GO:0005634]; ribonucleoprotein complex [GO:1990904]; ribosome [GO:0005840]; structural constituent of ribosome [GO:0003735]; translation [GO:0006412]</t>
  </si>
  <si>
    <t>mitochondrial outer membrane [GO:0005741]; oxidoreductase activity [GO:0016491]; zinc ion binding [GO:0008270]; negative regulation of mitochondrial fusion [GO:0010637]</t>
  </si>
  <si>
    <t>collagen-containing extracellular matrix [GO:0062023]; cytosol [GO:0005829]; extracellular region [GO:0005576]; extracellular space [GO:0005615]; galectin complex [GO:1990724]; plasma membrane [GO:0005886]; carbohydrate binding [GO:0030246]; galactose binding [GO:0005534]; receptor ligand activity [GO:0048018]; apoptotic process [GO:0006915]; cell-cell adhesion [GO:0098609]; heterophilic cell-cell adhesion via plasma membrane cell adhesion molecules [GO:0007157]; myoblast differentiation [GO:0045445]; negative regulation of T-helper 17 cell lineage commitment [GO:2000329]; plasma cell differentiation [GO:0002317]; positive regulation of apoptotic process [GO:0043065]; positive regulation of inflammatory response [GO:0050729]; positive regulation of viral entry into host cell [GO:0046598]; T cell costimulation [GO:0031295]</t>
  </si>
  <si>
    <t>membrane [GO:0016020]; mitochondrial inner membrane [GO:0005743]; mitochondrial matrix [GO:0005759]; mitochondrion [GO:0005739]; myelin sheath [GO:0043209]; L-malate dehydrogenase (NAD+) activity [GO:0030060]; L-malate dehydrogenase (NADP+) activity [GO:0046554]; malate dehydrogenase activity [GO:0016615]; protein homodimerization activity [GO:0042803]; aerobic respiration [GO:0009060]; gluconeogenesis [GO:0006094]; glyceraldehyde-3-phosphate biosynthetic process [GO:0046166]; malate metabolic process [GO:0006108]; malate-aspartate shuttle [GO:0043490]; NADH metabolic process [GO:0006734]; tricarboxylic acid cycle [GO:0006099]</t>
  </si>
  <si>
    <t>cytosol [GO:0005829]; nucleoplasm [GO:0005654]; plasma membrane [GO:0005886]; lactoylglutathione lyase activity [GO:0004462]; zinc ion binding [GO:0008270]; glutathione metabolic process [GO:0006749]; methylglyoxal catabolic process to D-lactate via S-lactoyl-glutathione [GO:0019243]; negative regulation of apoptotic process [GO:0043066]; osteoclast differentiation [GO:0030316]; regulation of transcription by RNA polymerase II [GO:0006357]</t>
  </si>
  <si>
    <t>cytosol [GO:0005829]; mitochondrion [GO:0005739]; myelin sheath [GO:0043209]; peroxidase activity [GO:0004601]; selenium binding [GO:0008430]; thioredoxin peroxidase activity [GO:0008379]; defense response to tumor cell [GO:0002357]; extrinsic apoptotic signaling pathway [GO:0097191]; hydrogen peroxide catabolic process [GO:0042744]; hydrogen peroxide metabolic process [GO:0042743]; negative regulation of extrinsic apoptotic signaling pathway [GO:2001237]; negative regulation of extrinsic apoptotic signaling pathway in absence of ligand [GO:2001240]; negative regulation of lipopolysaccharide-mediated signaling pathway [GO:0031665]; negative regulation of T cell differentiation [GO:0045581]; positive regulation of blood coagulation [GO:0030194]; positive regulation of MAPK cascade [GO:0043410]; regulation of hydrogen peroxide metabolic process [GO:0010310]; removal of superoxide radicals [GO:0019430]; respiratory burst involved in inflammatory response [GO:0002536]; response to lipopolysaccharide [GO:0032496]; response to oxidative stress [GO:0006979]; T cell homeostasis [GO:0043029]; T cell proliferation [GO:0042098]; thymus development [GO:0048538]</t>
  </si>
  <si>
    <t>cytoplasm [GO:0005737]; cytosol [GO:0005829]; cytosolic small ribosomal subunit [GO:0022627]; endoplasmic reticulum [GO:0005783]; membrane [GO:0016020]; nucleolus [GO:0005730]; ribonucleoprotein complex [GO:1990904]; small-subunit processome [GO:0032040]; structural constituent of ribosome [GO:0003735]; cytoplasmic translation [GO:0002181]; ribosomal small subunit biogenesis [GO:0042274]</t>
  </si>
  <si>
    <t>apical plasma membrane [GO:0016324]; collagen-containing extracellular matrix [GO:0062023]; external side of plasma membrane [GO:0009897]; extracellular space [GO:0005615]; lysosome [GO:0005764]; melanosome [GO:0042470]; mitochondrion [GO:0005739]; peptidase inhibitor complex [GO:1904090]; perinuclear region of cytoplasm [GO:0048471]; collagen binding [GO:0005518]; cysteine-type endopeptidase activity [GO:0004197]; cysteine-type peptidase activity [GO:0008234]; endopeptidase activity [GO:0004175]; proteoglycan binding [GO:0043394]; cellular response to thyroid hormone stimulus [GO:0097067]; collagen catabolic process [GO:0030574]; decidualization [GO:0046697]; epithelial cell differentiation [GO:0030855]; proteolysis involved in protein catabolic process [GO:0051603]; symbiont entry into host cell [GO:0046718]; thyroid hormone generation [GO:0006590]</t>
  </si>
  <si>
    <t>cytoplasm [GO:0005737]; cytosol [GO:0005829]; cytosolic large ribosomal subunit [GO:0022625]; nucleolus [GO:0005730]; nucleus [GO:0005634]; postsynapse [GO:0098794]; postsynaptic density [GO:0014069]; presynapse [GO:0098793]; ribosome [GO:0005840]; synapse [GO:0045202]; RNA binding [GO:0003723]; structural constituent of ribosome [GO:0003735]; cytoplasmic translation [GO:0002181]; translation at postsynapse [GO:0140242]; translation at presynapse [GO:0140236]</t>
  </si>
  <si>
    <t>cytosol [GO:0005829]; melanosome [GO:0042470]; nucleus [GO:0005634]; perinuclear region of cytoplasm [GO:0048471]; histone deacetylase binding [GO:0042826]; identical protein binding [GO:0042802]; phosphoserine residue binding [GO:0050815]; protein domain specific binding [GO:0019904]; protein kinase inhibitor activity [GO:0004860]; protein phosphatase inhibitor activity [GO:0004864]; cytoplasmic sequestering of protein [GO:0051220]; negative regulation of G protein-coupled receptor signaling pathway [GO:0045744]; protein targeting [GO:0006605]</t>
  </si>
  <si>
    <t>anchoring junction [GO:0070161]; basolateral plasma membrane [GO:0016323]; excitatory synapse [GO:0060076]; external side of plasma membrane [GO:0009897]; filopodium membrane [GO:0031527]; glutamatergic synapse [GO:0098978]; growth cone filopodium [GO:1990812]; integrin alpha3-beta1 complex [GO:0034667]; neuromuscular junction [GO:0031594]; perinuclear region of cytoplasm [GO:0048471]; plasma membrane [GO:0005886]; postsynaptic membrane [GO:0045211]; presynaptic active zone membrane [GO:0048787]; receptor complex [GO:0043235]; synapse [GO:0045202]; synaptic membrane [GO:0097060]; collagen binding [GO:0005518]; fibronectin binding [GO:0001968]; integrin binding [GO:0005178]; laminin binding [GO:0043236]; protease binding [GO:0002020]; protein domain specific binding [GO:0019904]; protein heterodimerization activity [GO:0046982]; dendritic spine maintenance [GO:0097062]; exploration behavior [GO:0035640]; heart development [GO:0007507]; integrin-mediated signaling pathway [GO:0007229]; lung development [GO:0030324]; maternal process involved in female pregnancy [GO:0060135]; memory [GO:0007613]; mesodermal cell differentiation [GO:0048333]; negative regulation of cell projection organization [GO:0031345]; negative regulation of Rho protein signal transduction [GO:0035024]; nephron development [GO:0072006]; neuron migration [GO:0001764]; positive regulation of cell-substrate adhesion [GO:0010811]; positive regulation of epithelial cell migration [GO:0010634]; positive regulation of gene expression [GO:0010628]; positive regulation of neuron projection development [GO:0010976]; positive regulation of protein localization to plasma membrane [GO:1903078]; postsynapse organization [GO:0099173]; regulation of BMP signaling pathway [GO:0030510]; regulation of transforming growth factor beta receptor signaling pathway [GO:0017015]; regulation of Wnt signaling pathway [GO:0030111]; renal filtration [GO:0097205]; response to gonadotropin [GO:0034698]; response to xenobiotic stimulus [GO:0009410]; Rho protein signal transduction [GO:0007266]; skin development [GO:0043588]; synaptic membrane adhesion [GO:0099560]</t>
  </si>
  <si>
    <t>cytosol [GO:0005829]; mitochondrion [GO:0005739]; nucleus [GO:0005634]; protein-containing complex [GO:0032991]; glutathione transferase activity [GO:0004364]; JUN kinase binding [GO:0008432]; kinase regulator activity [GO:0019207]; animal organ regeneration [GO:0031100]; cellular response to cell-matrix adhesion [GO:0071460]; cellular response to epidermal growth factor stimulus [GO:0071364]; cellular response to glucocorticoid stimulus [GO:0071385]; cellular response to insulin stimulus [GO:0032869]; cellular response to lipopolysaccharide [GO:0071222]; common myeloid progenitor cell proliferation [GO:0035726]; glutathione derivative biosynthetic process [GO:1901687]; glutathione metabolic process [GO:0006749]; hepoxilin biosynthetic process [GO:0051122]; negative regulation of acute inflammatory response [GO:0002674]; negative regulation of apoptotic process [GO:0043066]; negative regulation of canonical NF-kappaB signal transduction [GO:0043124]; negative regulation of ERK1 and ERK2 cascade [GO:0070373]; negative regulation of extrinsic apoptotic signaling pathway [GO:2001237]; negative regulation of fibroblast proliferation [GO:0048147]; negative regulation of interleukin-1 beta production [GO:0032691]; negative regulation of leukocyte proliferation [GO:0070664]; negative regulation of monocyte chemotactic protein-1 production [GO:0071638]; negative regulation of neutrophil aggregation [GO:2000429]; negative regulation of nitric-oxide synthase biosynthetic process [GO:0051771]; negative regulation of stress-activated MAPK cascade [GO:0032873]; negative regulation of tumor necrosis factor production [GO:0032720]; oligodendrocyte development [GO:0014003]; positive regulation of superoxide anion generation [GO:0032930]; prostaglandin metabolic process [GO:0006693]; regulation of ERK1 and ERK2 cascade [GO:0070372]; regulation of stress-activated MAPK cascade [GO:0032872]; response to amino acid [GO:0043200]; response to estradiol [GO:0032355]; response to ethanol [GO:0045471]; response to L-ascorbic acid [GO:0033591]; response to nutrient levels [GO:0031667]; response to reactive oxygen species [GO:0000302]; response to toxic substance [GO:0009636]; xenobiotic metabolic process [GO:0006805]</t>
  </si>
  <si>
    <t>cytosol [GO:0005829]; nucleoplasm [GO:0005654]; proteasome core complex [GO:0005839]; proteasome core complex, alpha-subunit complex [GO:0019773]; proteasome-mediated ubiquitin-dependent protein catabolic process [GO:0043161]</t>
  </si>
  <si>
    <t>cytosol [GO:0005829]; nucleoplasm [GO:0005654]; proteasome core complex [GO:0005839]; proteasome core complex, beta-subunit complex [GO:0019774]; proteolysis involved in protein catabolic process [GO:0051603]</t>
  </si>
  <si>
    <t>cytosol [GO:0005829]; membrane [GO:0016020]; ATP binding [GO:0005524]; ATPase activator activity [GO:0001671]; Hsp70 protein binding [GO:0030544]; metal ion binding [GO:0046872]; unfolded protein binding [GO:0051082]; protein refolding [GO:0042026]; response to heat [GO:0009408]</t>
  </si>
  <si>
    <t>cytosol [GO:0005829]; nucleoplasm [GO:0005654]; ATP binding [GO:0005524]; ATP citrate synthase activity [GO:0003878]; metal ion binding [GO:0046872]; acetyl-CoA biosynthetic process [GO:0006085]; citrate metabolic process [GO:0006101]; fatty acid biosynthetic process [GO:0006633]; oxaloacetate metabolic process [GO:0006107]</t>
  </si>
  <si>
    <t>cytoplasm [GO:0005737]; filopodium tip [GO:0032433]; nucleus [GO:0005634]; ATP binding [GO:0005524]; ubiquitin conjugating enzyme activity [GO:0061631]; ubiquitin protein ligase binding [GO:0031625]; ubiquitin-protein transferase activity [GO:0004842]; ubiquitin-ubiquitin ligase activity [GO:0034450]; cellular response to interferon-beta [GO:0035458]; free ubiquitin chain polymerization [GO:0010994]; intrinsic apoptotic signaling pathway in response to endoplasmic reticulum stress [GO:0070059]; positive regulation of tumor necrosis factor-mediated signaling pathway [GO:1903265]; positive regulation of type I interferon-mediated signaling pathway [GO:0060340]; protein K48-linked ubiquitination [GO:0070936]; regulation of proteasomal ubiquitin-dependent protein catabolic process [GO:0032434]</t>
  </si>
  <si>
    <t>cytoplasm [GO:0005737]; cytosol [GO:0005829]; cytosolic small ribosomal subunit [GO:0022627]; postsynapse [GO:0098794]; ribosome [GO:0005840]; rough endoplasmic reticulum [GO:0005791]; synapse [GO:0045202]; ribosome binding [GO:0043022]; structural constituent of ribosome [GO:0003735]; cytoplasmic translation [GO:0002181]</t>
  </si>
  <si>
    <t>mitochondrion [GO:0005739]; trans-Golgi network [GO:0005802]; carboxypeptidase activity [GO:0004180]; manganese ion binding [GO:0030145]; metalloaminopeptidase activity [GO:0070006]; peptidase activity [GO:0008233]; proteolysis [GO:0006508]</t>
  </si>
  <si>
    <t>Golgi apparatus [GO:0005794]; membrane [GO:0016020]; myelin sheath [GO:0043209]; synapse [GO:0045202]; GTPase activator activity [GO:0005096]; Rab GDP-dissociation inhibitor activity [GO:0005093]; small GTPase binding [GO:0031267]; negative regulation of cilium assembly [GO:1902018]; negative regulation of protein localization to cilium [GO:1903565]; protein transport [GO:0015031]; small GTPase-mediated signal transduction [GO:0007264]; vesicle-mediated transport [GO:0016192]</t>
  </si>
  <si>
    <t>centrosome [GO:0005813]; cytoplasm [GO:0005737]; cytosol [GO:0005829]; granular component [GO:0001652]; large ribosomal subunit [GO:0015934]; nuclear speck [GO:0016607]; nucleolus [GO:0005730]; nucleoplasm [GO:0005654]; nucleus [GO:0005634]; ribonucleoprotein complex [GO:1990904]; small ribosomal subunit [GO:0015935]; DNA binding [GO:0003677]; identical protein binding [GO:0042802]; NF-kappaB binding [GO:0051059]; protein kinase inhibitor activity [GO:0004860]; ribosomal large subunit binding [GO:0043023]; ribosomal small subunit binding [GO:0043024]; RNA binding [GO:0003723]; rRNA binding [GO:0019843]; unfolded protein binding [GO:0051082]; cell volume homeostasis [GO:0006884]; cellular senescence [GO:0090398]; centrosome cycle [GO:0007098]; DNA repair [GO:0006281]; negative regulation of apoptotic process [GO:0043066]; negative regulation of cell population proliferation [GO:0008285]; negative regulation of gene expression [GO:0010629]; negative regulation of mRNA splicing, via spliceosome [GO:0048025]; negative regulation of protein kinase activity by regulation of protein phosphorylation [GO:0044387]; nucleocytoplasmic transport [GO:0006913]; positive regulation of cell cycle G2/M phase transition [GO:1902751]; positive regulation of cell population proliferation [GO:0008284]; positive regulation of centrosome duplication [GO:0010825]; positive regulation of DNA-templated transcription [GO:0045893]; positive regulation of protein localization to nucleolus [GO:1904751]; positive regulation of protein ubiquitination [GO:0031398]; positive regulation of transcription by RNA polymerase II [GO:0045944]; positive regulation of translation [GO:0045727]; post-transcriptional regulation of gene expression [GO:0010608]; protein localization [GO:0008104]; protein stabilization [GO:0050821]; regulation of cell cycle [GO:0051726]; regulation of cell growth [GO:0001558]; regulation of centriole replication [GO:0046599]; regulation of centrosome duplication [GO:0010824]; regulation of DNA damage response, signal transduction by p53 class mediator [GO:0043516]; regulation of eIF2 alpha phosphorylation by dsRNA [GO:0060735]; regulation of endodeoxyribonuclease activity [GO:0032071]; regulation of endoribonuclease activity [GO:0060699]; regulation of protein stability [GO:0031647]; ribosomal large subunit biogenesis [GO:0042273]; ribosomal large subunit export from nucleus [GO:0000055]; ribosomal small subunit biogenesis [GO:0042274]; ribosomal small subunit export from nucleus [GO:0000056]</t>
  </si>
  <si>
    <t>autolysosome [GO:0044754]; autophagosome [GO:0005776]; endocytic vesicle lumen [GO:0071682]; extracellular region [GO:0005576]; ferritin complex [GO:0070288]; ferric iron binding [GO:0008199]; iron ion binding [GO:0005506]; intracellular iron ion homeostasis [GO:0006879]; iron ion transport [GO:0006826]</t>
  </si>
  <si>
    <t>acrosomal vesicle [GO:0001669]; cell body [GO:0044297]; chaperonin-containing T-complex [GO:0005832]; zona pellucida receptor complex [GO:0002199]; ATP binding [GO:0005524]; ATP hydrolysis activity [GO:0016887]; ATP-dependent protein folding chaperone [GO:0140662]; unfolded protein binding [GO:0051082]; binding of sperm to zona pellucida [GO:0007339]</t>
  </si>
  <si>
    <t>collagen-containing extracellular matrix [GO:0062023]; cytoplasm [GO:0005737]; endoplasmic reticulum [GO:0005783]; endoplasmic reticulum lumen [GO:0005788]; endoplasmic reticulum-Golgi intermediate compartment [GO:0005793]; extracellular space [GO:0005615]; membrane raft [GO:0045121]; collagen binding [GO:0005518]; serine-type endopeptidase inhibitor activity [GO:0004867]; unfolded protein binding [GO:0051082]; chondrocyte development involved in endochondral bone morphogenesis [GO:0003433]; collagen biosynthetic process [GO:0032964]; collagen fibril organization [GO:0030199]; protein maturation [GO:0051604]</t>
  </si>
  <si>
    <t>lysosome [GO:0005764]; glycosaminoglycan binding [GO:0005539]; metal ion binding [GO:0046872]; N-acetylglucosamine-6-sulfatase activity [GO:0008449]; sulfate binding [GO:0043199]; sulfuric ester hydrolase activity [GO:0008484]; keratan sulfate catabolic process [GO:0042340]</t>
  </si>
  <si>
    <t>cytosol [GO:0005829]; guanosine phosphorylase activity [GO:0047975]; purine-nucleoside phosphorylase activity [GO:0004731]; adenosine catabolic process [GO:0006154]; allantoin metabolic process [GO:0000255]; alpha-beta T cell differentiation [GO:0046632]; amide catabolic process [GO:0043605]; AMP catabolic process [GO:0006196]; AMP salvage [GO:0044209]; apoptotic mitochondrial changes [GO:0008637]; B cell differentiation [GO:0030183]; dAMP catabolic process [GO:0046059]; deoxyadenosine catabolic process [GO:0006157]; deoxyguanosine catabolic process [GO:0006161]; deoxyinosine catabolic process [GO:0006149]; dGMP catabolic process [GO:0046055]; dGTP metabolic process [GO:0046070]; DNA repair [GO:0006281]; GMP catabolic process [GO:0046038]; GMP catabolic process to guanine [GO:0006202]; GMP salvage [GO:0032263]; GTP biosynthetic process [GO:0006183]; guanosine catabolic process [GO:0046115]; IMP catabolic process [GO:0006204]; IMP salvage [GO:0032264]; inosine catabolic process [GO:0006148]; intrinsic apoptotic signaling pathway in response to DNA damage [GO:0008630]; negative regulation of T cell apoptotic process [GO:0070233]; positive regulation of alpha-beta T cell differentiation [GO:0046638]; positive regulation of B cell differentiation [GO:0045579]; positive regulation of DNA repair [GO:0045739]; positive regulation of T cell mediated cytotoxicity [GO:0001916]; positive regulation of T cell proliferation [GO:0042102]; purine nucleoside metabolic process [GO:0042278]; purine ribonucleoside salvage [GO:0006166]; response to gamma radiation [GO:0010332]; T cell apoptotic process [GO:0070231]; T cell proliferation [GO:0042098]; urate biosynthetic process [GO:0034418]</t>
  </si>
  <si>
    <t>cytoplasm [GO:0005737]; nucleus [GO:0005634]; nucleosome binding [GO:0031491]; nucleosome assembly [GO:0006334]</t>
  </si>
  <si>
    <t>cytosol [GO:0005829]; extracellular space [GO:0005615]; identical protein binding [GO:0042802]; porphobilinogen synthase activity [GO:0004655]; proteasome core complex binding [GO:1904854]; zinc ion binding [GO:0008270]; cellular response to interleukin-4 [GO:0071353]; cellular response to lead ion [GO:0071284]; heme A biosynthetic process [GO:0006784]; heme B biosynthetic process [GO:0006785]; heme biosynthetic process [GO:0006783]; heme O biosynthetic process [GO:0048034]; negative regulation of proteasomal protein catabolic process [GO:1901799]; protein homooligomerization [GO:0051260]; protoporphyrinogen IX biosynthetic process [GO:0006782]; response to activity [GO:0014823]; response to aluminum ion [GO:0010044]; response to amino acid [GO:0043200]; response to arsenic-containing substance [GO:0046685]; response to cadmium ion [GO:0046686]; response to cobalt ion [GO:0032025]; response to ethanol [GO:0045471]; response to fatty acid [GO:0070542]; response to glucocorticoid [GO:0051384]; response to herbicide [GO:0009635]; response to hypoxia [GO:0001666]; response to ionizing radiation [GO:0010212]; response to iron ion [GO:0010039]; response to lipopolysaccharide [GO:0032496]; response to mercury ion [GO:0046689]; response to methylmercury [GO:0051597]; response to oxidative stress [GO:0006979]; response to platinum ion [GO:0070541]; response to selenium ion [GO:0010269]; response to vitamin B1 [GO:0010266]; response to vitamin E [GO:0033197]; response to xenobiotic stimulus [GO:0009410]; response to zinc ion [GO:0010043]</t>
  </si>
  <si>
    <t>cell body [GO:0044297]; chaperonin-containing T-complex [GO:0005832]; microtubule [GO:0005874]; myelin sheath [GO:0043209]; zona pellucida receptor complex [GO:0002199]; ATP binding [GO:0005524]; ATP hydrolysis activity [GO:0016887]; ATP-dependent protein folding chaperone [GO:0140662]; ubiquitin protein ligase binding [GO:0031625]; unfolded protein binding [GO:0051082]; binding of sperm to zona pellucida [GO:0007339]; chaperone mediated protein folding independent of cofactor [GO:0051086]; chaperone-mediated protein complex assembly [GO:0051131]; positive regulation of telomerase RNA localization to Cajal body [GO:1904874]; positive regulation of telomere maintenance via telomerase [GO:0032212]; protein stabilization [GO:0050821]; scaRNA localization to Cajal body [GO:0090666]</t>
  </si>
  <si>
    <t>cytosol [GO:0005829]; mitochondrion [GO:0005739]; plasma membrane [GO:0005886]; IMP cyclohydrolase activity [GO:0003937]; phosphoribosylaminoimidazolecarboxamide formyltransferase activity [GO:0004643]; protein homodimerization activity [GO:0042803]; 'de novo' AMP biosynthetic process [GO:0044208]; 'de novo' IMP biosynthetic process [GO:0006189]; 'de novo' XMP biosynthetic process [GO:0097294]; animal organ regeneration [GO:0031100]; brainstem development [GO:0003360]; cellular response to interleukin-7 [GO:0098761]; cerebellum development [GO:0021549]; cerebral cortex development [GO:0021987]; dihydrofolate metabolic process [GO:0046452]; GMP biosynthetic process [GO:0006177]; tetrahydrofolate biosynthetic process [GO:0046654]</t>
  </si>
  <si>
    <t>cytosol [GO:0005829]; nucleoplasm [GO:0005654]; carboxypeptidase activity [GO:0004180]; dipeptidase activity [GO:0016805]; metal ion binding [GO:0046872]; metallodipeptidase activity [GO:0070573]; peptidase activity [GO:0008233]; proteolysis [GO:0006508]</t>
  </si>
  <si>
    <t>cytoplasm [GO:0005737]; cytosol [GO:0005829]; myofibril [GO:0030016]; nuclear matrix [GO:0016363]; nucleoplasm [GO:0005654]; P-body [GO:0000932]; proteasome core complex [GO:0005839]; proteasome core complex, alpha-subunit complex [GO:0019773]; ribosome [GO:0005840]; sarcomere [GO:0030017]; NF-kappaB binding [GO:0051059]; RNA binding [GO:0003723]; positive regulation of NF-kappaB transcription factor activity [GO:0051092]; proteolysis involved in protein catabolic process [GO:0051603]; skeletal muscle tissue development [GO:0007519]; ubiquitin-dependent protein catabolic process [GO:0006511]</t>
  </si>
  <si>
    <t>cell leading edge [GO:0031252]; cytoplasm [GO:0005737]; cytoplasmic stress granule [GO:0010494]; cytosol [GO:0005829]; dendrite [GO:0030425]; lamellipodium [GO:0030027]; mCRD-mediated mRNA stability complex [GO:0106002]; nucleus [GO:0005634]; ribonucleoprotein complex [GO:1990904]; spliceosomal complex [GO:0005681]; synapse [GO:0045202]; mRNA binding [GO:0003729]; poly(A) binding [GO:0008143]; poly(U) RNA binding [GO:0008266]; CRD-mediated mRNA stabilization [GO:0070934]; mRNA processing [GO:0006397]; negative regulation of nuclear-transcribed mRNA catabolic process, deadenylation-dependent decay [GO:1900152]; negative regulation of nuclear-transcribed mRNA catabolic process, nonsense-mediated decay [GO:2000623]; nuclear-transcribed mRNA catabolic process, nonsense-mediated decay [GO:0000184]; positive regulation of cytoplasmic translation [GO:2000767]; positive regulation of nuclear-transcribed mRNA catabolic process, deadenylation-dependent decay [GO:1900153]; positive regulation of nuclear-transcribed mRNA poly(A) tail shortening [GO:0060213]; regulatory ncRNA-mediated gene silencing [GO:0031047]; RNA splicing [GO:0008380]</t>
  </si>
  <si>
    <t>chromaffin granule membrane [GO:0042584]; endoplasmic reticulum membrane [GO:0005789]; nucleus [GO:0005634]; calcium ion binding [GO:0005509]; calcium-dependent phospholipid binding [GO:0005544]; calcium-dependent protein binding [GO:0048306]; integrin binding [GO:0005178]; autophagy [GO:0006914]; epithelial cell differentiation [GO:0030855]; negative regulation of gene expression [GO:0010629]</t>
  </si>
  <si>
    <t>endoplasmic reticulum [GO:0005783]; glucosidase II complex [GO:0017177]; intracellular membrane-bounded organelle [GO:0043231]; calcium ion binding [GO:0005509]; protein-containing complex binding [GO:0044877]; RNA binding [GO:0003723]; in utero embryonic development [GO:0001701]; liver development [GO:0001889]; N-glycan processing [GO:0006491]; negative regulation of neuron projection development [GO:0010977]; nitrogen cycle metabolic process [GO:0071941]</t>
  </si>
  <si>
    <t>cytoplasm [GO:0005737]; cytosol [GO:0005829]; cytosolic small ribosomal subunit [GO:0022627]; mitochondrion [GO:0005739]; nucleolus [GO:0005730]; postsynapse [GO:0098794]; postsynaptic density [GO:0014069]; presynapse [GO:0098793]; ribosome [GO:0005840]; small-subunit processome [GO:0032040]; synapse [GO:0045202]; mRNA 5'-UTR binding [GO:0048027]; RNA binding [GO:0003723]; structural constituent of ribosome [GO:0003735]; translation regulator activity [GO:0045182]; cytoplasmic translation [GO:0002181]; erythrocyte differentiation [GO:0030218]; maturation of SSU-rRNA [GO:0030490]; negative regulation of transcription by RNA polymerase II [GO:0000122]; ribosomal small subunit assembly [GO:0000028]; ribosomal small subunit biogenesis [GO:0042274]; translation at postsynapse [GO:0140242]; translation at presynapse [GO:0140236]</t>
  </si>
  <si>
    <t>cytosol [GO:0005829]; eukaryotic translation initiation factor 2 complex [GO:0005850]; synapse [GO:0045202]; GTP binding [GO:0005525]; membrane scission GTPase motor activity [GO:1990606]; methionyl-initiator methionine tRNA binding [GO:1990856]; translation factor activity, RNA binding [GO:0008135]; translation initiation factor activity [GO:0003743]; cytoplasmic translational initiation [GO:0002183]; translational initiation [GO:0006413]</t>
  </si>
  <si>
    <t>brush border [GO:0005903]; calcium ion binding [GO:0005509]; structural constituent of muscle [GO:0008307]</t>
  </si>
  <si>
    <t>cell surface [GO:0009986]; cerebellar climbing fiber to Purkinje cell synapse [GO:0150053]; dendritic spine [GO:0043197]; external side of plasma membrane [GO:0009897]; filopodium [GO:0030175]; focal adhesion [GO:0005925]; glutamatergic synapse [GO:0098978]; integrin alpha1-beta1 complex [GO:0034665]; integrin alpha10-beta1 complex [GO:0034680]; integrin alpha11-beta1 complex [GO:0034681]; integrin alpha2-beta1 complex [GO:0034666]; integrin alpha3-beta1 complex [GO:0034667]; integrin alpha4-beta1 complex [GO:0034668]; integrin alpha5-beta1 complex [GO:0034674]; integrin alpha6-beta1 complex [GO:0034675]; integrin alpha7-beta1 complex [GO:0034677]; integrin alpha9-beta1 complex [GO:0034679]; integrin alphav-beta1 complex [GO:0034682]; intercalated disc [GO:0014704]; lamellipodium [GO:0030027]; melanosome [GO:0042470]; membrane [GO:0016020]; membrane raft [GO:0045121]; myelin sheath abaxonal region [GO:0035748]; neuromuscular junction [GO:0031594]; perinuclear region of cytoplasm [GO:0048471]; plasma membrane [GO:0005886]; receptor complex [GO:0043235]; recycling endosome [GO:0055037]; ruffle membrane [GO:0032587]; sarcolemma [GO:0042383]; Schaffer collateral - CA1 synapse [GO:0098685]; synapse [GO:0045202]; synaptic membrane [GO:0097060]; actin binding [GO:0003779]; C-X3-C chemokine binding [GO:0019960]; calcium ion binding [GO:0005509]; collagen binding involved in cell-matrix adhesion [GO:0098639]; fibronectin binding [GO:0001968]; integrin binding [GO:0005178]; integrin binding involved in cell-matrix adhesion [GO:0098640]; magnesium ion binding [GO:0000287]; protease binding [GO:0002020]; protein heterodimerization activity [GO:0046982]; protein tyrosine kinase binding [GO:1990782]; signaling receptor activity [GO:0038023]; axon extension [GO:0048675]; basement membrane organization [GO:0071711]; calcium-independent cell-matrix adhesion [GO:0007161]; cardiac cell fate specification [GO:0060912]; cardiac muscle cell differentiation [GO:0055007]; cardiac muscle cell myoblast differentiation [GO:0060379]; cardiac muscle tissue development [GO:0048738]; CD40 signaling pathway [GO:0023035]; cell adhesion mediated by integrin [GO:0033627]; cell migration involved in sprouting angiogenesis [GO:0002042]; cell population proliferation [GO:0008283]; cell-cell adhesion mediated by integrin [GO:0033631]; cell-matrix adhesion [GO:0007160]; cellular response to low-density lipoprotein particle stimulus [GO:0071404]; dendrite morphogenesis [GO:0048813]; establishment of mitotic spindle orientation [GO:0000132]; fibroblast migration [GO:0010761]; formation of radial glial scaffolds [GO:0021943]; G1/S transition of mitotic cell cycle [GO:0000082]; germ cell migration [GO:0008354]; heterotypic cell-cell adhesion [GO:0034113]; in utero embryonic development [GO:0001701]; integrin-mediated signaling pathway [GO:0007229]; leukocyte cell-cell adhesion [GO:0007159]; leukocyte tethering or rolling [GO:0050901]; mesodermal cell differentiation [GO:0048333]; modulation of chemical synaptic transmission [GO:0050804]; muscle organ development [GO:0007517]; myoblast differentiation [GO:0045445]; myoblast fate specification [GO:0048626]; myoblast fusion [GO:0007520]; negative regulation of anoikis [GO:2000811]; negative regulation of neuron differentiation [GO:0045665]; negative regulation of Rho protein signal transduction [GO:0035024]; negative regulation of vasoconstriction [GO:0045906]; neuroblast proliferation [GO:0007405]; neuron differentiation [GO:0030182]; neuron projection development [GO:0031175]; positive regulation of angiogenesis [GO:0045766]; positive regulation of apoptotic process [GO:0043065]; positive regulation of cell migration [GO:0030335]; positive regulation of fibroblast growth factor receptor signaling pathway [GO:0045743]; positive regulation of fibroblast migration [GO:0010763]; positive regulation of glutamate uptake involved in transmission of nerve impulse [GO:0051951]; positive regulation of neuroblast proliferation [GO:0002052]; positive regulation of phosphatidylinositol 3-kinase/protein kinase B signal transduction [GO:0051897]; positive regulation of protein localization to plasma membrane [GO:1903078]; positive regulation of vascular endothelial growth factor signaling pathway [GO:1900748]; positive regulation of wound healing [GO:0090303]; reactive gliosis [GO:0150103]; receptor internalization [GO:0031623]; regulation of cell cycle [GO:0051726]; regulation of collagen catabolic process [GO:0010710]; regulation of inward rectifier potassium channel activity [GO:1901979]; regulation of spontaneous synaptic transmission [GO:0150003]; regulation of synapse pruning [GO:1905806]; response to muscle activity [GO:0014850]; sarcomere organization [GO:0045214]; visual learning [GO:0008542]</t>
  </si>
  <si>
    <t>cytoplasm [GO:0005737]; nascent polypeptide-associated complex [GO:0005854]; nucleus [GO:0005634]; DNA binding [GO:0003677]; TBP-class protein binding [GO:0017025]; transcription coactivator activity [GO:0003713]; myoblast migration [GO:0051451]</t>
  </si>
  <si>
    <t>extracellular region [GO:0005576]; plasma membrane [GO:0005886]; aminopeptidase activity [GO:0004177]; metallopeptidase activity [GO:0008237]; zinc ion binding [GO:0008270]; proteolysis [GO:0006508]</t>
  </si>
  <si>
    <t>cell surface [GO:0009986]; endoplasmic reticulum [GO:0005783]; endoplasmic reticulum lumen [GO:0005788]; melanosome [GO:0042470]; smooth endoplasmic reticulum [GO:0005790]; protein homodimerization activity [GO:0042803]; protein-folding chaperone binding [GO:0051087]; endoplasmic reticulum to Golgi vesicle-mediated transport [GO:0006888]; negative regulation of gene expression [GO:0010629]; negative regulation of protein secretion [GO:0050709]; positive regulation of gene expression [GO:0010628]; protein secretion [GO:0009306]; regulation of endoplasmic reticulum stress-induced intrinsic apoptotic signaling pathway [GO:1902235]</t>
  </si>
  <si>
    <t>cytosol [GO:0005829]; membrane [GO:0016020]; nucleoplasm [GO:0005654]; proteasome accessory complex [GO:0022624]; proteasome regulatory particle [GO:0005838]; ATP binding [GO:0005524]; ATP hydrolysis activity [GO:0016887]</t>
  </si>
  <si>
    <t>cytoplasm [GO:0005737]; nucleus [GO:0005634]; proteasome complex [GO:0000502]</t>
  </si>
  <si>
    <t>Arp2/3 protein complex [GO:0005885]; brush border [GO:0005903]; cell-cell junction [GO:0005911]; cytoplasm [GO:0005737]; lamellipodium [GO:0030027]; nucleus [GO:0005634]; site of double-strand break [GO:0035861]; actin filament binding [GO:0051015]; ATP binding [GO:0005524]; structural constituent of cytoskeleton [GO:0005200]; Arp2/3 complex-mediated actin nucleation [GO:0034314]; asymmetric cell division [GO:0008356]; cellular response to type II interferon [GO:0071346]; cilium assembly [GO:0060271]; establishment or maintenance of cell polarity [GO:0007163]; meiotic cell cycle [GO:0051321]; meiotic chromosome movement towards spindle pole [GO:0016344]; meiotic cytokinesis [GO:0033206]; positive regulation of lamellipodium assembly [GO:0010592]; positive regulation of transcription by RNA polymerase II [GO:0045944]; spindle localization [GO:0051653]</t>
  </si>
  <si>
    <t>catalytic step 2 spliceosome [GO:0071013]; RNA binding [GO:0003723]; mRNA processing [GO:0006397]; RNA splicing [GO:0008380]</t>
  </si>
  <si>
    <t>cytosol [GO:0005829]; protein dimerization activity [GO:0046983]; response to bacterium [GO:0009617]</t>
  </si>
  <si>
    <t>cytosolic proteasome complex [GO:0031597]; inclusion body [GO:0016234]; nucleoplasm [GO:0005654]; proteasome accessory complex [GO:0022624]; ATP binding [GO:0005524]; ATP hydrolysis activity [GO:0016887]; blastocyst development [GO:0001824]</t>
  </si>
  <si>
    <t>cytosol [GO:0005829]; fibrillar center [GO:0001650]; Golgi membrane [GO:0000139]; perinuclear region of cytoplasm [GO:0048471]; endoplasmic reticulum to Golgi vesicle-mediated transport [GO:0006888]; Golgi organization [GO:0007030]; intracellular protein transport [GO:0006886]; regulation of cellular response to insulin stimulus [GO:1900076]; secretory granule localization [GO:0032252]; small GTPase-mediated signal transduction [GO:0007264]; vesicle fusion with Golgi apparatus [GO:0048280]</t>
  </si>
  <si>
    <t>cytoplasm [GO:0005737]; cytosol [GO:0005829]; cytosolic small ribosomal subunit [GO:0022627]; nucleolus [GO:0005730]; nucleus [GO:0005634]; postsynapse [GO:0098794]; ribonucleoprotein complex [GO:1990904]; ribosome [GO:0005840]; small-subunit processome [GO:0032040]; synapse [GO:0045202]; structural constituent of ribosome [GO:0003735]; cell differentiation [GO:0030154]; cytoplasmic translation [GO:0002181]; negative regulation of apoptotic process [GO:0043066]; ribosomal small subunit biogenesis [GO:0042274]; translation [GO:0006412]</t>
  </si>
  <si>
    <t>presynapse [GO:0098793]; cysteine-type deubiquitinase activity [GO:0004843]; ubiquitin binding [GO:0043130]; zinc ion binding [GO:0008270]; negative regulation of ubiquitin-dependent protein catabolic process [GO:2000059]; positive regulation of proteasomal ubiquitin-dependent protein catabolic process [GO:0032436]; protein K48-linked deubiquitination [GO:0071108]; proteolysis [GO:0006508]; regulation protein catabolic process at presynapse [GO:0140251]</t>
  </si>
  <si>
    <t>cytoplasm [GO:0005737]; membrane [GO:0016020]; nucleus [GO:0005634]; plasma membrane [GO:0005886]; calcium ion binding [GO:0005509]; calcium-dependent phospholipid binding [GO:0005544]; phosphatidylserine binding [GO:0001786]; neuron projection extension [GO:1990138]; positive regulation of neuron differentiation [GO:0045666]; positive regulation of phosphatidylinositol 3-kinase/protein kinase B signal transduction [GO:0051897]</t>
  </si>
  <si>
    <t>chromatin [GO:0000785]; nucleoplasm [GO:0005654]; protein-containing complex [GO:0032991]; histone binding [GO:0042393]; male gonad development [GO:0008584]; nucleosome assembly [GO:0006334]; response to testosterone [GO:0033574]</t>
  </si>
  <si>
    <t>endoplasmic reticulum [GO:0005783]; eukaryotic translation elongation factor 1 complex [GO:0005853]; translation elongation factor activity [GO:0003746]; response to ethanol [GO:0045471]</t>
  </si>
  <si>
    <t>cytosol [GO:0005829]; identical protein binding [GO:0042802]; O-phospho-L-serine:2-oxoglutarate aminotransferase activity [GO:0004648]; L-serine biosynthetic process [GO:0006564]</t>
  </si>
  <si>
    <t>axon [GO:0030424]; cytoskeleton [GO:0005856]; cytosol [GO:0005829]; dendrite [GO:0030425]; membrane [GO:0016020]; mitochondrion [GO:0005739]; myelin sheath [GO:0043209]; neuronal cell body [GO:0043025]; postsynaptic density [GO:0014069]; Schaffer collateral - CA1 synapse [GO:0098685]; hydrolase activity, acting on carbon-nitrogen (but not peptide) bonds [GO:0016810]; protein kinase binding [GO:0019901]; cell differentiation [GO:0030154]; cytoskeleton organization [GO:0007010]; endocytosis [GO:0006897]; nervous system development [GO:0007399]; regulation of neuron projection development [GO:0010975]</t>
  </si>
  <si>
    <t>mitochondrial inner membrane [GO:0005743]; mitochondrial intermembrane space [GO:0005758]; mitochondrion [GO:0005739]; sperm flagellum [GO:0036126]; sperm mitochondrial sheath [GO:0097226]; adenylate kinase activity [GO:0004017]; ATP binding [GO:0005524]; ADP biosynthetic process [GO:0006172]; AMP metabolic process [GO:0046033]; ATP metabolic process [GO:0046034]</t>
  </si>
  <si>
    <t>cytosol [GO:0005829]; mitochondrion [GO:0005739]; 4-trimethylammoniobutyraldehyde dehydrogenase activity [GO:0047105]; aldehyde dehydrogenase (NAD+) activity [GO:0004029]; aminobutyraldehyde dehydrogenase (NAD+) activity [GO:0019145]; formaldehyde dehydrogenase (NAD+) activity [GO:0018467]; oxidoreductase activity, acting on the aldehyde or oxo group of donors, NAD or NADP as acceptor [GO:0016620]; aldehyde metabolic process [GO:0006081]; carnitine biosynthetic process [GO:0045329]; carnitine metabolic process [GO:0009437]; protein homotetramerization [GO:0051289]</t>
  </si>
  <si>
    <t>proteasome accessory complex [GO:0022624]</t>
  </si>
  <si>
    <t>cytoplasm [GO:0005737]; cytosol [GO:0005829]; nucleus [GO:0005634]; prefoldin complex [GO:0016272]; amyloid-beta binding [GO:0001540]; unfolded protein binding [GO:0051082]; negative regulation of amyloid fibril formation [GO:1905907]; protein folding [GO:0006457]</t>
  </si>
  <si>
    <t>cytosol [GO:0005829]; nucleoplasm [GO:0005654]; heat shock protein binding [GO:0031072]; peptidyl-prolyl cis-trans isomerase activity [GO:0003755]; protein-macromolecule adaptor activity [GO:0030674]; RNA polymerase II CTD heptapeptide repeat P3 isomerase activity [GO:0140839]; RNA polymerase II CTD heptapeptide repeat P6 isomerase activity [GO:0140840]; chaperone-mediated protein folding [GO:0061077]; response to alcohol [GO:0097305]; response to bacterium [GO:0009617]; response to cocaine [GO:0042220]</t>
  </si>
  <si>
    <t>cortical actin cytoskeleton [GO:0030864]; cytoplasm [GO:0005737]; glutamatergic synapse [GO:0098978]; postsynapse [GO:0098794]; presynapse [GO:0098793]; actin filament binding [GO:0051015]; actin filament depolymerization [GO:0030042]; actin filament fragmentation [GO:0030043]; cell motility [GO:0048870]; positive regulation of actin filament depolymerization [GO:0030836]</t>
  </si>
  <si>
    <t>adherens junction [GO:0005912]; cytosol [GO:0005829]; focal adhesion [GO:0005925]; nucleus [GO:0005634]; phagocytic vesicle [GO:0045335]; plasma membrane [GO:0005886]; stress fiber [GO:0001725]; metal ion binding [GO:0046872]; cell-matrix adhesion [GO:0007160]; cellular response to type II interferon [GO:0071346]; integrin-mediated signaling pathway [GO:0007229]; stress fiber assembly [GO:0043149]; transforming growth factor beta receptor signaling pathway [GO:0007179]</t>
  </si>
  <si>
    <t>cytoplasm [GO:0005737]; cytosol [GO:0005829]; dopaminergic synapse [GO:0098691]; early endosome [GO:0005769]; endosome [GO:0005768]; endosome membrane [GO:0010008]; glutamatergic synapse [GO:0098978]; late endosome [GO:0005770]; lysosome [GO:0005764]; membrane [GO:0016020]; mitochondrion [GO:0005739]; mitochondrion-derived vesicle [GO:0099073]; neuron projection [GO:0043005]; neuronal cell body [GO:0043025]; perinuclear region of cytoplasm [GO:0048471]; postsynapse [GO:0098794]; postsynaptic density [GO:0014069]; presynapse [GO:0098793]; retromer complex [GO:0030904]; retromer, cargo-selective complex [GO:0030906]; synapse [GO:0045202]; tubular endosome [GO:0097422]; D1 dopamine receptor binding [GO:0031748]; endocytic recycling [GO:0032456]; lysosome organization [GO:0007040]; mitochondrial fragmentation involved in apoptotic process [GO:0043653]; mitochondrion to lysosome vesicle-mediated transport [GO:0099074]; modulation of chemical synaptic transmission [GO:0050804]; negative regulation of gene expression [GO:0010629]; negative regulation of inflammatory response [GO:0050728]; negative regulation of late endosome to lysosome transport [GO:1902823]; negative regulation of lysosomal protein catabolic process [GO:1905166]; negative regulation of protein homooligomerization [GO:0032463]; negative regulation of protein localization [GO:1903828]; neurotransmitter receptor transport, endosome to plasma membrane [GO:0099639]; neurotransmitter receptor transport, endosome to postsynaptic membrane [GO:0098887]; positive regulation of canonical Wnt signaling pathway [GO:0090263]; positive regulation of dopamine biosynthetic process [GO:1903181]; positive regulation of dopamine receptor signaling pathway [GO:0060161]; positive regulation of gene expression [GO:0010628]; positive regulation of locomotion involved in locomotory behavior [GO:0090326]; positive regulation of mitochondrial fission [GO:0090141]; positive regulation of protein catabolic process [GO:0045732]; positive regulation of protein localization to cell periphery [GO:1904377]; positive regulation of Wnt protein secretion [GO:0061357]; protein destabilization [GO:0031648]; protein localization to endosome [GO:0036010]; protein localization to organelle [GO:0033365]; regulation of dendritic spine maintenance [GO:1902950]; regulation of postsynapse assembly [GO:0150052]; regulation of synapse maturation [GO:0090128]; regulation of terminal button organization [GO:2000331]; retrograde transport, endosome to Golgi [GO:0042147]; transcytosis [GO:0045056]; vacuolar protein processing [GO:0006624]; vesicle-mediated transport in synapse [GO:0099003]; voluntary musculoskeletal movement [GO:0050882]</t>
  </si>
  <si>
    <t>cytoplasm [GO:0005737]; extracellular space [GO:0005615]; glutamatergic synapse [GO:0098978]; nucleus [GO:0005634]; postsynaptic cytosol [GO:0099524]; postsynaptic density [GO:0014069]; postsynaptic density, intracellular component [GO:0099092]; synapse [GO:0045202]; fatty acid binding [GO:0005504]; identical protein binding [GO:0042802]; long-chain fatty acid transmembrane transporter activity [GO:0005324]; retinoic acid binding [GO:0001972]; glucose homeostasis [GO:0042593]; glucose metabolic process [GO:0006006]; lipid metabolic process [GO:0006629]; lipid transport across blood-brain barrier [GO:1990379]; negative regulation of D-glucose transmembrane transport [GO:0010829]; phosphatidylcholine biosynthetic process [GO:0006656]; positive regulation of cold-induced thermogenesis [GO:0120162]; positive regulation of peroxisome proliferator activated receptor signaling pathway [GO:0035360]; regulation of prostaglandin biosynthetic process [GO:0031392]; regulation of retrograde trans-synaptic signaling by endocanabinoid [GO:0099178]; regulation of sensory perception of pain [GO:0051930]; retrograde trans-synaptic signaling by endocannabinoid [GO:0098921]</t>
  </si>
  <si>
    <t>cytoplasm [GO:0005737]; cytosol [GO:0005829]; microtubule [GO:0005874]; alpha-tubulin binding [GO:0043014]; cell differentiation [GO:0030154]; nervous system development [GO:0007399]; post-chaperonin tubulin folding pathway [GO:0007023]; tubulin complex assembly [GO:0007021]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</si>
  <si>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translation initiation factor activity [GO:0003743]; formation of cytoplasmic translation initiation complex [GO:0001732]; translational initiation [GO:0006413]</t>
  </si>
  <si>
    <t>cytoplasm [GO:0005737]; cytosol [GO:0005829]; endoplasmic reticulum [GO:0005783]; ATPase activator activity [GO:0001671]; Hsp90 protein binding [GO:0051879]; protein-folding chaperone binding [GO:0051087]; protein folding [GO:0006457]</t>
  </si>
  <si>
    <t>cytoplasm [GO:0005737]; nucleoplasm [GO:0005654]; SUMO activating enzyme complex [GO:0031510]; ATP binding [GO:0005524]; magnesium ion binding [GO:0000287]; protein heterodimerization activity [GO:0046982]; small protein activating enzyme binding [GO:0044388]; SUMO activating enzyme activity [GO:0019948]; SUMO binding [GO:0032183]; transferase activity [GO:0016740]; ubiquitin-like protein conjugating enzyme binding [GO:0044390]; positive regulation of protein sumoylation [GO:0033235]; protein sumoylation [GO:0016925]</t>
  </si>
  <si>
    <t>azurophil granule lumen [GO:0035578]; collagen-containing extracellular matrix [GO:0062023]; cornified envelope [GO:0001533]; cytoplasm [GO:0005737]; extracellular exosome [GO:0070062]; extracellular region [GO:0005576]; keratohyalin granule [GO:0036457]; nucleus [GO:0005634]; perinuclear region of cytoplasm [GO:0048471]; calcium ion binding [GO:0005509]; transition metal ion binding [GO:0046914]; cell envelope organization [GO:0043163]; establishment of skin barrier [GO:0061436]; keratinization [GO:0031424]</t>
  </si>
  <si>
    <t>basal plasma membrane [GO:0009925]; brush border membrane [GO:0031526]; cytoplasm [GO:0005737]; endosome [GO:0005768]; external side of plasma membrane [GO:0009897]; extracellular exosome [GO:0070062]; extracellular space [GO:0005615]; lysosome [GO:0005764]; plasma membrane [GO:0005886]; sperm midpiece [GO:0097225]; bradykinin receptor binding [GO:0031711]; calmodulin binding [GO:0005516]; carboxypeptidase activity [GO:0004180]; chloride ion binding [GO:0031404]; heterocyclic compound binding [GO:1901363]; metallodipeptidase activity [GO:0070573]; metalloendopeptidase activity [GO:0004222]; metallopeptidase activity [GO:0008237]; mitogen-activated protein kinase binding [GO:0051019]; mitogen-activated protein kinase kinase binding [GO:0031434]; peptidase activity [GO:0008233]; peptidyl-dipeptidase activity [GO:0008241]; tripeptidyl-peptidase activity [GO:0008240]; zinc ion binding [GO:0008270]; amyloid-beta metabolic process [GO:0050435]; angiogenesis involved in coronary vascular morphogenesis [GO:0060978]; angiotensin maturation [GO:0002003]; angiotensin-activated signaling pathway [GO:0038166]; animal organ regeneration [GO:0031100]; arachidonate secretion [GO:0050482]; bradykinin catabolic process [GO:0010815]; cell proliferation in bone marrow [GO:0071838]; cellular response to aldosterone [GO:1904045]; cellular response to glucose stimulus [GO:0071333]; eating behavior [GO:0042755]; embryo development ending in birth or egg hatching [GO:0009792]; female pregnancy [GO:0007565]; heart contraction [GO:0060047]; hormone catabolic process [GO:0042447]; kidney development [GO:0001822]; lung alveolus development [GO:0048286]; male gonad development [GO:0008584]; negative regulation of calcium ion import [GO:0090281]; negative regulation of D-glucose import [GO:0046325]; negative regulation of gap junction assembly [GO:1903597]; negative regulation of gene expression [GO:0010629]; neutrophil mediated immunity [GO:0002446]; positive regulation of apoptotic process [GO:0043065]; positive regulation of neurogenesis [GO:0050769]; positive regulation of peptidyl-cysteine S-nitrosylation [GO:2000170]; positive regulation of systemic arterial blood pressure [GO:0003084]; positive regulation of vasoconstriction [GO:0045907]; post-transcriptional regulation of gene expression [GO:0010608]; regulation of angiotensin metabolic process [GO:0060177]; regulation of blood pressure [GO:0008217]; regulation of heart rate by cardiac conduction [GO:0086091]; regulation of hematopoietic stem cell proliferation [GO:1902033]; regulation of smooth muscle cell migration [GO:0014910]; regulation of synaptic plasticity [GO:0048167]; response to dexamethasone [GO:0071548]; response to hypoxia [GO:0001666]; response to laminar fluid shear stress [GO:0034616]; response to lipopolysaccharide [GO:0032496]; response to nutrient levels [GO:0031667]; response to thyroid hormone [GO:0097066]; response to xenobiotic stimulus [GO:0009410]; spermatogenesis [GO:0007283]; substance P catabolic process [GO:0010814]; vasoconstriction [GO:0042310]</t>
  </si>
  <si>
    <t>cytoplasm [GO:0005737]; hydroxymethylglutaryl-CoA synthase activity [GO:0004421]; protein homodimerization activity [GO:0042803]; acetyl-CoA metabolic process [GO:0006084]; cholesterol biosynthetic process [GO:0006695]; farnesyl diphosphate biosynthetic process, mevalonate pathway [GO:0010142]</t>
  </si>
  <si>
    <t>cytoplasm [GO:0005737]; high-density lipoprotein particle [GO:0034364]; nucleus [GO:0005634]; RNA binding [GO:0003723]; cholesterol metabolic process [GO:0008203]; lipid transport [GO:0006869]</t>
  </si>
  <si>
    <t>cytoplasm [GO:0005737]; cytosol [GO:0005829]; dense body [GO:0097433]; melanosome [GO:0042470]; mitochondrion [GO:0005739]; nucleus [GO:0005634]; RNAi effector complex [GO:0031332]; endonuclease activity, active with either ribo- or deoxyribonucleic acids and producing 3'-phosphomonoesters [GO:0016894]; RISC complex binding [GO:1905172]; RNA binding [GO:0003723]; RNA endonuclease activity [GO:0004521]; miRNA catabolic process [GO:0010587]; regulation of cell cycle process [GO:0010564]; regulatory ncRNA-mediated gene silencing [GO:0031047]</t>
  </si>
  <si>
    <t>cytosol [GO:0005829]; mitochondrion [GO:0005739]; ATP binding [GO:0005524]; formate-tetrahydrofolate ligase activity [GO:0004329]; methenyltetrahydrofolate cyclohydrolase activity [GO:0004477]; methylenetetrahydrofolate dehydrogenase (NAD+) activity [GO:0004487]; methylenetetrahydrofolate dehydrogenase (NADP+) activity [GO:0004488]; 10-formyltetrahydrofolate biosynthetic process [GO:0009257]; heart development [GO:0007507]; L-histidine biosynthetic process [GO:0000105]; methionine biosynthetic process [GO:0009086]; methionine metabolic process [GO:0006555]; neural tube closure [GO:0001843]; neutrophil homeostasis [GO:0001780]; purine nucleotide biosynthetic process [GO:0006164]; purine ribonucleotide biosynthetic process [GO:0009152]; serine family amino acid biosynthetic process [GO:0009070]; serine family amino acid metabolic process [GO:0009069]; somite development [GO:0061053]; tetrahydrofolate interconversion [GO:0035999]; transsulfuration [GO:0019346]</t>
  </si>
  <si>
    <t>anchoring junction [GO:0070161]; cell cortex [GO:0005938]; clathrin-coated vesicle membrane [GO:0030665]; cytoplasm [GO:0005737]; cytosol [GO:0005829]; dendrite [GO:0030425]; early endosome [GO:0005769]; glutamatergic synapse [GO:0098978]; Golgi membrane [GO:0000139]; lamellipodium [GO:0030027]; perikaryon [GO:0043204]; plasma membrane [GO:0005886]; podosome [GO:0002102]; postsynaptic density [GO:0014069]; presynapse [GO:0098793]; ruffle [GO:0001726]; actin binding [GO:0003779]; actin filament binding [GO:0051015]; protein domain specific binding [GO:0019904]; structural constituent of postsynaptic actin cytoskeleton [GO:0098973]; adaptive immune response [GO:0002250]; endocytosis [GO:0006897]; neuron projection morphogenesis [GO:0048812]; podosome assembly [GO:0071800]; Rac protein signal transduction [GO:0016601]; synapse assembly [GO:0007416]</t>
  </si>
  <si>
    <t>cytoplasm [GO:0005737]; cytosol [GO:0005829]; endoplasmic reticulum membrane [GO:0005789]; nuclear envelope [GO:0005635]; nucleoplasm [GO:0005654]; nucleus [GO:0005634]; tRNA-splicing ligase complex [GO:0072669]; GTP binding [GO:0005525]; metal ion binding [GO:0046872]; RNA ligase (GTP) activity [GO:0170057]; vinculin binding [GO:0017166]; in utero embryonic development [GO:0001701]; placenta development [GO:0001890]; tRNA splicing, via endonucleolytic cleavage and ligation [GO:0006388]</t>
  </si>
  <si>
    <t>centrosome [GO:0005813]; cytosol [GO:0005829]; dynein axonemal particle [GO:0120293]; Ino80 complex [GO:0031011]; membrane [GO:0016020]; MLL1 complex [GO:0071339]; NuA4 histone acetyltransferase complex [GO:0035267]; nuclear matrix [GO:0016363]; nucleosome [GO:0000786]; protein folding chaperone complex [GO:0101031]; R2TP complex [GO:0097255]; ribonucleoprotein complex [GO:1990904]; RPAP3/R2TP/prefoldin-like complex [GO:1990062]; Swr1 complex [GO:0000812]; ADP binding [GO:0043531]; ATP binding [GO:0005524]; ATP hydrolysis activity [GO:0016887]; ATP-dependent H2AZ histone chaperone activity [GO:0140849]; ATP-dependent H3-H4 histone complex chaperone activity [GO:0140665]; ATPase binding [GO:0051117]; chromatin extrusion motor activity [GO:0140584]; cohesin loader activity [GO:0061775]; DNA clamp loader activity [GO:0003689]; double-stranded DNA helicase activity [GO:0036121]; forked DNA-dependent helicase activity [GO:0061749]; four-way junction helicase activity [GO:0009378]; single-stranded 3'-5' DNA helicase activity [GO:1990518]; TBP-class protein binding [GO:0017025]; TFIID-class transcription factor complex binding [GO:0001094]; transcription coactivator activity [GO:0003713]; cell division [GO:0051301]; chromatin remodeling [GO:0006338]; DNA recombination [GO:0006310]; DNA repair [GO:0006281]; positive regulation of canonical Wnt signaling pathway [GO:0090263]; positive regulation of DNA repair [GO:0045739]; positive regulation of DNA-templated transcription [GO:0045893]; positive regulation of double-strand break repair via homologous recombination [GO:1905168]; positive regulation of telomere maintenance in response to DNA damage [GO:1904507]; regulation of apoptotic process [GO:0042981]; regulation of cell cycle [GO:0051726]; regulation of chromosome organization [GO:0033044]; regulation of DNA repair [GO:0006282]; regulation of DNA replication [GO:0006275]; regulation of DNA strand elongation [GO:0060382]; regulation of DNA-templated transcription [GO:0006355]; regulation of double-strand break repair [GO:2000779]; regulation of embryonic development [GO:0045995]; telomere maintenance [GO:0000723]</t>
  </si>
  <si>
    <t>nucleus [GO:0005634]; RNA binding [GO:0003723]; gene expression [GO:0010467]; mRNA processing [GO:0006397]; negative regulation of mRNA splicing, via spliceosome [GO:0048025]; negative regulation of muscle cell differentiation [GO:0051148]; negative regulation of neuron differentiation [GO:0045665]; neurogenesis [GO:0022008]; positive regulation of transcription by RNA polymerase II [GO:0045944]; regulation of alternative mRNA splicing, via spliceosome [GO:0000381]; RNA splicing [GO:0008380]</t>
  </si>
  <si>
    <t>endoplasmic reticulum [GO:0005783]; extracellular space [GO:0005615]; lysosome [GO:0005764]; N4-(beta-N-acetylglucosaminyl)-L-asparaginase activity [GO:0003948]; peptidase activity [GO:0008233]; proteolysis [GO:0006508]</t>
  </si>
  <si>
    <t>cytoplasm [GO:0005737]; nucleoplasm [GO:0005654]; R-SMAD binding [GO:0070412]; intracellular transport [GO:0046907]</t>
  </si>
  <si>
    <t>cytoplasm [GO:0005737]; cytosol [GO:0005829]; mitochondrion [GO:0005739]; nucleoplasm [GO:0005654]; nucleus [GO:0005634]; 5'-(N(7)-methyl 5'-triphosphoguanosine)-[mRNA] diphosphatase activity [GO:0140932]; identical protein binding [GO:0042802]; RNA 7-methylguanosine cap binding [GO:0000340]; deadenylation-dependent decapping of nuclear-transcribed mRNA [GO:0000290]; mRNA cis splicing, via spliceosome [GO:0045292]</t>
  </si>
  <si>
    <t>axoneme [GO:0005930]; microtubule [GO:0005874]; non-motile cilium [GO:0097730]; perinuclear region of cytoplasm [GO:0048471]; septin complex [GO:0031105]; stress fiber [GO:0001725]; GTP binding [GO:0005525]; cell division [GO:0051301]; positive regulation of non-motile cilium assembly [GO:1902857]</t>
  </si>
  <si>
    <t>centrosome [GO:0005813]; ciliary basal body [GO:0036064]; cytosol [GO:0005829]; early endosome [GO:0005769]; growth factor activity [GO:0008083]; GTPase activator activity [GO:0005096]; cell projection organization [GO:0030030]; endocytosis [GO:0006897]; protein transport [GO:0015031]; regulation of cilium assembly [GO:1902017]</t>
  </si>
  <si>
    <t>chromatin [GO:0000785]; chromatin lock complex [GO:0061793]; chromocenter [GO:0010369]; condensed chromosome, centromeric region [GO:0000779]; heterochromatin [GO:0000792]; nuclear envelope [GO:0005635]; nucleoplasm [GO:0005654]; nucleus [GO:0005634]; pericentric heterochromatin [GO:0005721]; site of DNA damage [GO:0090734]; DNA-binding transcription factor binding [GO:0140297]; transcription cis-regulatory region binding [GO:0000976]; DNA damage response [GO:0006974]; heterochromatin formation [GO:0031507]; negative regulation of DNA-templated transcription [GO:0045892]; rhythmic process [GO:0048511]</t>
  </si>
  <si>
    <t>ADP phosphatase activity [GO:0043262]; glycerol-1-phosphatase activity [GO:0000121]; glycerol-3-phosphatase activity [GO:0043136]; histone H2AXY142 phosphatase activity [GO:0140793]; magnesium ion binding [GO:0000287]; non-membrane spanning protein tyrosine phosphatase activity [GO:0004726]; phosphoglycolate phosphatase activity [GO:0008967]; protein tyrosine phosphatase activity [GO:0004725]; protein tyrosine phosphatase activity, metal-dependent [GO:0030946]; glycerol biosynthetic process [GO:0006114]; glycerophospholipid metabolic process [GO:0006650]; negative regulation of gluconeogenesis [GO:0045721]</t>
  </si>
  <si>
    <t>extracellular space [GO:0005615]; metal ion binding [GO:0046872]; serine-type endopeptidase activity [GO:0004252]; digestion [GO:0007586]; proteolysis [GO:0006508]</t>
  </si>
  <si>
    <t>apical part of cell [GO:0045177]; cell surface [GO:0009986]; cytoplasm [GO:0005737]; cytoplasmic vesicle [GO:0031410]; early endosome membrane [GO:0031901]; endoplasmic reticulum [GO:0005783]; late endosome membrane [GO:0031902]; lysosomal membrane [GO:0005765]; nucleus [GO:0005634]; perinuclear region of cytoplasm [GO:0048471]; plasma membrane [GO:0005886]; protein-containing complex [GO:0032991]; defense response to virus [GO:0051607]; negative regulation of cell population proliferation [GO:0008285]; negative regulation of viral entry into host cell [GO:0046597]; receptor-mediated endocytosis [GO:0006898]; response to virus [GO:0009615]; type I interferon-mediated signaling pathway [GO:0060337]</t>
  </si>
  <si>
    <t>cytoplasm [GO:0005737]; cytosol [GO:0005829]; cytosolic large ribosomal subunit [GO:0022625]; nucleolus [GO:0005730]; nucleoplasm [GO:0005654]; 5S rRNA binding [GO:0008097]; structural constituent of ribosome [GO:0003735]; ubiquitin ligase inhibitor activity [GO:1990948]; ubiquitin protein ligase binding [GO:0031625]; cytoplasmic translation [GO:0002181]; negative regulation of proteasomal ubiquitin-dependent protein catabolic process [GO:0032435]; negative regulation of protein neddylation [GO:2000435]; positive regulation of gene expression [GO:0010628]; positive regulation of signal transduction by p53 class mediator [GO:1901798]; protein localization to nucleus [GO:0034504]; protein stabilization [GO:0050821]; protein targeting [GO:0006605]; ribosomal large subunit assembly [GO:0000027]; rRNA processing [GO:0006364]</t>
  </si>
  <si>
    <t>collagen-containing extracellular matrix [GO:0062023]; cytoplasmic side of plasma membrane [GO:0009898]; cytosol [GO:0005829]; nuclear envelope [GO:0005635]; perinuclear region of cytoplasm [GO:0048471]; ruffle [GO:0001726]; calcium ion binding [GO:0005509]; calcium-dependent protein binding [GO:0048306]; monoatomic ion transmembrane transporter activity [GO:0015075]; protein homodimerization activity [GO:0042803]; S100 protein binding [GO:0044548]; tropomyosin binding [GO:0005523]; zinc ion binding [GO:0008270]</t>
  </si>
  <si>
    <t>membrane [GO:0016020]</t>
  </si>
  <si>
    <t>cytoplasm [GO:0005737]; cytosol [GO:0005829]; glutamatergic synapse [GO:0098978]; nucleus [GO:0005634]; postsynapse [GO:0098794]; protein-containing complex [GO:0032991]; UBC13-MMS2 complex [GO:0031372]; ubiquitin ligase complex [GO:0000151]; ATP binding [GO:0005524]; ubiquitin binding [GO:0043130]; ubiquitin conjugating enzyme activity [GO:0061631]; ubiquitin protein ligase binding [GO:0031625]; ubiquitin-protein transferase activator activity [GO:0097027]; ubiquitin-protein transferase activity [GO:0004842]; antiviral innate immune response [GO:0140374]; DNA double-strand break processing [GO:0000729]; double-strand break repair via homologous recombination [GO:0000724]; negative regulation of TORC1 signaling [GO:1904262]; positive regulation of canonical NF-kappaB signal transduction [GO:0043123]; positive regulation of DNA repair [GO:0045739]; positive regulation of double-strand break repair [GO:2000781]; positive regulation of intracellular signal transduction [GO:1902533]; positive regulation of NF-kappaB transcription factor activity [GO:0051092]; positive regulation of protein K63-linked ubiquitination [GO:1902523]; postreplication repair [GO:0006301]; proteasome-mediated ubiquitin-dependent protein catabolic process [GO:0043161]; protein K63-linked ubiquitination [GO:0070534]; protein monoubiquitination [GO:0006513]; regulation protein catabolic process at postsynapse [GO:0140252]; T cell receptor signaling pathway [GO:0050852]; ubiquitin-dependent protein catabolic process [GO:0006511]</t>
  </si>
  <si>
    <t>basal part of cell [GO:0045178]; lysosome [GO:0005764]; serine-type carboxypeptidase activity [GO:0004185]; angiogenesis involved in wound healing [GO:0060055]; energy homeostasis [GO:0097009]; glucose homeostasis [GO:0042593]; negative regulation of systemic arterial blood pressure [GO:0003085]; plasma kallikrein-kinin cascade [GO:0002353]; proteolysis [GO:0006508]; regulation of blood vessel endothelial cell migration [GO:0043535]; regulation of reactive oxygen species metabolic process [GO:2000377]; regulation of thyroid hormone receptor signaling pathway [GO:0002155]</t>
  </si>
  <si>
    <t>collagen-containing extracellular matrix [GO:0062023]; extracellular region [GO:0005576]; extracellular space [GO:0005615]; endopeptidase inhibitor activity [GO:0004866]; serine-type endopeptidase inhibitor activity [GO:0004867]; embryo implantation [GO:0007566]</t>
  </si>
  <si>
    <t>axonemal microtubule [GO:0005879]; intercellular bridge [GO:0045171]; mitotic spindle [GO:0072686]; myelin sheath [GO:0043209]; sperm flagellum [GO:0036126]; tubulin complex [GO:0045298]; double-stranded RNA binding [GO:0003725]; GTP binding [GO:0005525]; GTPase activity [GO:0003924]; metal ion binding [GO:0046872]; structural constituent of cytoskeleton [GO:0005200]; flagellated sperm motility [GO:0030317]; microtubule-based process [GO:0007017]</t>
  </si>
  <si>
    <t>cytoplasm [GO:0005737]; protein folding chaperone complex [GO:0101031]; telomerase holoenzyme complex [GO:0005697]; DNA polymerase binding [GO:0070182]; Hsp90 protein binding [GO:0051879]; prostaglandin-E synthase activity [GO:0050220]; telomerase activity [GO:0003720]; unfolded protein binding [GO:0051082]; chaperone cofactor-dependent protein refolding [GO:0051085]; chaperone-mediated protein complex assembly [GO:0051131]; fibroblast proliferation [GO:0048144]; glycogen biosynthetic process [GO:0005978]; lung saccule development [GO:0060430]; nuclear receptor-mediated glucocorticoid signaling pathway [GO:0042921]; positive regulation of telomere maintenance via telomerase [GO:0032212]; prostaglandin biosynthetic process [GO:0001516]; protein stabilization [GO:0050821]; skin development [GO:0043588]; telomerase holoenzyme complex assembly [GO:1905323]; telomere maintenance via telomerase [GO:0007004]</t>
  </si>
  <si>
    <t>cytoplasm [GO:0005737]; mitochondrion [GO:0005739]; peroxisomal matrix [GO:0005782]; antioxidant activity [GO:0016209]; signaling receptor binding [GO:0005102]; thioredoxin peroxidase activity [GO:0008379]; thioredoxin-dependent peroxiredoxin activity [GO:0140824]; cellular response to oxidative stress [GO:0034599]; hydrogen peroxide catabolic process [GO:0042744]; response to oxidative stress [GO:0006979]</t>
  </si>
  <si>
    <t>mitochondrial matrix [GO:0005759]; mitochondrion [GO:0005739]; ATP binding [GO:0005524]; protein folding chaperone [GO:0044183]; protein-folding chaperone binding [GO:0051087]</t>
  </si>
  <si>
    <t>cytosol [GO:0005829]; extracellular exosome [GO:0070062]; keratin filament [GO:0045095]; membrane [GO:0016020]; nucleus [GO:0005634]; structural constituent of cytoskeleton [GO:0005200]; structural constituent of skin epidermis [GO:0030280]; antimicrobial humoral immune response mediated by antimicrobial peptide [GO:0061844]; cell differentiation [GO:0030154]; defense response to Gram-positive bacterium [GO:0050830]; intermediate filament organization [GO:0045109]; keratinization [GO:0031424]; killing of cells of another organism [GO:0031640]; morphogenesis of an epithelium [GO:0002009]; negative regulation of entry of bacterium into host cell [GO:2000536]; positive regulation of cell population proliferation [GO:0008284]; wound healing [GO:0042060]</t>
  </si>
  <si>
    <t>collagen-containing extracellular matrix [GO:0062023]; cytoplasm [GO:0005737]; nucleus [GO:0005634]; ruffle [GO:0001726]; calcium ion binding [GO:0005509]; calcium-dependent protein binding [GO:0048306]; protein homodimerization activity [GO:0042803]; S100 protein binding [GO:0044548]; positive regulation of smooth muscle cell migration [GO:0014911]; regulation of cell population proliferation [GO:0042127]</t>
  </si>
  <si>
    <t>cytosol [GO:0005829]; myelin sheath [GO:0043209]; 2,3-bisphosphoglycerate-dependent phosphoglycerate mutase activity [GO:0046538]; bisphosphoglycerate mutase activity [GO:0004082]; hydrolase activity [GO:0016787]; phosphoglycerate mutase activity [GO:0004619]; gluconeogenesis [GO:0006094]; glyceraldehyde-3-phosphate biosynthetic process [GO:0046166]; glycolytic process [GO:0006096]</t>
  </si>
  <si>
    <t>endoplasmic reticulum [GO:0005783]; extracellular space [GO:0005615]; lysosome [GO:0005764]; cholesterol binding [GO:0015485]; cholesterol transfer activity [GO:0120020]; enzyme binding [GO:0019899]; cholesterol efflux [GO:0033344]; cholesterol homeostasis [GO:0042632]; cholesterol metabolic process [GO:0008203]; cholesterol storage [GO:0010878]; cholesterol transport [GO:0030301]; gene expression [GO:0010467]; intracellular cholesterol transport [GO:0032367]; intracellular sterol transport [GO:0032366]; response to virus [GO:0009615]; sterol metabolic process [GO:0016125]; sterol transport [GO:0015918]</t>
  </si>
  <si>
    <t>cytoplasm [GO:0005737]; cytosol [GO:0005829]; histone deacetylase complex [GO:0000118]; nucleus [GO:0005634]; plasma membrane [GO:0005886]; adenosine 5'-monophosphoramidase activity [GO:0043530]; deSUMOylase activity [GO:0016929]; hydrolase activity [GO:0016787]; nucleotide binding [GO:0000166]; intrinsic apoptotic signaling pathway by p53 class mediator [GO:0072332]; positive regulation of calcium-mediated signaling [GO:0050850]; protein desumoylation [GO:0016926]; proteolysis [GO:0006508]; purine ribonucleotide catabolic process [GO:0009154]; regulation of DNA-templated transcription [GO:0006355]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</si>
  <si>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cysteine-type deubiquitinase activity [GO:0004843]; identical protein binding [GO:0042802]; metal-dependent deubiquitinase activity [GO:0140492]; translation initiation factor activity [GO:0003743]; translation initiation factor binding [GO:0031369]; formation of cytoplasmic translation initiation complex [GO:0001732]; IRES-dependent viral translational initiation [GO:0075522]; proteolysis [GO:0006508]; translational initiation [GO:0006413]</t>
  </si>
  <si>
    <t>cytoplasm [GO:0005737]; carboxylic ester hydrolase activity [GO:0052689]; identical protein binding [GO:0042802]; S-formylglutathione hydrolase activity [GO:0018738]; formaldehyde catabolic process [GO:0046294]</t>
  </si>
  <si>
    <t>cytoplasm [GO:0005737]; cytoplasmic side of rough endoplasmic reticulum membrane [GO:0098556]; cytosol [GO:0005829]; cytosolic small ribosomal subunit [GO:0022627]; nucleolus [GO:0005730]; postsynapse [GO:0098794]; presynapse [GO:0098793]; ribosome [GO:0005840]; small-subunit processome [GO:0032040]; synapse [GO:0045202]; structural constituent of ribosome [GO:0003735]; cytoplasmic translation [GO:0002181]; ribosomal small subunit biogenesis [GO:0042274]; ribosome biogenesis [GO:0042254]; rRNA processing [GO:0006364]; translation at postsynapse [GO:0140242]; translation at presynapse [GO:0140236]</t>
  </si>
  <si>
    <t>cytoplasm [GO:0005737]; cytosol [GO:0005829]; cytosolic large ribosomal subunit [GO:0022625]; nucleolus [GO:0005730]; postsynapse [GO:0098794]; presynapse [GO:0098793]; ribonucleoprotein complex [GO:1990904]; ribosome [GO:0005840]; synapse [GO:0045202]; 5S rRNA binding [GO:0008097]; structural constituent of ribosome [GO:0003735]; cytoplasmic translation [GO:0002181]; translation at postsynapse [GO:0140242]; translation at presynapse [GO:0140236]</t>
  </si>
  <si>
    <t>cytoplasm [GO:0005737]; intercellular bridge [GO:0045171]; microtubule [GO:0005874]; mitotic spindle [GO:0072686]; GTP binding [GO:0005525]; GTPase activity [GO:0003924]; metal ion binding [GO:0046872]; structural constituent of cytoskeleton [GO:0005200]; microtubule-based process [GO:0007017]</t>
  </si>
  <si>
    <t>cytosol [GO:0005829]; nucleoplasm [GO:0005654]; P-body [GO:0000932]; proteasome core complex [GO:0005839]; proteasome core complex, alpha-subunit complex [GO:0019773]; response to virus [GO:0009615]; ubiquitin-dependent protein catabolic process [GO:0006511]</t>
  </si>
  <si>
    <t>cytoplasm [GO:0005737]; cytosol [GO:0005829]; extracellular region [GO:0005576]; mitochondrion [GO:0005739]; nucleoplasm [GO:0005654]; nucleus [GO:0005634]; protein homodimerization activity [GO:0042803]; protein-disulfide reductase (NAD(P)H) activity [GO:0047134]; protein-disulfide reductase activity [GO:0015035]; cell redox homeostasis [GO:0045454]; cellular detoxification of hydrogen peroxide [GO:0061692]; negative regulation of protein export from nucleus [GO:0046826]; negative regulation of transcription by RNA polymerase II [GO:0000122]; positive regulation of DNA binding [GO:0043388]; positive regulation of peptidyl-cysteine S-nitrosylation [GO:2000170]; positive regulation of phosphatidylinositol 3-kinase/protein kinase B signal transduction [GO:0051897]; response to nitric oxide [GO:0071731]; response to radiation [GO:0009314]</t>
  </si>
  <si>
    <t>cytoplasm [GO:0005737]; cytosol [GO:0005829]; cytosolic large ribosomal subunit [GO:0022625];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</si>
  <si>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cytoplasm [GO:0005737]; cytosol [GO:0005829]; endoplasmic reticulum [GO:0005783]; nucleoplasm [GO:0005654]; nucleus [GO:0005634]; perinuclear region of cytoplasm [GO:0048471]; DNA binding [GO:0003677]; negative regulation of neuron apoptotic process [GO:0043524]; nucleosome assembly [GO:0006334]</t>
  </si>
  <si>
    <t>cytoplasm [GO:0005737]; cytosol [GO:0005829]; cytosolic small ribosomal subunit [GO:0022627]; nucleolus [GO:0005730]; postsynaptic density [GO:0014069]; small-subunit processome [GO:0032040]; mRNA 5'-UTR binding [GO:0048027]; structural constituent of ribosome [GO:0003735]; cytoplasmic translation [GO:0002181]; negative regulation of RNA splicing [GO:0033119]; ribosomal small subunit biogenesis [GO:0042274]</t>
  </si>
  <si>
    <t>proteasome accessory complex [GO:0022624]; proteasome regulatory particle [GO:0005838]; proteasome assembly [GO:0043248]; stem cell differentiation [GO:0048863]; ubiquitin-dependent protein catabolic process [GO:0006511]</t>
  </si>
  <si>
    <t>cytosol [GO:0005829]; nucleoplasm [GO:0005654]; aldose reductase (NADPH) activity [GO:0004032]; all-trans-retinol dehydrogenase (NADP+) activity [GO:0052650]; allyl-alcohol dehydrogenase activity [GO:0047655]; glyceraldehyde oxidoreductase activity [GO:0043795]; glycerol dehydrogenase (NADP+) activity [GO:0047956]; L-glucuronate reductase activity [GO:0047939]; prostaglandin H2 endoperoxidase reductase activity [GO:0036130]; retinal dehydrogenase activity [GO:0001758]; cellular hyperosmotic salinity response [GO:0071475]; daunorubicin metabolic process [GO:0044597]; doxorubicin metabolic process [GO:0044598]; epithelial cell maturation [GO:0002070]; fructose biosynthetic process [GO:0046370]; L-ascorbic acid biosynthetic process [GO:0019853]; metanephric collecting duct development [GO:0072205]; negative regulation of apoptotic process [GO:0043066]; regulation of urine volume [GO:0035809]; renal water homeostasis [GO:0003091]; retinoid metabolic process [GO:0001523]</t>
  </si>
  <si>
    <t>extracellular space [GO:0005615]; heparin binding [GO:0008201]; serine-type endopeptidase inhibitor activity [GO:0004867]; blood coagulation [GO:0007596]; regulation of blood coagulation [GO:0030193]</t>
  </si>
  <si>
    <t>COP9 signalosome [GO:0008180]; cytosol [GO:0005829]; nucleoplasm [GO:0005654]; nucleus [GO:0005634]; perinuclear region of cytoplasm [GO:0048471]; COP9 signalosome assembly [GO:0010387]; negative regulation of cell population proliferation [GO:0008285]; protein deneddylation [GO:0000338]</t>
  </si>
  <si>
    <t>proteasome accessory complex [GO:0022624]; proteasome regulatory particle, base subcomplex [GO:0008540]; proteasome regulatory particle assembly [GO:0070682]</t>
  </si>
  <si>
    <t>COPII vesicle coat [GO:0030127]; endoplasmic reticulum [GO:0005783]; endoplasmic reticulum membrane [GO:0005789]; GATOR2 complex [GO:0061700]; kinetochore [GO:0000776]; lysosomal membrane [GO:0005765]; nuclear envelope [GO:0005635]; nuclear pore [GO:0005643]; nuclear pore outer ring [GO:0031080]; nucleoplasm [GO:0005654]; identical protein binding [GO:0042802]; structural molecule activity [GO:0005198]; cellular response to nutrient levels [GO:0031669]; COPII-coated vesicle cargo loading [GO:0090110]; endoplasmic reticulum to Golgi vesicle-mediated transport [GO:0006888]; mRNA transport [GO:0051028]; nucleocytoplasmic transport [GO:0006913]; positive regulation of TORC1 signaling [GO:1904263]; protein exit from endoplasmic reticulum [GO:0032527]; protein localization to plasma membrane [GO:0072659]</t>
  </si>
  <si>
    <t>cytoplasm [GO:0005737]; cytosol [GO:0005829]; cytosolic large ribosomal subunit [GO:0022625]; cytosolic ribosome [GO:0022626]; endoplasmic reticulum [GO:0005783]; postsynapse [GO:0098794]; presynapse [GO:0098793]; ribosome [GO:0005840]; synapse [GO:0045202]; structural constituent of ribosome [GO:0003735]; cytoplasmic translation [GO:0002181]; translation [GO:0006412]; translation at postsynapse [GO:0140242]; translation at presynapse [GO:0140236]</t>
  </si>
  <si>
    <t>autolysosome [GO:0044754]; autophagosome membrane [GO:0000421]; chaperone-mediated autophagy translocation complex [GO:0061742]; extracellular exosome [GO:0070062]; late endosome [GO:0005770]; late endosome membrane [GO:0031902]; lysosomal matrix [GO:1990836]; lysosomal membrane [GO:0005765]; lysosome [GO:0005764]; membrane [GO:0016020]; phagocytic vesicle membrane [GO:0030670]; plasma membrane [GO:0005886]; platelet dense granule membrane [GO:0031088]; enzyme binding [GO:0019899]; ion channel inhibitor activity [GO:0008200]; protein domain specific binding [GO:0019904]; autophagosome maturation [GO:0097352]; autophagy [GO:0006914]; cellular response to starvation [GO:0009267]; chaperone-mediated autophagy [GO:0061684]; lysosomal lumen acidification [GO:0007042]; lysosomal protein catabolic process [GO:1905146]; muscle cell cellular homeostasis [GO:0046716]; protein stabilization [GO:0050821]; protein targeting [GO:0006605]; protein targeting to lysosome involved in chaperone-mediated autophagy [GO:0061740]</t>
  </si>
  <si>
    <t>centrosome [GO:0005813]; cytosol [GO:0005829]; mitochondrion [GO:0005739]; 2-oxoglutaramate amidase activity [GO:0106008]; omega-amidase activity [GO:0050152]; asparagine metabolic process [GO:0006528]; glutamine metabolic process [GO:0006541]; oxaloacetate metabolic process [GO:0006107]</t>
  </si>
  <si>
    <t>endoplasmic reticulum [GO:0005783]; endoplasmic reticulum lumen [GO:0005788]; endoplasmic reticulum membrane [GO:0005789]; extracellular region [GO:0005576]; Golgi apparatus [GO:0005794]; melanosome [GO:0042470]; sarcoplasmic reticulum lumen [GO:0033018]; calcium ion binding [GO:0005509]</t>
  </si>
  <si>
    <t>cytosol [GO:0005829]; aminopeptidase activity [GO:0004177]; dipeptidyl-peptidase activity [GO:0008239]; metalloexopeptidase activity [GO:0008235]; zinc ion binding [GO:0008270]; protein catabolic process [GO:0030163]; proteolysis [GO:0006508]</t>
  </si>
  <si>
    <t>caveola [GO:0005901]; cytoplasm [GO:0005737]; cytosol [GO:0005829]; endoplasmic reticulum [GO:0005783]; mitochondrion [GO:0005739]; nucleus [GO:0005634]; protein-containing complex [GO:0032991]; identical protein binding [GO:0042802]; rRNA primary transcript binding [GO:0042134]; positive regulation of cell motility [GO:2000147]; protein secretion [GO:0009306]; rRNA transcription [GO:0009303]; termination of RNA polymerase I transcription [GO:0006363]; transcription initiation at RNA polymerase I promoter [GO:0006361]</t>
  </si>
  <si>
    <t>nucleosome [GO:0000786]; nucleus [GO:0005634]; DNA binding [GO:0003677]; protein heterodimerization activity [GO:0046982]; structural constituent of chromatin [GO:0030527]</t>
  </si>
  <si>
    <t>anchoring junction [GO:0070161]; axon [GO:0030424]; cell junction [GO:0030054]; cell projection [GO:0042995]; dendritic growth cone [GO:0044294]; endoplasmic reticulum [GO:0005783]; endoplasmic reticulum membrane [GO:0005789]; endoplasmic reticulum tubular network membrane [GO:0098826]; glutamatergic synapse [GO:0098978]; neuronal cell body [GO:0043025]; nuclear envelope [GO:0005635]; plasma membrane [GO:0005886]; postsynapse [GO:0098794]; postsynaptic density [GO:0014069]; synapse [GO:0045202]; protein homodimerization activity [GO:0042803]; ubiquitin protein ligase binding [GO:0031625]; axonal fasciculation [GO:0007413]; blastocyst formation [GO:0001825]; cardiac epithelial to mesenchymal transition [GO:0060317]; cell adhesion involved in sprouting angiogenesis [GO:0120078]; cell migration involved in vasculogenesis [GO:0035441]; cellular response to hypoxia [GO:0071456]; central nervous system vasculogenesis [GO:0022009]; cerebral cortex radial glia-guided migration [GO:0021801]; endoplasmic reticulum tubular network formation [GO:0071787]; endoplasmic reticulum tubular network membrane organization [GO:1990809]; endoplasmic reticulum tubular network organization [GO:0071786]; intracellular sphingolipid homeostasis [GO:0090156]; leukocyte migration involved in inflammatory response [GO:0002523]; modulation of chemical synaptic transmission [GO:0050804]; negative regulation of amyloid-beta formation [GO:1902430]; negative regulation of axon extension [GO:0030517]; negative regulation of dendrite extension [GO:1903860]; negative regulation of formation of growth cone in injured axon [GO:1905943]; negative regulation of vasculogenesis [GO:2001213]; nervous system development [GO:0007399]; nuclear pore complex assembly [GO:0051292]; positive regulation of angiogenesis [GO:0045766]; positive regulation of artery morphogenesis [GO:1905653]; positive regulation of collateral sprouting of injured axon [GO:0048694]; positive regulation of epithelial cell migration [GO:0010634]; positive regulation of ERBB3 signaling pathway [GO:1905580]; positive regulation of hepatocyte proliferation [GO:2000347]; positive regulation of macrophage cytokine production [GO:0060907]; positive regulation of macrophage migration [GO:1905523]; positive regulation of mammary gland epithelial cell proliferation [GO:0033601]; positive regulation of neutrophil migration [GO:1902624]; positive regulation of phosphatidylinositol 3-kinase/protein kinase B signal transduction [GO:0051897]; positive regulation of protein localization to endoplasmic reticulum [GO:1905552]; positive regulation of Rac protein signal transduction [GO:0035022]; positive regulation of toll-like receptor 9 signaling pathway [GO:0034165]; protein localization to lysosome [GO:0061462]; protein stabilization [GO:0050821]; regulation of branching morphogenesis of a nerve [GO:2000172]; regulation of cell migration [GO:0030334]; regulation of nervous system development [GO:0051960]; regulation of postsynapse assembly [GO:0150052]</t>
  </si>
  <si>
    <t>cytosol [GO:0005829]; mitochondrion [GO:0005739]; acetyl-CoA C-acetyltransferase activity [GO:0003985]; fatty acid metabolic process [GO:0006631]; positive regulation of intestinal cholesterol absorption [GO:0045797]</t>
  </si>
  <si>
    <t>cytoplasm [GO:0005737]; cytosol [GO:0005829]; cytosolic large ribosomal subunit [GO:0022625]; mitochondrion [GO:0005739]; postsynapse [GO:0098794]; presynapse [GO:0098793]; ribosome [GO:0005840]; synapse [GO:0045202]; structural constituent of ribosome [GO:0003735]; cytoplasmic translation [GO:0002181]; ribosomal large subunit biogenesis [GO:0042273]; rRNA processing [GO:0006364]; translation at postsynapse [GO:0140242]; translation at presynapse [GO:0140236]</t>
  </si>
  <si>
    <t>cytosol [GO:0005829]; endoplasmic reticulum [GO:0005783]; melanosome [GO:0042470]; nucleus [GO:0005634]; adenosylhomocysteinase activity [GO:0004013]; copper ion binding [GO:0005507]; identical protein binding [GO:0042802]; NAD binding [GO:0051287]; one-carbon metabolic process [GO:0006730]; S-adenosylhomocysteine catabolic process [GO:0019510]</t>
  </si>
  <si>
    <t>lysosomal lumen [GO:0043202]; lysosome [GO:0005764]; phospholipase activity [GO:0004620]; lipid catabolic process [GO:0016042]</t>
  </si>
  <si>
    <t>cell body [GO:0044297]; heterotrimeric G-protein complex [GO:0005834]; myelin sheath [GO:0043209]; synapse [GO:0045202]; GTPase activity [GO:0003924]; protein-containing complex binding [GO:0044877]; G protein-coupled receptor signaling pathway [GO:0007186]</t>
  </si>
  <si>
    <t>cytoplasm [GO:0005737]; cytosol [GO:0005829]; cytosolic large ribosomal subunit [GO:0022625]; nucleus [GO:0005634]; postsynapse [GO:0098794]; presynapse [GO:0098793]; ribosome [GO:0005840]; synapse [GO:0045202]; rRNA binding [GO:0019843]; structural constituent of ribosome [GO:0003735]; TORC2 complex binding [GO:1904841]; cytoplasmic translation [GO:0002181]; translation at postsynapse [GO:0140242]; translation at presynapse [GO:0140236]</t>
  </si>
  <si>
    <t>cell surface [GO:0009986]; plasma membrane [GO:0005886]; laminin binding [GO:0043236]; laminin receptor activity [GO:0005055]; cell adhesion [GO:0007155]; cell-matrix adhesion [GO:0007160]</t>
  </si>
  <si>
    <t>cytoplasm [GO:0005737]; nucleolus [GO:0005730]; nucleus [GO:0005634]; ribonucleoprotein complex [GO:1990904]; nucleic acid binding [GO:0003676]; RNA binding [GO:0003723]; transcription corepressor activity [GO:0003714]; ubiquitin protein ligase binding [GO:0031625]; negative regulation of apoptotic process [GO:0043066]; negative regulation of DNA-templated transcription [GO:0045892]; positive regulation of cell differentiation [GO:0045597]; regulation of translation [GO:0006417]; rRNA processing [GO:0006364]</t>
  </si>
  <si>
    <t>Golgi apparatus [GO:0005794]; perinuclear region of cytoplasm [GO:0048471]; GTP binding [GO:0005525]; GTPase activity [GO:0003924]; protein transport [GO:0015031]; retrograde vesicle-mediated transport, Golgi to endoplasmic reticulum [GO:0006890]</t>
  </si>
  <si>
    <t>cytoplasm [GO:0005737]; nucleus [GO:0005634]; proteasome complex [GO:0000502]; ATP binding [GO:0005524]; ATP hydrolysis activity [GO:0016887]; identical protein binding [GO:0042802]; modulation by host of viral transcription [GO:0043921]; positive regulation of transcription by RNA polymerase II [GO:0045944]</t>
  </si>
  <si>
    <t>asymmetric synapse [GO:0032279]; brush border [GO:0005903]; cortical cytoskeleton [GO:0030863]; cytoskeletal calyx [GO:0033150]; cytosol [GO:0005829]; F-actin capping protein complex [GO:0008290]; hippocampal mossy fiber to CA3 synapse [GO:0098686]; intercalated disc [GO:0014704]; lamellipodium [GO:0030027]; membrane [GO:0016020]; postsynaptic density [GO:0014069]; Schaffer collateral - CA1 synapse [GO:0098685]; sperm head [GO:0061827]; sperm head-tail coupling apparatus [GO:0120212]; WASH complex [GO:0071203]; Z disc [GO:0030018]; actin binding [GO:0003779]; beta-tubulin binding [GO:0048487]; actin polymerization or depolymerization [GO:0008154]; barbed-end actin filament capping [GO:0051016]; cell projection organization [GO:0030030]; cytoskeleton organization [GO:0007010]; lamellipodium assembly [GO:0030032]; muscle cell development [GO:0055001]; negative regulation of microtubule polymerization [GO:0031115]; neuron projection development [GO:0031175]; regulation of cell morphogenesis [GO:0022604]; regulation of protein kinase C signaling [GO:0090036]</t>
  </si>
  <si>
    <t>cytosol [GO:0005829]; extracellular exosome [GO:0070062]; keratin filament [GO:0045095]; structural constituent of cytoskeleton [GO:0005200]; structural constituent of skin epidermis [GO:0030280]; ectoderm development [GO:0007398]; intermediate filament organization [GO:0045109]; keratinization [GO:0031424]</t>
  </si>
  <si>
    <t>cytosol [GO:0005829]; nucleoplasm [GO:0005654]; proteasome core complex [GO:0005839]; proteasome core complex, beta-subunit complex [GO:0019774]; endopeptidase activity [GO:0004175]; proteasome-mediated ubiquitin-dependent protein catabolic process [GO:0043161]; protein catabolic process [GO:0030163]</t>
  </si>
  <si>
    <t>cytosol [GO:0005829]; cytosolic small ribosomal subunit [GO:0022627]; nucleolus [GO:0005730]; postsynapse [GO:0098794]; postsynaptic density [GO:0014069]; presynapse [GO:0098793]; ribosome [GO:0005840]; small-subunit processome [GO:0032040]; synapse [GO:0045202]; metal ion binding [GO:0046872]; structural constituent of ribosome [GO:0003735]; ribosomal small subunit biogenesis [GO:0042274]; rRNA processing [GO:0006364]; translation at postsynapse [GO:0140242]; translation at presynapse [GO:0140236]</t>
  </si>
  <si>
    <t>cytoplasm [GO:0005737]; cytosol [GO:0005829]; cytosolic small ribosomal subunit [GO:0022627]; nucleolus [GO:0005730]; postsynaptic density [GO:0014069]; synapse [GO:0045202]; structural constituent of ribosome [GO:0003735]; cytoplasmic translation [GO:0002181]; ribosomal small subunit biogenesis [GO:0042274]; rRNA processing [GO:0006364]</t>
  </si>
  <si>
    <t>chromaffin granule membrane [GO:0042584]; cytosol [GO:0005829]; extracellular exosome [GO:0070062]; nucleoplasm [GO:0005654]; plasma membrane [GO:0005886]; sarcoplasmic reticulum membrane [GO:0033017]; vesicle [GO:0031982]; Z disc [GO:0030018]; calcium ion binding [GO:0005509]; DNA-binding transcription factor binding [GO:0140297]; protease binding [GO:0002020]; protein heterodimerization activity [GO:0046982]; calcium ion transport [GO:0006816]; cytoplasmic sequestering of transcription factor [GO:0042994]; negative regulation of cardiac muscle contraction [GO:0055118]; negative regulation of heart rate [GO:0010459]; negative regulation of transcription regulatory region DNA binding [GO:2000678]; positive regulation of insulin secretion involved in cellular response to glucose stimulus [GO:0035774]; positive regulation of release of sequestered calcium ion into cytosol [GO:0051281]; regulation of cardiac muscle cell contraction [GO:0086004]; regulation of cell communication by electrical coupling involved in cardiac conduction [GO:1901844]; regulation of relaxation of muscle [GO:1901077]</t>
  </si>
  <si>
    <t>cytoplasm [GO:0005737]; ATP binding [GO:0005524]; galactokinase activity [GO:0004335]; galactose binding [GO:0005534]; galactitol metabolic process [GO:0019402]; galactose catabolic process via UDP-galactose [GO:0033499]; galactose metabolic process [GO:0006012]; glycolytic process from galactose [GO:0061623]</t>
  </si>
  <si>
    <t>cell-cell junction [GO:0005911]; cytosol [GO:0005829]; glutamatergic synapse [GO:0098978]; membrane [GO:0016020]; nucleus [GO:0005634]; perinuclear region of cytoplasm [GO:0048471]; postsynaptic density [GO:0014069]; secretory granule [GO:0030141]; 3-phosphoinositide-dependent protein kinase activity [GO:0004676]; AMP-activated protein kinase activity [GO:0004679]; ATP binding [GO:0005524]; DNA-dependent protein kinase activity [GO:0004677]; eukaryotic translation initiation factor 2alpha kinase activity [GO:0004694]; histone H2AS1 kinase activity [GO:0044024]; histone H2AS121 kinase activity [GO:0072371]; histone H2AT120 kinase activity [GO:1990244]; histone H2AXS139 kinase activity [GO:0035979]; histone H2BS14 kinase activity [GO:0044025]; histone H2BS36 kinase activity [GO:0140823]; histone H3S10 kinase activity [GO:0035175]; histone H3S28 kinase activity [GO:0044022]; histone H3S57 kinase activity [GO:0140855]; histone H3T11 kinase activity [GO:0035402]; histone H3T3 kinase activity [GO:0072354]; histone H3T45 kinase activity [GO:0140857]; histone H3T6 kinase activity [GO:0035403]; histone H4S1 kinase activity [GO:0044023]; identical protein binding [GO:0042802]; protein kinase activity [GO:0004672]; protein kinase binding [GO:0019901]; protein serine kinase activity [GO:0106310]; protein serine/threonine kinase activity [GO:0004674]; protein tyrosine kinase activator activity [GO:0030296]; Rho-dependent protein serine/threonine kinase activity [GO:0072518]; ribosomal protein S6 kinase activity [GO:0004711]; small GTPase binding [GO:0031267]; adherens junction assembly [GO:0034333]; apoptotic process [GO:0006915]; bicellular tight junction assembly [GO:0070830]; cardiac muscle hypertrophy [GO:0003300]; cellular response to organic cyclic compound [GO:0071407]; cellular response to transforming growth factor beta stimulus [GO:0071560]; dendritic spine development [GO:0060996]; negative regulation of apoptotic process [GO:0043066]; negative regulation of stress fiber assembly [GO:0051497]; positive regulation of extrinsic apoptotic signaling pathway [GO:2001238]; positive regulation of peptidyl-tyrosine phosphorylation [GO:0050731]; protein localization to cell-cell junction [GO:0150105]</t>
  </si>
  <si>
    <t>basolateral plasma membrane [GO:0016323]; endoplasmic reticulum exit site [GO:0070971]; endoplasmic reticulum membrane [GO:0005789]; endoplasmic reticulum-Golgi intermediate compartment membrane [GO:0033116]; Golgi apparatus [GO:0005794]; Golgi membrane [GO:0000139]; membrane [GO:0016020]; membrane raft [GO:0045121]; plasma membrane [GO:0005886]; trans-Golgi network [GO:0005802]; ceramide-1-phosphate phosphatase activity [GO:0106235]; integrin binding [GO:0005178]; lipid phosphatase activity [GO:0042577]; phosphatidate phosphatase activity [GO:0008195]; sphingosine-1-phosphate phosphatase activity [GO:0042392]; Bergmann glial cell differentiation [GO:0060020]; blood vessel development [GO:0001568]; cell adhesion [GO:0007155];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sphingosine metabolic process [GO:0006670]; wound healing [GO:0042060]</t>
  </si>
  <si>
    <t>catalytic step 2 spliceosome [GO:0071013]; nuclear speck [GO:0016607]; nucleus [GO:0005634]; spliceosomal complex [GO:0005681]; U12-type spliceosomal complex [GO:0005689]; U2-type precatalytic spliceosome [GO:0071005]; U2-type spliceosomal complex [GO:0005684]; mRNA splicing, via spliceosome [GO:0000398]</t>
  </si>
  <si>
    <t>cytoplasm [GO:0005737]; cytosol [GO:0005829]; cytosolic small ribosomal subunit [GO:0022627]; mitochondrion [GO:0005739]; nucleolus [GO:0005730]; postsynapse [GO:0098794]; presynapse [GO:0098793]; ribosome [GO:0005840]; small-subunit processome [GO:0032040]; synapse [GO:0045202]; structural constituent of ribosome [GO:0003735]; cytoplasmic translation [GO:0002181]; positive regulation of cell cycle [GO:0045787]; positive regulation of cell population proliferation [GO:0008284]; response to virus [GO:0009615]; ribosomal small subunit biogenesis [GO:0042274]; translation at postsynapse [GO:0140242]; translation at presynapse [GO:0140236]</t>
  </si>
  <si>
    <t>cytoplasm [GO:0005737]; endoplasmic reticulum [GO:0005783]; nuclear matrix [GO:0016363]; nucleus [GO:0005634]; perinuclear region of cytoplasm [GO:0048471]</t>
  </si>
  <si>
    <t>cytosol [GO:0005829]; nucleoplasm [GO:0005654]; P-body [GO:0000932]; proteasome core complex [GO:0005839]; proteasome core complex, alpha-subunit complex [GO:0019773]; ubiquitin-dependent protein catabolic process [GO:0006511]</t>
  </si>
  <si>
    <t>endoplasmic reticulum [GO:0005783]; endoplasmic reticulum-Golgi intermediate compartment [GO:0005793]; extracellular region [GO:0005576]; extracellular space [GO:0005615]; Golgi apparatus [GO:0005794]; angiogenesis [GO:0001525]; apoptotic process [GO:0006915]; negative regulation of apoptotic process [GO:0043066]; positive regulation of angiogenesis [GO:0045766]; positive regulation of endothelial cell proliferation [GO:0001938]; positive regulation of MAPK cascade [GO:0043410]; positive regulation of phosphatidylinositol 3-kinase/protein kinase B signal transduction [GO:0051897]; positive regulation of protein phosphorylation [GO:0001934]; positive regulation of transcription by RNA polymerase II [GO:0045944]</t>
  </si>
  <si>
    <t>cytosol [GO:0005829]; nucleoplasm [GO:0005654]; S-methyl-5-thioadenosine phosphorylase activity [GO:0017061]; L-methionine salvage from methylthioadenosine [GO:0019509]; methylation [GO:0032259]; purine ribonucleoside salvage [GO:0006166]</t>
  </si>
  <si>
    <t>cytoplasm [GO:0005737]; cytosol [GO:0005829]; cytosolic large ribosomal subunit [GO:0022625]; mitochondrion [GO:0005739]; postsynapse [GO:0098794]; presynapse [GO:0098793]; ribosome [GO:0005840]; synapse [GO:0045202]; RNA binding [GO:0003723]; structural constituent of ribosome [GO:0003735]; cytoplasmic translation [GO:0002181]; translation at postsynapse [GO:0140242]; translation at presynapse [GO:0140236]</t>
  </si>
  <si>
    <t>cytoplasm [GO:0005737]; nucleus [GO:0005634]; plasma membrane [GO:0005886]; p53 binding [GO:0002039]; negative regulation of DNA damage response, signal transduction by p53 class mediator [GO:0043518]; negative regulation of intrinsic apoptotic signaling pathway by p53 class mediator [GO:1902254]; positive regulation of protein catabolic process [GO:0045732]; positive regulation of protein ubiquitination [GO:0031398]</t>
  </si>
  <si>
    <t>cytosol [GO:0005829]; nucleus [GO:0005634]; protein-containing complex [GO:0032991]; UBC13-MMS2 complex [GO:0031372]; ubiquitin ligase complex [GO:0000151]; ubiquitin conjugating enzyme binding [GO:0031624]; error-free postreplication DNA repair [GO:0042275]; positive regulation of intracellular signal transduction [GO:1902533]; positive regulation of protein K63-linked ubiquitination [GO:1902523]; protein K63-linked ubiquitination [GO:0070534]</t>
  </si>
  <si>
    <t>Golgi apparatus [GO:0005794]; lysosome [GO:0005764]; melanosome [GO:0042470]; membrane raft [GO:0045121]; mitochondrion [GO:0005739]; recycling endosome [GO:0055037]; endopeptidase activity [GO:0004175]; lysophosphatidic acid binding [GO:0035727]; metal ion binding [GO:0046872]; peptidase activity [GO:0008233]; serine-type endopeptidase activity [GO:0004252]; serine-type peptidase activity [GO:0008236]; sulfatide binding [GO:0120146]; tripeptidyl-peptidase activity [GO:0008240]; bone resorption [GO:0045453]; epithelial cell differentiation [GO:0030855]; lysosomal protein catabolic process [GO:1905146]; lysosome organization [GO:0007040]; nervous system development [GO:0007399]; neuromuscular process controlling balance [GO:0050885]; peptide catabolic process [GO:0043171]; protein localization to chromosome, telomeric region [GO:0070198]; proteolysis [GO:0006508]</t>
  </si>
  <si>
    <t>cell body [GO:0044297]; centrosome [GO:0005813]; cytoplasm [GO:0005737]; cytosol [GO:0005829]; dendrite [GO:0030425]; hippocampal mossy fiber to CA3 synapse [GO:0098686]; midbody [GO:0030496]; neuronal dense core vesicle [GO:0098992]; nucleoplasm [GO:0005654]; plasma membrane [GO:0005886]; G-protein beta/gamma-subunit complex binding [GO:0031683]; GTP binding [GO:0005525]; GTPase activity [GO:0003924]; metal ion binding [GO:0046872]; adenylate cyclase-activating G protein-coupled receptor signaling pathway [GO:0007189]; adenylate cyclase-inhibiting G protein-coupled receptor signaling pathway [GO:0007193]; cell division [GO:0051301]; cell population proliferation [GO:0008283]; G protein-coupled acetylcholine receptor signaling pathway [GO:0007213]; G protein-coupled adenosine receptor signaling pathway [GO:0001973]; gamma-aminobutyric acid signaling pathway [GO:0007214]; modulation of chemical synaptic transmission [GO:0050804]; negative regulation of adenylate cyclase-activating adrenergic receptor signaling pathway [GO:0071878]; negative regulation of apoptotic signaling pathway [GO:2001234]; negative regulation of calcium ion-dependent exocytosis [GO:0045955]; negative regulation of synaptic transmission [GO:0050805]; positive regulation of cell migration [GO:0030335]; positive regulation of ERK1 and ERK2 cascade [GO:0070374]; positive regulation of insulin receptor signaling pathway [GO:0046628]; positive regulation of neural precursor cell proliferation [GO:2000179]; positive regulation of superoxide anion generation [GO:0032930]; positive regulation of urine volume [GO:0035810]; positive regulation of vascular associated smooth muscle cell proliferation [GO:1904707]; regulation of calcium ion transport [GO:0051924]</t>
  </si>
  <si>
    <t>cleavage furrow [GO:0032154]; nucleus [GO:0005634]; plasma membrane [GO:0005886]; stereocilium [GO:0032420]; GTP binding [GO:0005525]; GTPase activity [GO:0003924]; apical junction assembly [GO:0043297]; mitotic cytokinesis [GO:0000281]; positive regulation of cell migration [GO:0030335]; positive regulation of protein-containing complex assembly [GO:0031334]; positive regulation of stress fiber assembly [GO:0051496]; skeletal muscle satellite cell migration [GO:1902766]; small GTPase-mediated signal transduction [GO:0007264]; wound healing, spreading of cells [GO:0044319]</t>
  </si>
  <si>
    <t>endoplasmic reticulum lumen [GO:0005788]; mitochondrion [GO:0005739]; procollagen-proline 4-dioxygenase complex [GO:0016222]; identical protein binding [GO:0042802]; iron ion binding [GO:0005506]; L-ascorbic acid binding [GO:0031418]; procollagen-proline 4-dioxygenase activity [GO:0004656]; collagen fibril organization [GO:0030199]</t>
  </si>
  <si>
    <t>cytoplasm [GO:0005737]; nucleoplasm [GO:0005654]; protein domain specific binding [GO:0019904]; RNA binding [GO:0003723]; zinc ion binding [GO:0008270]; cellular response to leukemia inhibitory factor [GO:1990830]; mRNA processing [GO:0006397]; mRNA transport [GO:0051028]; negative regulation of mRNA splicing, via spliceosome [GO:0048025]; RNA splicing [GO:0008380]</t>
  </si>
  <si>
    <t>centrosome [GO:0005813]; chromatin [GO:0000785]; chromosome [GO:0005694]; chromosome, telomeric region [GO:0000781]; condensed nuclear chromosome [GO:0000794]; male germ cell nucleus [GO:0001673]; nuclear speck [GO:0016607]; nucleoplasm [GO:0005654]; nucleosome [GO:0000786]; nucleus [GO:0005634]; replication fork [GO:0005657]; site of DNA damage [GO:0090734]; site of double-strand break [GO:0035861]; XY body [GO:0001741]; chromatin-protein adaptor activity [GO:0140463]; damaged DNA binding [GO:0003684]; enzyme binding [GO:0019899]; histone binding [GO:0042393]; protein heterodimerization activity [GO:0046982]; structural constituent of chromatin [GO:0030527]; cellular response to gamma radiation [GO:0071480]; cellular senescence [GO:0090398]; cerebral cortex development [GO:0021987]; DNA damage response [GO:0006974]; DNA repair [GO:0006281]; double-strand break repair via homologous recombination [GO:0000724]; meiotic cell cycle [GO:0051321]; protein localization to site of double-strand break [GO:1990166]; spermatogenesis [GO:0007283]</t>
  </si>
  <si>
    <t>basal part of cell [GO:0045178]; cornified envelope [GO:0001533]; cytoplasm [GO:0005737]; cytoskeleton [GO:0005856]; cytosol [GO:0005829]; extracellular exosome [GO:0070062]; intermediate filament [GO:0005882]; keratin filament [GO:0045095]; nucleus [GO:0005634]; keratin filament binding [GO:1990254]; structural constituent of cytoskeleton [GO:0005200]; epidermis development [GO:0008544]; epithelial cell differentiation [GO:0030855]; hair cycle [GO:0042633]; intermediate filament bundle assembly [GO:0045110]; intermediate filament organization [GO:0045109]; keratinocyte differentiation [GO:0030216]; response to radiation [GO:0009314]; stem cell differentiation [GO:0048863]</t>
  </si>
  <si>
    <t>cytoplasm [GO:0005737]; endoplasmic reticulum membrane [GO:0005789]; nucleus [GO:0005634]; synapse [GO:0045202]; ribosome binding [GO:0043022]; RNA binding [GO:0003723]; translation elongation factor activity [GO:0003746]; positive regulation of apoptotic process [GO:0043065]; positive regulation of translational elongation [GO:0045901]; positive regulation of translational termination [GO:0045905]; translational elongation [GO:0006414]</t>
  </si>
  <si>
    <t>cytosol [GO:0005829]; eukaryotic translation initiation factor 2 complex [GO:0005850]; synapse [GO:0045202]; metal ion binding [GO:0046872]; translation initiation factor activity [GO:0003743]; cytoplasmic translational initiation [GO:0002183]; in utero embryonic development [GO:0001701]; male germ cell proliferation [GO:0002176]; male gonad development [GO:0008584]</t>
  </si>
  <si>
    <t>adherens junction [GO:0005912]; bicellular tight junction [GO:0005923]; plasma membrane [GO:0005886]; protein-containing complex [GO:0032991]; cell-cell adhesion mediator activity [GO:0098632]; bicellular tight junction assembly [GO:0070830]; calcium-independent cell-cell adhesion via plasma membrane cell-adhesion molecules [GO:0016338]; cell-cell adhesion [GO:0098609]; homophilic cell adhesion via plasma membrane adhesion molecules [GO:0007156]; protein localization [GO:0008104]; regulation of actin filament polymerization [GO:0030833]</t>
  </si>
  <si>
    <t>actin cytoskeleton [GO:0015629]; nuclear matrix [GO:0016363]; Z disc [GO:0030018]; actin filament binding [GO:0051015]; actin filament depolymerization [GO:0030042]; actin filament fragmentation [GO:0030043]; actin filament organization [GO:0007015]; muscle cell cellular homeostasis [GO:0046716]; positive regulation of actin filament depolymerization [GO:0030836]; sarcomere organization [GO:0045214]; skeletal muscle tissue development [GO:0007519]</t>
  </si>
  <si>
    <t>small ribosomal subunit [GO:0015935]; RNA binding [GO:0003723]; structural constituent of ribosome [GO:0003735]; translation [GO:0006412]</t>
  </si>
  <si>
    <t>cytoplasm [GO:0005737]; cytosol [GO:0005829]; cytosolic large ribosomal subunit [GO:0022625]; cytosolic ribosome [GO:0022626]; nucleolus [GO:0005730]; nucleoplasm [GO:0005654]; postsynapse [GO:0098794]; presynapse [GO:0098793]; ribosome [GO:0005840]; synapse [GO:0045202]; structural constituent of ribosome [GO:0003735]; transcription coactivator binding [GO:0001223]; ubiquitin ligase inhibitor activity [GO:1990948]; ubiquitin protein ligase binding [GO:0031625]; cellular response to actinomycin D [GO:0072717]; cytoplasmic translation [GO:0002181]; G1 to G0 transition [GO:0070314]; negative regulation of transcription by RNA polymerase II [GO:0000122]; negative regulation of ubiquitin-dependent protein catabolic process [GO:2000059]; positive regulation of cell population proliferation [GO:0008284]; positive regulation of gene expression [GO:0010628]; positive regulation of signal transduction by p53 class mediator [GO:1901798]; protein stabilization [GO:0050821]; protein-DNA complex disassembly [GO:0032986]; regulation of G1 to G0 transition [GO:1903450]; translation [GO:0006412]; translation at postsynapse [GO:0140242]; translation at presynapse [GO:0140236]</t>
  </si>
  <si>
    <t>cell leading edge [GO:0031252]; cytoplasmic stress granule [GO:0010494]; cytosol [GO:0005829]; dendrite [GO:0030425]; lamellipodium [GO:0030027]; P-body [GO:0000932]; synapse [GO:0045202]; ATP binding [GO:0005524]; molecular condensate scaffold activity [GO:0140693]; molecular function activator activity [GO:0140677]; mRNA binding [GO:0003729]; RNA binding [GO:0003723]; signaling adaptor activity [GO:0035591]; generation of neurons [GO:0048699]; intracellular mRNA localization [GO:0008298]; negative regulation of translation [GO:0017148]; nervous system development [GO:0007399]; non-membrane-bounded organelle assembly [GO:0140694]; positive regulation of dendrite morphogenesis [GO:0050775]; positive regulation of dendritic spine morphogenesis [GO:0061003]; positive regulation of stress granule assembly [GO:0062029]; regulation of deadenylation-dependent decapping of nuclear-transcribed mRNA [GO:0106288]; synapse assembly [GO:0007416]; synapse organization [GO:0050808]</t>
  </si>
  <si>
    <t>cytoplasm [GO:0005737]; nuclear speck [GO:0016607]; phospholipase binding [GO:0043274]; primary miRNA binding [GO:0070878]; protein-RNA sequence-specific adaptor activity [GO:0160134]; RNA binding [GO:0003723]; cellular response to leukemia inhibitory factor [GO:1990830]; insulin receptor signaling pathway [GO:0008286]; mRNA export from nucleus [GO:0006406]; mRNA processing [GO:0006397]; primary miRNA processing [GO:0031053]; regulation of mRNA splicing, via spliceosome [GO:0048024]; RNA splicing [GO:0008380]</t>
  </si>
  <si>
    <t>cytoplasm [GO:0005737]; cytosol [GO:0005829]; nucleus [GO:0005634]; serine-type endopeptidase activity [GO:0004252]; proteolysis [GO:0006508]</t>
  </si>
  <si>
    <t>apical part of cell [GO:0045177]; cell leading edge [GO:0031252]; cell periphery [GO:0071944]; cell projection [GO:0042995]; cell-cell junction [GO:0005911]; centrosome [GO:0005813]; cytoplasm [GO:0005737]; cytoplasmic ribonucleoprotein granule [GO:0036464]; cytosol [GO:0005829]; dendrite [GO:0030425]; filopodium [GO:0030175]; glutamatergic synapse [GO:0098978]; Golgi membrane [GO:0000139]; Golgi transport complex [GO:0017119]; lamellipodium membrane [GO:0031258]; leading edge membrane [GO:0031256]; membrane [GO:0016020]; midbody [GO:0030496]; mitotic spindle [GO:0072686]; myelin sheath [GO:0043209]; neuronal cell body [GO:0043025]; phagocytic vesicle [GO:0045335]; plasma membrane [GO:0005886]; postsynapse [GO:0098794]; Schaffer collateral - CA1 synapse [GO:0098685]; secretory granule [GO:0030141]; spindle midzone [GO:0051233]; storage vacuole [GO:0000322]; apolipoprotein A-I receptor binding [GO:0034191]; G protein activity [GO:0003925]; GBD domain binding [GO:0032427]; GTP binding [GO:0005525]; GTP-dependent protein binding [GO:0030742]; GTPase activity [GO:0003924]; identical protein binding [GO:0042802]; membrane scission GTPase motor activity [GO:1990606]; mitogen-activated protein kinase kinase kinase binding [GO:0031435]; protein kinase binding [GO:0019901]; Rho GDP-dissociation inhibitor binding [GO:0051022]; thioesterase binding [GO:0031996]; ubiquitin protein ligase activity [GO:0061630]; actin filament branching [GO:0090135]; actin filament organization [GO:0007015]; adherens junction organization [GO:0034332]; cardiac conduction system development [GO:0003161]; cardiac neural crest cell migration involved in outflow tract morphogenesis [GO:0003253]; cell junction assembly [GO:0034329]; cell-cell adhesion [GO:0098609]; cellular response to type II interferon [GO:0071346]; dendritic cell migration [GO:0036336]; dendritic spine morphogenesis [GO:0060997]; embryonic heart tube development [GO:0035050]; endocytosis [GO:0006897]; endosomal transport [GO:0016197]; endothelin receptor signaling pathway involved in heart process [GO:0086101]; establishment of epithelial cell apical/basal polarity [GO:0045198]; establishment of Golgi localization [GO:0051683]; establishment of localization in cell [GO:0051649]; establishment or maintenance of apical/basal cell polarity [GO:0035088]; establishment or maintenance of cell polarity [GO:0007163]; filopodium assembly [GO:0046847]; Golgi organization [GO:0007030]; heart contraction [GO:0060047]; heart process [GO:0003015]; integrin-mediated signaling pathway [GO:0007229]; modulation by host of viral process [GO:0044788]; negative regulation of protein-containing complex assembly [GO:0031333]; neuron fate determination [GO:0048664]; neuropilin signaling pathway [GO:0038189]; nuclear migration [GO:0007097]; nucleus localization [GO:0051647]; organelle transport along microtubule [GO:0072384]; phagocytosis, engulfment [GO:0006911]; positive regulation of cell growth [GO:0030307]; positive regulation of cell migration [GO:0030335]; positive regulation of cytokinesis [GO:0032467]; positive regulation of DNA replication [GO:0045740]; positive regulation of epithelial cell proliferation involved in lung morphogenesis [GO:0060501]; positive regulation of filopodium assembly [GO:0051491]; positive regulation of intracellular protein transport [GO:0090316]; positive regulation of JNK cascade [GO:0046330]; positive regulation of lamellipodium assembly [GO:0010592]; positive regulation of MAPK cascade [GO:0043410]; positive regulation of neuron apoptotic process [GO:0043525]; positive regulation of phosphatidylinositol 3-kinase/protein kinase B signal transduction [GO:0051897]; positive regulation of pinocytosis [GO:0048549]; positive regulation of pseudopodium assembly [GO:0031274]; positive regulation of stress fiber assembly [GO:0051496]; positive regulation of substrate adhesion-dependent cell spreading [GO:1900026]; positive regulation of synapse structural plasticity [GO:0051835]; protein localization [GO:0008104]; regulation of attachment of spindle microtubules to kinetochore [GO:0051988]; regulation of filopodium assembly [GO:0051489]; regulation of mitotic nuclear division [GO:0007088]; regulation of modification of postsynaptic structure [GO:0099159]; regulation of postsynapse organization [GO:0099175]; Rho protein signal transduction [GO:0007266]; sprouting angiogenesis [GO:0002040]; submandibular salivary gland formation [GO:0060661]</t>
  </si>
  <si>
    <t>cytosol [GO:0005829]; nucleoplasm [GO:0005654]; proteasome accessory complex [GO:0022624]; identical protein binding [GO:0042802]</t>
  </si>
  <si>
    <t>Cul4-RING E3 ubiquitin ligase complex [GO:0080008]; Cul4A-RING E3 ubiquitin ligase complex [GO:0031464]; Cul4B-RING E3 ubiquitin ligase complex [GO:0031465]; cytoplasm [GO:0005737]; nucleolus [GO:0005730]; nucleoplasm [GO:0005654]; nucleus [GO:0005634]; cullin family protein binding [GO:0097602]; damaged DNA binding [GO:0003684]; protein-containing complex binding [GO:0044877]; ubiquitin ligase complex scaffold activity [GO:0160072]; WD40-repeat domain binding [GO:0071987]; apoptotic process [GO:0006915]; biological process involved in interaction with symbiont [GO:0051702]; cellular response to UV [GO:0034644]; DNA damage response [GO:0006974]; ectopic germ cell programmed cell death [GO:0035234]; epigenetic programming in the zygotic pronuclei [GO:0044725]; negative regulation of apoptotic process [GO:0043066]; negative regulation of developmental process [GO:0051093]; negative regulation of reproductive process [GO:2000242]; positive regulation by virus of viral protein levels in host cell [GO:0046726]; positive regulation of gluconeogenesis [GO:0045722]; positive regulation of protein catabolic process [GO:0045732]; positive regulation of viral genome replication [GO:0045070]; proteasomal protein catabolic process [GO:0010498]; proteasome-mediated ubiquitin-dependent protein catabolic process [GO:0043161]; protein ubiquitination [GO:0016567]; regulation of circadian rhythm [GO:0042752]; regulation of mitotic cell cycle phase transition [GO:1901990]; rhythmic process [GO:0048511]; spindle assembly involved in female meiosis [GO:0007056]; ubiquitin-dependent protein catabolic process [GO:0006511]; UV-damage excision repair [GO:0070914]; viral release from host cell [GO:0019076]; Wnt signaling pathway [GO:0016055]</t>
  </si>
  <si>
    <t>perinuclear region of cytoplasm [GO:0048471]; RNA binding [GO:0003723]; translation initiation factor activity [GO:0003743]; developmental growth [GO:0048589]; sexual reproduction [GO:0019953]</t>
  </si>
  <si>
    <t>catalytic step 2 spliceosome [GO:0071013]; cytoplasm [GO:0005737]; nucleoplasm [GO:0005654]; G-rich strand telomeric DNA binding [GO:0098505]; miRNA binding [GO:0035198]; pre-mRNA binding [GO:0036002]; protein domain specific binding [GO:0019904]; telomeric repeat-containing RNA binding [GO:0061752]; cellular response to glucose starvation [GO:0042149]; cellular response to sodium arsenite [GO:1903936]; import into nucleus [GO:0051170]; negative regulation of telomere maintenance via telomerase [GO:0032211]; nuclear export [GO:0051168]; positive regulation of telomere maintenance via telomerase [GO:0032212]; regulation of alternative mRNA splicing, via spliceosome [GO:0000381]</t>
  </si>
  <si>
    <t>dendrite [GO:0030425]; iron-sulfur cluster assembly complex [GO:1990229]; identical protein binding [GO:0042802]; iron-sulfur cluster binding [GO:0051536]; metal ion binding [GO:0046872]; protein kinase C binding [GO:0005080]; [2Fe-2S] cluster assembly [GO:0044571]; cell redox homeostasis [GO:0045454]; intracellular iron ion homeostasis [GO:0006879]; protein maturation by iron-sulfur cluster transfer [GO:0097428]</t>
  </si>
  <si>
    <t>collagen-containing extracellular matrix [GO:0062023]; cytoplasm [GO:0005737]; extracellular space [GO:0005615]; serine-type endopeptidase inhibitor activity [GO:0004867]; acute inflammatory response to antigenic stimulus [GO:0002438]; defense response to bacterium [GO:0042742]; negative regulation of apoptotic process [GO:0043066]; negative regulation of T cell apoptotic process [GO:0070233]; T cell mediated cytotoxicity [GO:0001913]</t>
  </si>
  <si>
    <t>actin filament [GO:0005884]; cell cortex [GO:0005938]; cytoplasmic ribonucleoprotein granule [GO:0036464]; dendrite [GO:0030425]; glutamatergic synapse [GO:0098978]; lamellipodium [GO:0030027]; melanosome [GO:0042470]; nucleus [GO:0005634]; postsynapse [GO:0098794]; recycling endosome membrane [GO:0055038]; ruffle membrane [GO:0032587]; trans-Golgi network [GO:0005802]; GTP binding [GO:0005525]; GTPase activity [GO:0003924]; protein kinase binding [GO:0019901]; protein-containing complex binding [GO:0044877]; thioesterase binding [GO:0031996]; actin filament organization [GO:0007015]; cell migration [GO:0016477]; hepatocyte growth factor receptor signaling pathway [GO:0048012]; lamellipodium assembly [GO:0030032]; localization within membrane [GO:0051668]; negative regulation of fibroblast migration [GO:0010764]; negative regulation of interleukin-23 production [GO:0032707]; positive regulation of bicellular tight junction assembly [GO:1903348]; positive regulation of endothelial cell migration [GO:0010595]; positive regulation of focal adhesion assembly [GO:0051894]; positive regulation of lamellipodium assembly [GO:0010592]; positive regulation of microtubule polymerization [GO:0031116]; positive regulation of neutrophil chemotaxis [GO:0090023]; positive regulation of stress fiber assembly [GO:0051496]; positive regulation of substrate adhesion-dependent cell spreading [GO:1900026]; regulation of cell size [GO:0008361]; regulation of respiratory burst [GO:0060263]; ruffle assembly [GO:0097178]; small GTPase-mediated signal transduction [GO:0007264]; sphingosine-1-phosphate receptor signaling pathway [GO:0003376]; substrate adhesion-dependent cell spreading [GO:0034446]</t>
  </si>
  <si>
    <t>cytoplasm [GO:0005737]; endoplasmic reticulum membrane [GO:0005789]; extracellular region [GO:0005576]; aminopeptidase activity [GO:0004177]; interleukin-6 receptor binding [GO:0005138]; metalloexopeptidase activity [GO:0008235]; peptidase activity [GO:0008233]; zinc ion binding [GO:0008270]; adaptive immune response [GO:0002250]; membrane protein ectodomain proteolysis [GO:0006509]; positive regulation of angiogenesis [GO:0045766]; proteolysis [GO:0006508]</t>
  </si>
  <si>
    <t>proteasome accessory complex [GO:0022624]; proteasome regulatory particle [GO:0005838]; proteolysis [GO:0006508]</t>
  </si>
  <si>
    <t>cytoplasmic stress granule [GO:0010494]; cytosol [GO:0005829]; nucleus [GO:0005634]; perikaryon [GO:0043204];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binding [GO:0003677]; DNA clamp loader activity [GO:0003689]; DNA/RNA helicase activity [GO:0033677]; double-stranded DNA helicase activity [GO:0036121]; endonuclease activity [GO:0004519]; forked DNA-dependent helicase activity [GO:0061749]; four-way junction helicase activity [GO:0009378]; molecular condensate scaffold activity [GO:0140693]; mRNA binding [GO:0003729]; ribosomal small subunit binding [GO:0043024]; RNA helicase activity [GO:0003724]; single-stranded 3'-5' DNA helicase activity [GO:1990518]; defense response to virus [GO:0051607]; innate immune response [GO:0045087]; negative regulation of canonical Wnt signaling pathway [GO:0090090]; positive regulation of stress granule assembly [GO:0062029]; positive regulation of type I interferon production [GO:0032481]; stress granule assembly [GO:0034063]</t>
  </si>
  <si>
    <t>centrosome [GO:0005813]; cytoplasm [GO:0005737]; cytosol [GO:0005829]; cytosolic small ribosomal subunit [GO:0022627]; endoplasmic reticulum [GO:0005783]; nucleolus [GO:0005730]; postsynapse [GO:0098794]; ribonucleoprotein complex [GO:1990904]; ribosome [GO:0005840]; small-subunit processome [GO:0032040]; synapse [GO:0045202]; mRNA 3'-UTR binding [GO:0003730]; mRNA 5'-UTR binding [GO:0048027]; protein kinase binding [GO:0019901]; structural constituent of ribosome [GO:0003735]; ubiquitin ligase inhibitor activity [GO:1990948]; cytoplasmic translation [GO:0002181]; negative regulation of ubiquitin-dependent protein catabolic process [GO:2000059]; neural crest cell differentiation [GO:0014033]; neural tube closure [GO:0001843]; positive regulation of gene expression [GO:0010628]; positive regulation of intrinsic apoptotic signaling pathway by p53 class mediator [GO:1902255]; protein stabilization [GO:0050821]; ribosomal small subunit biogenesis [GO:0042274]; rRNA processing [GO:0006364]</t>
  </si>
  <si>
    <t>cytoplasm [GO:0005737]; cytosol [GO:0005829]; cytosolic small ribosomal subunit [GO:0022627]; nucleolus [GO:0005730]; postsynapse [GO:0098794]; presynapse [GO:0098793]; ribonucleoprotein complex [GO:1990904]; ribosome [GO:0005840]; small-subunit processome [GO:0032040]; synapse [GO:0045202]; mRNA binding [GO:0003729]; structural constituent of ribosome [GO:0003735]; cytoplasmic translation [GO:0002181]; regulation of translational fidelity [GO:0006450]; ribosomal small subunit biogenesis [GO:0042274]; translation at postsynapse [GO:0140242]; translation at presynapse [GO:0140236]</t>
  </si>
  <si>
    <t>cell cortex [GO:0005938]; cell-cell junction [GO:0005911]; COP9 signalosome [GO:0008180]; cytoplasm [GO:0005737]; cytosol [GO:0005829]; endosome [GO:0005768]; Golgi apparatus [GO:0005794]; Grb2-EGFR complex [GO:0070436]; membrane [GO:0016020]; nucleolus [GO:0005730]; nucleoplasm [GO:0005654]; nucleus [GO:0005634]; plasma membrane [GO:0005886]; vesicle membrane [GO:0012506]; ephrin receptor binding [GO:0046875]; epidermal growth factor receptor binding [GO:0005154]; guanyl-nucleotide exchange factor adaptor activity [GO:0005091]; identical protein binding [GO:0042802]; insulin receptor substrate binding [GO:0043560]; molecular adaptor activity [GO:0060090]; neurotrophin TRKA receptor binding [GO:0005168]; phosphotyrosine residue binding [GO:0001784]; protein domain specific binding [GO:0019904]; protein phosphatase binding [GO:0019903]; protein-macromolecule adaptor activity [GO:0030674]; SH3 domain binding [GO:0017124]; transmembrane receptor protein tyrosine kinase adaptor activity [GO:0005068]; actin cytoskeleton organization [GO:0030036]; anatomical structure formation involved in morphogenesis [GO:0048646]; B cell receptor signaling pathway [GO:0050853]; branching involved in labyrinthine layer morphogenesis [GO:0060670]; cellular response to ionizing radiation [GO:0071479]; endodermal cell differentiation [GO:0035987]; epidermal growth factor receptor signaling pathway [GO:0007173]; ERBB2-ERBB3 signaling pathway [GO:0038133]; fibroblast growth factor receptor signaling pathway [GO:0008543]; insulin receptor signaling pathway [GO:0008286]; insulin-like growth factor receptor signaling pathway [GO:0048009]; myelination [GO:0042552]; natural killer cell mediated cytotoxicity [GO:0042267]; positive regulation of actin filament polymerization [GO:0030838]; positive regulation of reactive oxygen species metabolic process [GO:2000379]; Ras protein signal transduction [GO:0007265]; receptor internalization [GO:0031623]; regulation of MAPK cascade [GO:0043408]; Schwann cell development [GO:0014044]; signal transduction in response to DNA damage [GO:0042770]; T cell activation [GO:0042110]</t>
  </si>
  <si>
    <t>cytosol [GO:0005829]; microtubule [GO:0005874]; midbody [GO:0030496]; mitotic spindle [GO:0072686]; nucleus [GO:0005634]; cell division [GO:0051301]; mitotic metaphase chromosome alignment [GO:0007080]; mitotic spindle organization [GO:0007052]; nuclear migration [GO:0007097]; response to peptide hormone [GO:0043434]</t>
  </si>
  <si>
    <t>chromosome, telomeric region [GO:0000781]; cytoplasm [GO:0005737]; cytosol [GO:0005829]; nucleolus [GO:0005730]; nucleoplasm [GO:0005654]; PTW/PP1 phosphatase complex [GO:0072357]; calmodulin-dependent protein phosphatase activity [GO:0033192]; histone H2AXS140 phosphatase activity [GO:0140791]; MAP kinase serine/threonine phosphatase activity [GO:1990439]; metal ion binding [GO:0046872]; myosin phosphatase activity [GO:0017018]; myosin-light-chain-phosphatase activity [GO:0050115]; phosphatase activity [GO:0016791]; protein kinase binding [GO:0019901]; protein serine/threonine phosphatase activity [GO:0004722]; RNA polymerase II CTD heptapeptide repeat S2 phosphatase activity [GO:0180006]; RNA polymerase II CTD heptapeptide repeat S5 phosphatase activity [GO:0180007]; RNA polymerase II CTD heptapeptide repeat S7 phosphatase activity [GO:0180008]; RNA polymerase II CTD heptapeptide repeat T4 phosphatase activity [GO:0180005]; RNA polymerase II CTD heptapeptide repeat Y1 phosphatase activity [GO:0180004]; cell division [GO:0051301]; circadian regulation of gene expression [GO:0032922]; entrainment of circadian clock by photoperiod [GO:0043153]; glycogen metabolic process [GO:0005977]; protein dephosphorylation [GO:0006470]; regulation of cell adhesion [GO:0030155]; regulation of circadian rhythm [GO:0042752]</t>
  </si>
  <si>
    <t>aminoacyl-tRNA synthetase multienzyme complex [GO:0017101]; cytosol [GO:0005829]; mitochondrion [GO:0005739]; nucleolus [GO:0005730]; nucleoplasm [GO:0005654]; arginine binding [GO:0034618]; arginine-tRNA ligase activity [GO:0004814]; ATP binding [GO:0005524]; tRNA binding [GO:0000049]; arginyl-tRNA aminoacylation [GO:0006420]</t>
  </si>
  <si>
    <t>cytosol [GO:0005829]; mitochondrion [GO:0005739]; nucleoplasm [GO:0005654]; dimethylallyltranstransferase activity [GO:0004161]; geranyltranstransferase activity [GO:0004337]; metal ion binding [GO:0046872]; cholesterol biosynthetic process [GO:0006695]; farnesyl diphosphate biosynthetic process [GO:0045337]; geranyl diphosphate biosynthetic process [GO:0033384]</t>
  </si>
  <si>
    <t>cytosolic proteasome complex [GO:0031597]; proteasome accessory complex [GO:0022624]; proteasome complex [GO:0000502]; proteasome regulatory particle, lid subcomplex [GO:0008541]; endopeptidase activator activity [GO:0061133]; endopeptidase activity [GO:0004175]; metal ion binding [GO:0046872]; metal-dependent deubiquitinase activity [GO:0140492]; proteasome binding [GO:0070628]; double-strand break repair via homologous recombination [GO:0000724]; double-strand break repair via nonhomologous end joining [GO:0006303]; protein K63-linked deubiquitination [GO:0070536]; proteolysis [GO:0006508]; regulation of proteasomal protein catabolic process [GO:0061136]; response to ethanol [GO:0045471]</t>
  </si>
  <si>
    <t>cytoplasm [GO:0005737]; cytosol [GO:0005829]; nucleoplasm [GO:0005654]; nucleus [GO:0005634]; histone binding [GO:0042393]; SMAD binding [GO:0046332]; small GTPase binding [GO:0031267]; innate immune response [GO:0045087]; negative regulation of osteoblast differentiation [GO:0045668]; positive regulation of odontoblast differentiation [GO:1901331]; positive regulation of protein localization to nucleus [GO:1900182]; protein import into nucleus [GO:0006606]</t>
  </si>
  <si>
    <t>chromosome, centromeric region [GO:0000775]; cytosol [GO:0005829]; dendrite [GO:0030425]; FAR/SIN/STRIPAK complex [GO:0090443]; glutamatergic synapse [GO:0098978]; lateral plasma membrane [GO:0016328]; neuronal cell body [GO:0043025]; nucleus [GO:0005634]; protein phosphatase type 2A complex [GO:0000159]; synapse [GO:0045202]; protein antigen binding [GO:1990405]; protein heterodimerization activity [GO:0046982]; protein serine/threonine phosphatase activity [GO:0004722]; chromosome segregation [GO:0007059]; female meiotic nuclear division [GO:0007143]; meiotic sister chromatid cohesion, centromeric [GO:0051754]; meiotic spindle elongation [GO:0051232]; mitotic sister chromatid separation [GO:0051306]; negative regulation of hippo signaling [GO:0035331]; negative regulation of phosphatidylinositol 3-kinase/protein kinase B signal transduction [GO:0051898]; positive regulation of extrinsic apoptotic signaling pathway in absence of ligand [GO:2001241]; regulation of meiotic cell cycle process involved in oocyte maturation [GO:1903538]; T cell homeostasis [GO:0043029]</t>
  </si>
  <si>
    <t>mitochondrion [GO:0005739]; alcohol dehydrogenase (NAD+) activity [GO:0004022]; fatty acid binding [GO:0005504]; formaldehyde dehydrogenase (NAD+) activity [GO:0018467]; identical protein binding [GO:0042802]; S-(hydroxymethyl)glutathione dehydrogenase (NAD+) activity [GO:0106322]; S-(hydroxymethyl)glutathione dehydrogenase (NADP+) activity [GO:0106321]; S-(hydroxymethyl)glutathione dehydrogenase [NAD(P)+] activity [GO:0051903]; S-nitrosoglutathione reductase (NADH) activity [GO:0080007]; zinc ion binding [GO:0008270]; fatty acid omega-oxidation [GO:0010430]; formaldehyde catabolic process [GO:0046294]; positive regulation of blood pressure [GO:0045777]; respiratory system process [GO:0003016]; response to lipopolysaccharide [GO:0032496]; response to nitrosative stress [GO:0051409]; response to redox state [GO:0051775]; retinoid metabolic process [GO:0001523]</t>
  </si>
  <si>
    <t>aminoacyl-tRNA synthetase multienzyme complex [GO:0017101]; cytosol [GO:0005829]; extracellular region [GO:0005576]; mitochondrion [GO:0005739]; nucleus [GO:0005634]; plasma membrane [GO:0005886]; ATP binding [GO:0005524]; ATP:ADP adenylyltransferase activity [GO:0003877]; lysine-tRNA ligase activity [GO:0004824]; nucleic acid binding [GO:0003676]; scaffold protein binding [GO:0097110]; diadenosine tetraphosphate biosynthetic process [GO:0015966]; lysyl-tRNA aminoacylation [GO:0006430]</t>
  </si>
  <si>
    <t>cytosol [GO:0005829]; aminopeptidase activity [GO:0004177]; identical protein binding [GO:0042802]; metallopeptidase activity [GO:0008237]; zinc ion binding [GO:0008270]; proteolysis [GO:0006508]</t>
  </si>
  <si>
    <t>centrosome [GO:0005813]; cytoplasm [GO:0005737]; cytoplasmic dynein complex [GO:0005868]; dynein complex [GO:0030286]; filopodium [GO:0030175]; microtubule [GO:0005874]; ATP binding [GO:0005524]; ATP hydrolysis activity [GO:0016887]; dynein intermediate chain binding [GO:0045505]; dynein light intermediate chain binding [GO:0051959]; minus-end-directed microtubule motor activity [GO:0008569]; cell division [GO:0051301]; cilium movement [GO:0003341]; establishment of spindle localization [GO:0051293]; P-body assembly [GO:0033962]; positive regulation of cold-induced thermogenesis [GO:0120162]; positive regulation of intracellular transport [GO:0032388]; positive regulation of spindle assembly [GO:1905832]; regulation of metaphase plate congression [GO:0090235]; regulation of mitotic spindle organization [GO:0060236]; stress granule assembly [GO:0034063]</t>
  </si>
  <si>
    <t>cytosol [GO:0005829]; nucleus [GO:0005634]; ribonucleoprotein complex [GO:1990904]; C-rich single-stranded DNA binding [GO:1990829]; DNA binding [GO:0003677]; iron chaperone activity [GO:0034986]; RNA binding [GO:0003723]; single-stranded DNA binding [GO:0003697]; defense response to virus [GO:0051607]; innate immune response [GO:0045087]; negative regulation of defense response to virus [GO:0050687]; positive regulation of transcription by RNA polymerase II [GO:0045944]; proteasome-mediated ubiquitin-dependent protein catabolic process [GO:0043161]; protein maturation [GO:0051604]</t>
  </si>
  <si>
    <t>external side of plasma membrane [GO:0009897]; extracellular space [GO:0005615]; plasma membrane [GO:0005886]; angiogenesis [GO:0001525]; cell adhesion [GO:0007155]; glomerular filtration [GO:0003094]; heterophilic cell-cell adhesion via plasma membrane cell adhesion molecules [GO:0007157]; positive regulation of cell migration [GO:0030335]; vascular wound healing [GO:0061042]</t>
  </si>
  <si>
    <t>apical plasma membrane [GO:0016324]; clathrin-coated vesicle membrane [GO:0030665]; cytoplasm [GO:0005737]; cytosol [GO:0005829]; extrinsic component of synaptic vesicle membrane [GO:0098850]; melanosome [GO:0042470]; microvillus [GO:0005902]; myelin sheath [GO:0043209]; plasma membrane [GO:0005886]; ruffle [GO:0001726]; vacuolar proton-transporting V-type ATPase, V1 domain [GO:0000221]; ATP binding [GO:0005524]; proton-transporting ATPase activity, rotational mechanism [GO:0046961]; ATP metabolic process [GO:0046034]; synaptic vesicle lumen acidification [GO:0097401]</t>
  </si>
  <si>
    <t>cytoplasm [GO:0005737]; cytosol [GO:0005829]; nucleoplasm [GO:0005654]; nucleus [GO:0005634]; proteasome complex [GO:0000502]; XPC complex [GO:0071942]; damaged DNA binding [GO:0003684]; DNA damage sensor activity [GO:0140612]; polyubiquitin modification-dependent protein binding [GO:0031593]; RNA polymerase II cis-regulatory region sequence-specific DNA binding [GO:0000978]; RNA polymerase II-specific DNA-binding transcription factor binding [GO:0061629]; transcription cis-regulatory region binding [GO:0000976]; cellular response to interleukin-7 [GO:0098761]; DNA damage response [GO:0006974]; embryonic organ development [GO:0048568]; nucleotide-excision repair [GO:0006289]; proteasome-mediated ubiquitin-dependent protein catabolic process [GO:0043161]; regulation of proteasomal ubiquitin-dependent protein catabolic process [GO:0032434]; spermatogenesis [GO:0007283]</t>
  </si>
  <si>
    <t>nucleoplasm [GO:0005654]; nucleus [GO:0005634]; DNA-binding transcription factor activity [GO:0003700]; DNA-binding transcription factor binding [GO:0140297]; DNA-binding transcription repressor activity, RNA polymerase II-specific [GO:0001227]; double-stranded DNA binding [GO:0003690]; double-stranded telomeric DNA binding [GO:0003691]; mRNA binding [GO:0003729]; purine-rich negative regulatory element binding [GO:0032422]; RNA binding [GO:0003723]; RNA polymerase II transcription regulatory region sequence-specific DNA binding [GO:0000977]; single-stranded DNA binding [GO:0003697]; SMAD binding [GO:0046332]; DNA unwinding involved in DNA replication [GO:0006268]; negative regulation of DNA-templated transcription [GO:0045892]; negative regulation of transcription by RNA polymerase II [GO:0000122]; positive regulation of transcription by RNA polymerase II [GO:0045944]</t>
  </si>
  <si>
    <t>apical plasma membrane [GO:0016324]; basal plasma membrane [GO:0009925]; cell periphery [GO:0071944]; cell surface [GO:0009986]; cytoplasm [GO:0005737]; external side of plasma membrane [GO:0009897]; extracellular region [GO:0005576]; glomerular endothelium fenestra [GO:0036053]; intercellular bridge [GO:0045171]; lysosome [GO:0005764]; membrane [GO:0016020]; perinuclear region of cytoplasm [GO:0048471]; plasma membrane [GO:0005886]; carbohydrate binding [GO:0030246]; RNA polymerase II-specific DNA-binding transcription factor binding [GO:0061629]; sulfate binding [GO:0043199]; cell-cell adhesion [GO:0098609]; endothelial cell proliferation [GO:0001935]; extracellular exosome assembly [GO:0071971]; glomerular endothelium development [GO:0072011]; glomerular filtration [GO:0003094]; hematopoietic stem cell proliferation [GO:0071425]; leukocyte migration [GO:0050900]; mesangial cell-matrix adhesion [GO:0035759]; metanephric glomerular mesangial cell differentiation [GO:0072254]; negative regulation of interleukin-2 production [GO:0032703]; paracrine signaling [GO:0038001]; positive regulation of angiogenesis [GO:0045766]; positive regulation of granulocyte colony-stimulating factor production [GO:0071657]; positive regulation of odontogenesis [GO:0042482]; positive regulation of vasculogenesis [GO:2001214]; signal transduction [GO:0007165]; tissue homeostasis [GO:0001894]; transdifferentiation [GO:0060290]; vascular wound healing [GO:0061042]</t>
  </si>
  <si>
    <t>axon [GO:0030424]; cytosol [GO:0005829]; F-actin capping protein complex [GO:0008290]; nucleus [GO:0005634]; perinuclear region of cytoplasm [GO:0048471]; sequence-specific DNA binding [GO:0043565]; catecholamine metabolic process [GO:0006584]; cellular response to mechanical stimulus [GO:0071260]; cerebellar granule cell differentiation [GO:0021707]; positive regulation of cardiac muscle hypertrophy [GO:0010613]; positive regulation of cell growth [GO:0030307]; positive regulation of macromolecule biosynthetic process [GO:0010557]; positive regulation of NF-kappaB transcription factor activity [GO:0051092]; positive regulation of protein metabolic process [GO:0051247]; regulation of barbed-end actin filament capping [GO:2000812]; regulation of cell size [GO:0008361]; skeletal muscle tissue regeneration [GO:0043403]; striated muscle cell differentiation [GO:0051146]</t>
  </si>
  <si>
    <t>cytoplasm [GO:0005737]; Golgi apparatus [GO:0005794]; perinuclear region of cytoplasm [GO:0048471]; plasma membrane [GO:0005886]; GTP binding [GO:0005525]; GTPase activity [GO:0003924]; protein transport [GO:0015031]; retrograde vesicle-mediated transport, Golgi to endoplasmic reticulum [GO:0006890]</t>
  </si>
  <si>
    <t>cytoplasm [GO:0005737]; cytosol [GO:0005829]; nucleus [GO:0005634]; alanine-tRNA ligase activity [GO:0004813]; amino acid binding [GO:0016597]; aminoacyl-tRNA editing activity [GO:0002161]; ATP binding [GO:0005524]; peptide lactyltransferase (ATP-dependent) activity [GO:0141207]; Ser-tRNA(Ala) hydrolase activity [GO:0002196]; tRNA binding [GO:0000049]; zinc ion binding [GO:0008270]; alanyl-tRNA aminoacylation [GO:0006419]; cerebellar Purkinje cell layer development [GO:0021680]; negative regulation of neuron apoptotic process [GO:0043524]; negative regulation of signal transduction by p53 class mediator [GO:1901797]; neuromuscular process [GO:0050905]; neuromuscular process controlling balance [GO:0050885]; neuron apoptotic process [GO:0051402]; positive regulation of hippo signaling [GO:0035332]; regulation of cytoplasmic translational fidelity [GO:0140018]; tRNA modification [GO:0006400]</t>
  </si>
  <si>
    <t>carbohydrate binding [GO:0030246]</t>
  </si>
  <si>
    <t>cell surface [GO:0009986]; clathrin-coated pit [GO:0005905]; coated vesicle [GO:0030135]; cytoplasm [GO:0005737]; cytosol [GO:0005829]; early endosome [GO:0005769]; extracellular exosome [GO:0070062]; intracellular membrane-bounded organelle [GO:0043231]; lipopolysaccharide receptor complex [GO:0046696]; membrane [GO:0016020]; migrasome [GO:0140494]; mitochondrial inner membrane [GO:0005743]; mitochondrial matrix [GO:0005759]; mitochondrion [GO:0005739]; myelin sheath [GO:0043209]; protein-containing complex [GO:0032991]; secretory granule [GO:0030141]; sperm midpiece [GO:0097225]; sperm plasma membrane [GO:0097524]; apolipoprotein A-I binding [GO:0034186]; ATP binding [GO:0005524]; ATP-dependent protein folding chaperone [GO:0140662]; double-stranded RNA binding [GO:0003725]; high-density lipoprotein particle binding [GO:0008035]; isomerase activity [GO:0016853]; lipopolysaccharide binding [GO:0001530]; p53 binding [GO:0002039]; protein-folding chaperone binding [GO:0051087]; ubiquitin protein ligase binding [GO:0031625]; B cell proliferation [GO:0042100]; biological process involved in interaction with symbiont [GO:0051702]; cellular response to interleukin-7 [GO:0098761]; isotype switching to IgG isotypes [GO:0048291]; MyD88-dependent toll-like receptor signaling pathway [GO:0002755]; negative regulation of apoptotic process [GO:0043066]; positive regulation of apoptotic process [GO:0043065]; positive regulation of interferon-alpha production [GO:0032727]; positive regulation of interleukin-10 production [GO:0032733]; positive regulation of interleukin-12 production [GO:0032735]; positive regulation of interleukin-6 production [GO:0032755]; positive regulation of macrophage activation [GO:0043032]; positive regulation of T cell activation [GO:0050870]; positive regulation of T cell mediated immune response to tumor cell [GO:0002842]; positive regulation of type II interferon production [GO:0032729]; protein refolding [GO:0042026]; protein stabilization [GO:0050821]; response to cold [GO:0009409]; response to unfolded protein [GO:0006986]; T cell activation [GO:0042110]</t>
  </si>
  <si>
    <t>Golgi membrane [GO:0000139]; fatty-acyl-CoA binding [GO:0000062]; protein kinase A regulatory subunit binding [GO:0034237]</t>
  </si>
  <si>
    <t>calcium channel complex [GO:0034704]; calyx of Held [GO:0044305]; catalytic complex [GO:1902494]; centrosome [GO:0005813]; cytoplasm [GO:0005737]; membrane [GO:0016020]; myelin sheath [GO:0043209]; presynaptic cytosol [GO:0099523]; sarcomere [GO:0030017]; spindle microtubule [GO:0005876]; spindle pole [GO:0000922]; vesicle [GO:0031982]; voltage-gated potassium channel complex [GO:0008076]; adenylate cyclase activator activity [GO:0010856]; adenylate cyclase binding [GO:0008179]; calcium channel inhibitor activity [GO:0019855]; calcium ion binding [GO:0005509]; calcium-dependent protein binding [GO:0048306]; protein kinase binding [GO:0019901]; protein phosphatase activator activity [GO:0072542]; protein serine/threonine kinase activator activity [GO:0043539]; titin binding [GO:0031432]; transmembrane transporter binding [GO:0044325]; autophagosome membrane docking [GO:0016240]; calcineurin-mediated signaling [GO:0097720]; cellular response to interferon-beta [GO:0035458]; cellular response to type II interferon [GO:0071346]; detection of calcium ion [GO:0005513]; G2/M transition of mitotic cell cycle [GO:0000086]; mitochondrion-endoplasmic reticulum membrane tethering [GO:1990456]; negative regulation of calcium ion export across plasma membrane [GO:1905913]; negative regulation of calcium ion transmembrane transporter activity [GO:1901020]; negative regulation of ryanodine-sensitive calcium-release channel activity [GO:0060315]; positive regulation of receptor signaling pathway via JAK-STAT [GO:0046427]; presynaptic endocytosis [GO:0140238]; regulation of calcium-mediated signaling [GO:0050848]; regulation of cardiac muscle cell action potential [GO:0098901]; regulation of cardiac muscle contraction [GO:0055117]; regulation of cytokinesis [GO:0032465]; regulation of heart rate [GO:0002027]; regulation of release of sequestered calcium ion into cytosol by sarcoplasmic reticulum [GO:0010880]</t>
  </si>
  <si>
    <t>collagen-containing extracellular matrix [GO:0062023]; endoplasmic reticulum [GO:0005783]; extracellular region [GO:0005576]; Weibel-Palade body [GO:0033093]; collagen binding [GO:0005518]; identical protein binding [GO:0042802]; immunoglobulin binding [GO:0019865]; integrin binding [GO:0005178]; protease binding [GO:0002020]; protein-folding chaperone binding [GO:0051087]; cell-substrate adhesion [GO:0031589]; platelet activation [GO:0030168]; positive regulation of intracellular signal transduction [GO:1902533]</t>
  </si>
  <si>
    <t>membrane [GO:0016020]; negative regulation of dendritic cell differentiation [GO:2001199]</t>
  </si>
  <si>
    <t>autophagosome [GO:0005776]; cytoplasm [GO:0005737]; cytoplasmic vesicle [GO:0031410]; cytosol [GO:0005829]; nucleus [GO:0005634]; plasma membrane [GO:0005886]; identical protein binding [GO:0042802]; molecular condensate scaffold activity [GO:0140693]; autophagy [GO:0006914]; ERAD pathway [GO:0036503]; negative regulation of clathrin-dependent endocytosis [GO:1900186]; negative regulation of G protein-coupled receptor internalization [GO:1904021]; positive regulation of ERAD pathway [GO:1904294]; regulation of autophagosome assembly [GO:2000785]; regulation of macroautophagy [GO:0016241]</t>
  </si>
  <si>
    <t>cytoplasm [GO:0005737]; endoplasmic reticulum chaperone complex [GO:0034663]; endoplasmic reticulum lumen [GO:0005788]; extracellular space [GO:0005615]; nucleus [GO:0005634]; protein folding chaperone complex [GO:0101031]; misfolded protein binding [GO:0051787]; signaling receptor binding [GO:0005102]; unfolded protein binding [GO:0051082]; mRNA modification [GO:0016556]; negative regulation of neurogenesis [GO:0050768]; protein folding [GO:0006457]; protein maturation [GO:0051604]</t>
  </si>
  <si>
    <t>apical part of cell [GO:0045177]; cytoplasm [GO:0005737]; cytosol [GO:0005829]; myelin sheath [GO:0043209]; plasma membrane [GO:0005886]; arylesterase activity [GO:0004064]; carbonate dehydratase activity [GO:0004089]; cyanamide hydratase activity [GO:0018820]; zinc ion binding [GO:0008270]; angiotensin-activated signaling pathway [GO:0038166]; carbon dioxide transport [GO:0015670]; morphogenesis of an epithelium [GO:0002009]; neuron cellular homeostasis [GO:0070050]; positive regulation of cellular pH reduction [GO:0032849]; positive regulation of dipeptide transmembrane transport [GO:2001150]; positive regulation of synaptic transmission, GABAergic [GO:0032230]; regulation of chloride transport [GO:2001225]; regulation of intracellular pH [GO:0051453]; regulation of monoatomic anion transport [GO:0044070]; regulation of pH [GO:0006885]; secretion [GO:0046903]</t>
  </si>
  <si>
    <t>dendrite [GO:0030425]; endoplasmic reticulum [GO:0005783]; endoplasmic reticulum membrane [GO:0005789]; extracellular space [GO:0005615]; Golgi lumen [GO:0005796]; FAD binding [GO:0071949]; oxidoreductase activity [GO:0016491]; protein-disulfide reductase activity [GO:0015035]; thiol oxidase activity [GO:0016972]; brown fat cell differentiation [GO:0050873]; cell redox homeostasis [GO:0045454]; cellular response to hypoxia [GO:0071456]; chaperone cofactor-dependent protein refolding [GO:0051085]; collagen fibril organization [GO:0030199]; endoplasmic reticulum unfolded protein response [GO:0030968]; extracellular matrix organization [GO:0030198]; intrinsic apoptotic signaling pathway in response to endoplasmic reticulum stress [GO:0070059]; L-ascorbic acid metabolic process [GO:0019852]; protein folding [GO:0006457]; protein folding in endoplasmic reticulum [GO:0034975]; protein maturation by protein folding [GO:0022417]; release of sequestered calcium ion into cytosol [GO:0051209]; response to endoplasmic reticulum stress [GO:0034976]; response to oxidative stress [GO:0006979]; skeletal muscle tissue development [GO:0007519]; transforming growth factor beta receptor signaling pathway [GO:0007179]</t>
  </si>
  <si>
    <t>clathrin-coated vesicle [GO:0030136]; early endosome [GO:0005769]; early phagosome [GO:0032009]; endosome membrane [GO:0010008]; phosphatidylinositol-3,5-bisphosphate binding [GO:0080025]; phosphatidylinositol-3-phosphate binding [GO:0032266]; phosphatidylinositol-4-phosphate binding [GO:0070273]; phosphatidylinositol-5-phosphate binding [GO:0010314]; retromer complex binding [GO:1905394]; heme biosynthetic process [GO:0006783]; hemoglobin biosynthetic process [GO:0042541]; negative regulation of phagocytosis [GO:0050765]; positive regulation of neuron projection development [GO:0010976]; protein to membrane docking [GO:0022615]; regulation of intracellular protein transport [GO:0033157]; regulation of protein metabolic process [GO:0051246]; regulation of Wnt signaling pathway [GO:0030111]; transferrin transport [GO:0033572]</t>
  </si>
  <si>
    <t>cytoplasm [GO:0005737]; cytosol [GO:0005829]; mitochondrion [GO:0005739]; nucleus [GO:0005634]; plasma membrane [GO:0005886]; transcription regulator complex [GO:0005667]; protein kinase binding [GO:0019901]; protein-containing complex binding [GO:0044877]; RNA polymerase II-specific DNA-binding transcription factor binding [GO:0061629]; SH3 domain binding [GO:0017124]; signaling adaptor activity [GO:0035591]; actin filament organization [GO:0007015]; erythrocyte differentiation [GO:0030218]; granulocyte colony-stimulating factor signaling pathway [GO:0038158]; negative regulation of leukocyte apoptotic process [GO:2000107]; negative regulation of transcription by RNA polymerase II [GO:0000122]; nuclear transport [GO:0051169]; positive regulation of cell population proliferation [GO:0008284]; positive regulation of granulocyte differentiation [GO:0030854]; positive regulation of macrophage differentiation [GO:0045651]; positive regulation of peptidyl-tyrosine phosphorylation [GO:0050731]; positive regulation of phosphatidylinositol 3-kinase/protein kinase B signal transduction [GO:0051897]; positive regulation of protein import into nucleus [GO:0042307]; positive regulation of transcription by RNA polymerase II [GO:0045944]; regulation of actin filament polymerization [GO:0030833]; response to hormone [GO:0009725]</t>
  </si>
  <si>
    <t>centriole [GO:0005814]; ciliary basal body [GO:0036064]; cytoplasm [GO:0005737]; cytosol [GO:0005829]; dendrite [GO:0030425]; midbody [GO:0030496]; neuronal cell body [GO:0043025]; perinuclear region of cytoplasm [GO:0048471]; plasma membrane [GO:0005886]; cell division [GO:0051301]; cilium assembly [GO:0060271]; neuron projection development [GO:0031175]; regulation of cytokinesis [GO:0032465]</t>
  </si>
  <si>
    <t>early endosome membrane [GO:0031901]; endoplasmic reticulum [GO:0005783]; perinuclear region of cytoplasm [GO:0048471]; plasma membrane [GO:0005886]; recycling endosome membrane [GO:0055038]; ATP binding [GO:0005524]; calcium ion binding [GO:0005509]; GTP binding [GO:0005525]; cellular response to growth factor stimulus [GO:0071363]; endocytic recycling [GO:0032456]; pinocytosis [GO:0006907]; positive regulation of peptidyl-tyrosine phosphorylation [GO:0050731]; protein homooligomerization [GO:0051260]; regulation of endocytosis [GO:0030100]</t>
  </si>
  <si>
    <t>collagen-containing extracellular matrix [GO:0062023]; extracellular space [GO:0005615]; calcium ion binding [GO:0005509]; fibrinogen binding [GO:0070051]; serine-type endopeptidase activity [GO:0004252]; acute-phase response [GO:0006953]; platelet activation [GO:0030168]; positive regulation of blood coagulation [GO:0030194]; protein polymerization [GO:0051258]; proteolysis [GO:0006508]</t>
  </si>
  <si>
    <t>cell projection [GO:0042995]; cell projection membrane [GO:0031253]; centrosome [GO:0005813]; ciliary basal body [GO:0036064]; cortical microtubule cytoskeleton [GO:0030981]; focal adhesion [GO:0005925]; Golgi apparatus [GO:0005794]; microtubule [GO:0005874]; microtubule cytoskeleton [GO:0015630]; microtubule plus-end [GO:0035371]; mitotic spindle astral microtubule end [GO:1905721]; mitotic spindle microtubule [GO:1990498]; mitotic spindle pole [GO:0097431]; identical protein binding [GO:0042802]; microtubule plus-end binding [GO:0051010]; protein kinase binding [GO:0019901]; attachment of mitotic spindle microtubules to kinetochore [GO:0051315]; cell division [GO:0051301]; cell migration [GO:0016477]; establishment of mitotic spindle orientation [GO:0000132]; microtubule bundle formation [GO:0001578]; microtubule polymerization [GO:0046785]; negative regulation of microtubule polymerization [GO:0031115]; non-motile cilium assembly [GO:1905515]; positive regulation of microtubule polymerization [GO:0031116]; protein localization to astral microtubule [GO:1902888]; protein localization to centrosome [GO:0071539]; protein localization to microtubule [GO:0035372]; protein localization to mitotic spindle [GO:1902480]</t>
  </si>
  <si>
    <t>collagen-containing extracellular matrix [GO:0062023]; cytolytic granule [GO:0044194]; early endosome [GO:0005769]; extracellular region [GO:0005576]; extracellular space [GO:0005615]; serine-type endopeptidase inhibitor activity [GO:0004867]; cellular homeostasis [GO:0019725]; inflammatory response [GO:0006954]; negative regulation of interleukin-1 beta production [GO:0032691]; regulation of innate immune response [GO:0045088]; regulation of protein catabolic process [GO:0042176]; type B pancreatic cell proliferation [GO:0044342]</t>
  </si>
  <si>
    <t>cytoplasm [GO:0005737]; cytosol [GO:0005829]; cytosolic large ribosomal subunit [GO:0022625]; endoplasmic reticulum [GO:0005783]; mitochondrion [GO:0005739]; nucleolus [GO:0005730];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</si>
  <si>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cytoplasm [GO:0005737]; cytosol [GO:0005829]; nucleus [GO:0005634]; perinuclear region of cytoplasm [GO:0048471]; mRNA 3'-UTR binding [GO:0003730]; ribosome binding [GO:0043022]; SUMO binding [GO:0032183]; translation elongation factor binding [GO:0061770]; translation repressor activity [GO:0030371]; negative regulation of translation [GO:0017148]; PML body organization [GO:0030578]; ribosome hibernation [GO:0141014]</t>
  </si>
  <si>
    <t>proteasome accessory complex [GO:0022624]; proteasome complex [GO:0000502]; enzyme regulator activity [GO:0030234]; ubiquitin protein ligase binding [GO:0031625]; regulation of protein catabolic process [GO:0042176]</t>
  </si>
  <si>
    <t>cytosol [GO:0005829]; GTPase activator activity [GO:0005096]; GTPase activity [GO:0003924]; Rho GDP-dissociation inhibitor activity [GO:0005094]; small GTPase binding [GO:0031267]; negative regulation of trophoblast cell migration [GO:1901164]; regulation of Rho protein signal transduction [GO:0035023]; Rho protein signal transduction [GO:0007266]</t>
  </si>
  <si>
    <t>proteasome accessory complex [GO:0022624]; proteasome regulatory particle [GO:0005838]</t>
  </si>
  <si>
    <t>aggresome [GO:0016235]; axon cytoplasm [GO:1904115]; cytoplasm [GO:0005737]; cytoplasmic periphery of the nuclear pore complex [GO:1990723]; cytosol [GO:0005829]; dendrite [GO:0030425]; kinetochore [GO:0000776]; mitotic spindle [GO:0072686]; nuclear membrane [GO:0031965]; nuclear pore [GO:0005643]; nuclear pore cytoplasmic filaments [GO:0044614]; nucleoplasm [GO:0005654]; perinuclear region of cytoplasm [GO:0048471]; SUMO ligase complex [GO:0106068]; GTPase activator activity [GO:0005096]; RNA binding [GO:0003723]; small GTPase binding [GO:0031267]; ubiquitin protein ligase binding [GO:0031625]; cellular response to vasopressin [GO:1904117]; negative regulation of protein export from nucleus [GO:0046826]; nuclear export [GO:0051168]; protein sumoylation [GO:0016925]; response to axon injury [GO:0048678]; signal transduction [GO:0007165]</t>
  </si>
  <si>
    <t>actin cytoskeleton [GO:0015629]; cytoplasm [GO:0005737]; membrane [GO:0016020]; neuromuscular junction [GO:0031594]; plasma membrane [GO:0005886]; protein-containing complex [GO:0032991]; cytoskeletal protein binding [GO:0008092]; ephrin receptor binding [GO:0046875]; insulin-like growth factor receptor binding [GO:0005159]; phosphotyrosine residue binding [GO:0001784]; protein phosphorylated amino acid binding [GO:0045309]; protein tyrosine kinase binding [GO:1990782]; scaffold protein binding [GO:0097110]; SH2 domain binding [GO:0042169]; SH3 domain binding [GO:0017124]; signaling adaptor activity [GO:0035591]; signaling receptor complex adaptor activity [GO:0030159]; ubiquitin protein ligase binding [GO:0031625]; actin cytoskeleton organization [GO:0030036]; cell chemotaxis [GO:0060326]; cell population proliferation [GO:0008283]; cellular response to endothelin [GO:1990859]; cellular response to insulin-like growth factor stimulus [GO:1990314]; cellular response to nerve growth factor stimulus [GO:1990090]; cellular response to nitric oxide [GO:0071732]; cellular response to transforming growth factor beta stimulus [GO:0071560]; cerebellar neuron development [GO:0098749]; cerebral cortex development [GO:0021987]; dendrite development [GO:0016358]; enzyme-linked receptor protein signaling pathway [GO:0007167]; ephrin receptor signaling pathway [GO:0048013]; establishment of cell polarity [GO:0030010]; helper T cell diapedesis [GO:0035685]; hippocampus development [GO:0021766]; lipid metabolic process [GO:0006629]; negative regulation of cell motility [GO:2000146]; negative regulation of natural killer cell mediated cytotoxicity [GO:0045953]; negative regulation of wound healing [GO:0061045]; neuron migration [GO:0001764]; positive regulation of JNK cascade [GO:0046330]; positive regulation of Rac protein signal transduction [GO:0035022]; positive regulation of skeletal muscle acetylcholine-gated channel clustering [GO:1904395]; positive regulation of smooth muscle cell migration [GO:0014911]; positive regulation of substrate adhesion-dependent cell spreading [GO:1900026]; postsynaptic specialization assembly [GO:0098698]; protein localization to membrane [GO:0072657]; reelin-mediated signaling pathway [GO:0038026]; regulation of actin cytoskeleton organization [GO:0032956]; regulation of cell adhesion mediated by integrin [GO:0033628]; regulation of cell shape [GO:0008360]; regulation of dendrite development [GO:0050773]; regulation of GTPase activity [GO:0043087]; regulation of leukocyte migration [GO:0002685]; regulation of T cell migration [GO:2000404]; response to cholecystokinin [GO:0061847]; response to hepatocyte growth factor [GO:0035728]; response to hydrogen peroxide [GO:0042542]; response to peptide [GO:1901652]; response to yeast [GO:0001878]</t>
  </si>
  <si>
    <t>cilium [GO:0005929]; membrane [GO:0016020]; mitochondrion [GO:0005739]; MHC class Ib protein binding, via antigen binding groove [GO:0023030]; small GTPase binding [GO:0031267]; cellular response to molecule of bacterial origin [GO:0071219]; negative regulation of actin filament polymerization [GO:0030837]; negative regulation of small GTPase mediated signal transduction [GO:0051058]; positive regulation of memory T cell activation [GO:2000568]; positive regulation of T cell activation [GO:0050870]; positive regulation of T cell mediated cytotoxicity [GO:0001916]; positive regulation of type II interferon production [GO:0032729]; regulation of cell migration [GO:0030334]; regulation of chemotaxis [GO:0050920]; regulation of establishment of cell polarity [GO:2000114]; regulation of mitochondrial fission [GO:0090140]</t>
  </si>
  <si>
    <t>cytoplasm [GO:0005737]; cytoskeleton [GO:0005856]; plasma membrane [GO:0005886]; actin binding [GO:0003779]; calmodulin binding [GO:0005516]; cell population proliferation [GO:0008283]; positive regulation of cell population proliferation [GO:0008284]</t>
  </si>
  <si>
    <t>chromatin [GO:0000785]; cytosol [GO:0005829]; ISGF3 complex [GO:0070721]; nucleolus [GO:0005730]; nucleoplasm [GO:0005654]; perinuclear region of cytoplasm [GO:0048471]; DNA-binding transcription factor activity, RNA polymerase II-specific [GO:0000981]; histone acetyltransferase binding [GO:0035035]; histone binding [GO:0042393]; promoter-specific chromatin binding [GO:1990841]; protein homodimerization activity [GO:0042803]; RNA polymerase II cis-regulatory region sequence-specific DNA binding [GO:0000978]; RNA polymerase II core promoter sequence-specific DNA binding [GO:0000979]; transcription coactivator binding [GO:0001223]; transcription corepressor binding [GO:0001222]; tumor necrosis factor receptor binding [GO:0005164]; ubiquitin-like protein ligase binding [GO:0044389]; cell surface receptor signaling pathway via JAK-STAT [GO:0007259]; cellular response to interferon-beta [GO:0035458]; defense response to virus [GO:0051607]; interleukin-27-mediated signaling pathway [GO:0070106]; interleukin-7-mediated signaling pathway [GO:0038111]; interleukin-9-mediated signaling pathway [GO:0038113]; negative regulation by virus of viral protein levels in host cell [GO:0046725]; negative regulation of angiogenesis [GO:0016525]; negative regulation of canonical NF-kappaB signal transduction [GO:0043124]; negative regulation of endothelial cell proliferation [GO:0001937]; positive regulation of defense response to virus by host [GO:0002230]; positive regulation of erythrocyte differentiation [GO:0045648]; positive regulation of interferon-alpha production [GO:0032727]; positive regulation of transcription by RNA polymerase II [GO:0045944]; renal tubule development [GO:0061326]; tumor necrosis factor-mediated signaling pathway [GO:0033209]; type I interferon-mediated signaling pathway [GO:0060337]; type II interferon-mediated signaling pathway [GO:0060333]</t>
  </si>
  <si>
    <t>endoplasmic reticulum [GO:0005783]; nucleolus [GO:0005730]; signal recognition particle, endoplasmic reticulum targeting [GO:0005786]; 7S RNA binding [GO:0008312]; ribosome binding [GO:0043022]; signal recognition particle binding [GO:0005047]; TPR domain binding [GO:0030911]; SRP-dependent cotranslational protein targeting to membrane [GO:0006614]</t>
  </si>
  <si>
    <t>cytosol [GO:0005829]; ATP binding [GO:0005524]; metal ion binding [GO:0046872]; phosphoribosylamine-glycine ligase activity [GO:0004637]; phosphoribosylformylglycinamidine cyclo-ligase activity [GO:0004641]; phosphoribosylglycinamide formyltransferase activity [GO:0004644]; 'de novo' AMP biosynthetic process [GO:0044208]; 'de novo' IMP biosynthetic process [GO:0006189]; 'de novo' XMP biosynthetic process [GO:0097294]; brainstem development [GO:0003360]; cerebellum development [GO:0021549]; cerebral cortex development [GO:0021987]; GMP biosynthetic process [GO:0006177]; purine nucleobase biosynthetic process [GO:0009113]</t>
  </si>
  <si>
    <t>membrane [GO:0016020]; methylosome [GO:0034709]; nucleus [GO:0005634]; methyl-CpG binding [GO:0008327]; osteoblast differentiation [GO:0001649]</t>
  </si>
  <si>
    <t>cytosol [GO:0005829]; HSP90-CDC37 chaperone complex [GO:1990565]; Hsp90 protein binding [GO:0051879]; kinase binding [GO:0019900]; protein kinase binding [GO:0019901]; scaffold protein binding [GO:0097110]; positive regulation of type 2 mitophagy [GO:1905091]; post-transcriptional regulation of gene expression [GO:0010608]; regulation of protein kinase activity [GO:0045859]; regulation of type I interferon-mediated signaling pathway [GO:0060338]; regulation of type II interferon-mediated signaling pathway [GO:0060334]</t>
  </si>
  <si>
    <t>adherens junction [GO:0005912]; centrosome [GO:0005813]; cytoplasm [GO:0005737]; cytosol [GO:0005829]; microtubule [GO:0005874]; myelin sheath [GO:0043209]; nucleus [GO:0005634]; perinuclear region of cytoplasm [GO:0048471]; plasma membrane [GO:0005886]; recycling endosome membrane [GO:0055038]; cadherin binding [GO:0045296]; gamma-tubulin binding [GO:0043015]; microtubule binding [GO:0008017]; small GTPase binding [GO:0031267]; cellular response to hypoxia [GO:0071456]; DNA damage response, signal transduction by p53 class mediator [GO:0030330]; mast cell activation [GO:0045576]; negative regulation of cell population proliferation [GO:0008285]; peripheral nervous system myelin maintenance [GO:0032287]</t>
  </si>
  <si>
    <t>cytoplasmic stress granule [GO:0010494]; cytosol [GO:0005829]; glutamatergic synapse [GO:0098978]; host cell [GO:0043657]; NLS-dependent protein nuclear import complex [GO:0042564]; nucleoplasm [GO:0005654]; postsynaptic density [GO:0014069]; DNA-binding transcription factor binding [GO:0140297]; nuclear import signal receptor activity [GO:0061608]; entry of viral genome into host nucleus through nuclear pore complex via importin [GO:0075506]; positive regulation of viral life cycle [GO:1903902]; postsynapse to nucleus signaling pathway [GO:0099527]; protein import into nucleus [GO:0006606]</t>
  </si>
  <si>
    <t>cytoplasm [GO:0005737]; extracellular space [GO:0005615]; D-dopachrome decarboxylase activity [GO:0033981]; protease binding [GO:0002020]; melanin biosynthetic process [GO:0042438]; positive regulation of inflammatory response [GO:0050729]</t>
  </si>
  <si>
    <t>cell body [GO:0044297]; cytosol [GO:0005829]; exocytic vesicle [GO:0070382]; extracellular space [GO:0005615]; filamentous actin [GO:0031941]; growth cone [GO:0030426]; lamellipodium [GO:0030027]; synapse [GO:0045202]; chondroitin sulfate binding [GO:0035374]; filamin binding [GO:0031005]; hydrolase activity, acting on carbon-nitrogen (but not peptide) bonds [GO:0016810]; identical protein binding [GO:0042802]; SH3 domain binding [GO:0017124]; actin crosslink formation [GO:0051764]; actin filament bundle assembly [GO:0051017]; negative regulation of cell migration [GO:0030336]; negative regulation of neuron projection development [GO:0010977]; neuron development [GO:0048666]; positive regulation of filopodium assembly [GO:0051491]; positive regulation of neuron projection development [GO:0010976]</t>
  </si>
  <si>
    <t>cornified envelope [GO:0001533]; cytoskeleton [GO:0005856]; cytosol [GO:0005829]; intermediate filament cytoskeleton [GO:0045111]; keratin filament [GO:0045095]; structural molecule activity [GO:0005198]; epithelial cell differentiation [GO:0030855]; hair follicle morphogenesis [GO:0031069]; intermediate filament organization [GO:0045109]; keratinization [GO:0031424]; positive regulation of cell growth [GO:0030307]; positive regulation of hair follicle development [GO:0051798]; positive regulation of translation [GO:0045727]</t>
  </si>
  <si>
    <t>chromatin [GO:0000785]; COP9 signalosome [GO:0008180]; cytoplasm [GO:0005737]; cytosol [GO:0005829]; nucleoplasm [GO:0005654]; perinuclear region of cytoplasm [GO:0048471]; synaptic vesicle [GO:0008021]; transcription regulator complex [GO:0005667]; enzyme binding [GO:0019899]; macrophage migration inhibitory factor binding [GO:0035718]; metal ion binding [GO:0046872]; metal-dependent deubiquitinase activity [GO:0140492]; transcription coactivator activity [GO:0003713]; exosomal secretion [GO:1990182]; negative regulation of apoptotic process [GO:0043066]; positive regulation of DNA-binding transcription factor activity [GO:0051091]; positive regulation of transcription by RNA polymerase II [GO:0045944]; protein deneddylation [GO:0000338]; proteolysis [GO:0006508]; regulation of cell cycle [GO:0051726]; regulation of DNA-templated transcription [GO:0006355]; regulation of IRE1-mediated unfolded protein response [GO:1903894]; regulation of JNK cascade [GO:0046328]</t>
  </si>
  <si>
    <t>glutamatergic synapse [GO:0098978]; postsynapse [GO:0098794]; presynapse [GO:0098793]; ATP binding [GO:0005524]; NEDD8 conjugating enzyme activity [GO:0061654]; NEDD8 transferase activity [GO:0019788]; ubiquitin-protein transferase activity [GO:0004842]; positive regulation of neuron apoptotic process [GO:0043525]; protein modification process [GO:0036211]; protein neddylation [GO:0045116]; regulation of postsynapse assembly [GO:0150052]</t>
  </si>
  <si>
    <t>cell surface [GO:0009986]; cytoplasmic vesicle [GO:0031410]; glutamatergic synapse [GO:0098978]; plasma membrane [GO:0005886]; presynaptic cytosol [GO:0099523]; proteasome complex [GO:0000502]; synapse [GO:0045202]; cysteine-type deubiquitinase activity [GO:0004843]; endopeptidase inhibitor activity [GO:0004866]; proteasome binding [GO:0070628]; chemical synaptic transmission [GO:0007268]; innate immune response [GO:0045087]; negative regulation of ERAD pathway [GO:1904293]; negative regulation of ubiquitin-dependent protein catabolic process [GO:2000059]; proteasome-mediated ubiquitin-dependent protein catabolic process [GO:0043161]; protein K48-linked deubiquitination [GO:0071108]; regulation of chemotaxis [GO:0050920]</t>
  </si>
  <si>
    <t>brush border [GO:0005903]; cell-cell junction [GO:0005911]; cortical cytoskeleton [GO:0030863]; cytosol [GO:0005829]; F-actin capping protein complex [GO:0008290]; membrane [GO:0016020]; WASH complex [GO:0071203]; actin binding [GO:0003779]; barbed-end actin filament capping [GO:0051016]; cell junction assembly [GO:0034329]</t>
  </si>
  <si>
    <t>cytosol [GO:0005829]; nucleoplasm [GO:0005654]; proteasome core complex [GO:0005839]; proteasome core complex, beta-subunit complex [GO:0019774]; spermatoproteasome complex [GO:1990111]; threonine-type endopeptidase activity [GO:0004298]; antigen processing and presentation [GO:0019882]; fat cell differentiation [GO:0045444]; proteolysis involved in protein catabolic process [GO:0051603]</t>
  </si>
  <si>
    <t>cytosol [GO:0005829]; endoplasmic reticulum [GO:0005783]; nucleus [GO:0005634]; G-quadruplex DNA binding [GO:0051880]; zinc ion binding [GO:0008270]; G-quadruplex DNA formation [GO:0071919]; negative regulation of transcription by RNA polymerase II [GO:0000122]; positive regulation of cell population proliferation [GO:0008284]; positive regulation of DNA-templated transcription [GO:0045893]; positive regulation of transcription by RNA polymerase II [GO:0045944]</t>
  </si>
  <si>
    <t>nucleoplasm [GO:0005654]; SUMO activating enzyme complex [GO:0031510]; ATP-dependent protein binding [GO:0043008]; protein heterodimerization activity [GO:0046982]; small protein activating enzyme binding [GO:0044388]; SUMO activating enzyme activity [GO:0019948]; positive regulation of protein sumoylation [GO:0033235]; protein sumoylation [GO:0016925]</t>
  </si>
  <si>
    <t>cytoplasm [GO:0005737]; cytosol [GO:0005829]; neuronal cell body [GO:0043025]; nucleoplasm [GO:0005654]; metal ion binding [GO:0046872]; phosphomannomutase activity [GO:0004615]; GDP-mannose biosynthetic process from fructose-6-phosphate [GO:0061729]; GDP-mannose biosynthetic process from glucose [GO:0141199]; GDP-mannose biosynthetic process from mannose [GO:0061728]; mannose catabolic process [GO:0019309]</t>
  </si>
  <si>
    <t>actin cap [GO:0030478]; Arp2/3 protein complex [GO:0005885]; cell cortex [GO:0005938]; cell projection [GO:0042995]; cytoplasm [GO:0005737]; cytosol [GO:0005829]; nucleus [GO:0005634]; site of double-strand break [GO:0035861]; actin filament binding [GO:0051015]; ATP binding [GO:0005524]; structural constituent of cytoskeleton [GO:0005200]; actin cytoskeleton organization [GO:0030036]; Arp2/3 complex-mediated actin nucleation [GO:0034314]; asymmetric cell division [GO:0008356]; cellular response to type II interferon [GO:0071346]; cilium assembly [GO:0060271]; cytosolic transport [GO:0016482]; establishment or maintenance of cell polarity [GO:0007163]; meiotic cell cycle [GO:0051321]; meiotic chromosome movement towards spindle pole [GO:0016344]; meiotic cytokinesis [GO:0033206]; positive regulation of double-strand break repair via homologous recombination [GO:1905168]; positive regulation of lamellipodium assembly [GO:0010592]; positive regulation of transcription by RNA polymerase II [GO:0045944]; spindle localization [GO:0051653]</t>
  </si>
  <si>
    <t>cytoplasm [GO:0005737]; cytosol [GO:0005829]; cytosolic large ribosomal subunit [GO:0022625]; nucleolus [GO:0005730]; structural constituent of ribosome [GO:0003735]; cellular response to interleukin-4 [GO:0071353]; cytoplasmic translation [GO:0002181]</t>
  </si>
  <si>
    <t>apical part of cell [GO:0045177]; brush border [GO:0005903]; cell cortex [GO:0005938]; myosin II complex [GO:0016460]; stress fiber [GO:0001725]; Z disc [GO:0030018]; calcium ion binding [GO:0005509]; myosin heavy chain binding [GO:0032036]; regulation of cell shape [GO:0008360]</t>
  </si>
  <si>
    <t>endoplasmic reticulum lumen [GO:0005788]; enzyme inhibitor activity [GO:0004857]; identical protein binding [GO:0042802]; metal ion binding [GO:0046872]; negative regulation of post-translational protein modification [GO:1901874]</t>
  </si>
  <si>
    <t>axonal spine [GO:0044308]; cytoplasmic vesicle [GO:0031410]; cytosol [GO:0005829]; early endosome [GO:0005769]; early endosome membrane [GO:0031901]; endosome [GO:0005768]; glutamatergic synapse [GO:0098978]; postsynaptic early endosome [GO:0098842]; presynaptic endosome [GO:0098830]; recycling endosome [GO:0055037]; Schaffer collateral - CA1 synapse [GO:0098685]; 1-phosphatidylinositol binding [GO:0005545]; GTP-dependent protein binding [GO:0030742]; metal ion binding [GO:0046872]; protein homodimerization activity [GO:0042803]; chemical synaptic transmission, postsynaptic [GO:0099565]; endocytosis [GO:0006897]; modulation by host of viral process [GO:0044788]; vesicle fusion [GO:0006906]</t>
  </si>
  <si>
    <t>cytoplasm [GO:0005737]; nucleus [GO:0005634]; small GTPase binding [GO:0031267]; protein import into nucleus [GO:0006606]</t>
  </si>
  <si>
    <t>COPI vesicle coat [GO:0030126]; COPI-coated vesicle [GO:0030137]; endoplasmic reticulum [GO:0005783]; Golgi apparatus [GO:0005794]; Golgi membrane [GO:0000139]; adult locomotory behavior [GO:0008344]; cerebellar Purkinje cell layer maturation [GO:0021691]; establishment of localization in cell [GO:0051649]; Golgi vesicle transport [GO:0048193]; pigmentation [GO:0043473]; protein transport [GO:0015031]; retrograde vesicle-mediated transport, Golgi to endoplasmic reticulum [GO:0006890]</t>
  </si>
  <si>
    <t>cytosol [GO:0005829]; intercellular bridge [GO:0045171]; mitotic spindle [GO:0072686]; cytidine deaminase activity [GO:0004126]; identical protein binding [GO:0042802]; pyrroline-5-carboxylate reductase activity [GO:0004735]; cytidine deamination [GO:0009972]; L-proline biosynthetic process [GO:0055129]</t>
  </si>
  <si>
    <t>cytoplasm [GO:0005737]; membrane [GO:0016020]; nucleus [GO:0005634]; opioid growth factor receptor activity [GO:0140625]</t>
  </si>
  <si>
    <t>cytoplasm [GO:0005737]; endomembrane system [GO:0012505]; ATP binding [GO:0005524]; protein kinase activity [GO:0004672]; endoplasmic reticulum to Golgi vesicle-mediated transport [GO:0006888]</t>
  </si>
  <si>
    <t>box C/D methylation guide snoRNP complex [GO:0031428]; nucleolus [GO:0005730]; nucleus [GO:0005634]; plasma membrane [GO:0005886]; small-subunit processome [GO:0032040]; U2-type precatalytic spliceosome [GO:0071005]; U4/U6 x U5 tri-snRNP complex [GO:0046540]; U4atac snRNP [GO:0005690]; box C/D sno(s)RNA binding [GO:0034512]; U4atac snRNA binding [GO:0030622]; box C/D snoRNP assembly [GO:0000492]; mRNA splicing, via spliceosome [GO:0000398]; ribosomal small subunit biogenesis [GO:0042274]; single fertilization [GO:0007338]</t>
  </si>
  <si>
    <t>blood microparticle [GO:0072562]; cytoplasm [GO:0005737]; endoplasmic reticulum [GO:0005783]; endoplasmic reticulum lumen [GO:0005788]; extracellular exosome [GO:0070062]; extracellular region [GO:0005576]; extracellular space [GO:0005615]; Golgi apparatus [GO:0005794]; nucleus [GO:0005634]; platelet alpha granule lumen [GO:0031093]; protein-containing complex [GO:0032991]; antioxidant activity [GO:0016209]; copper ion binding [GO:0005507]; DNA binding [GO:0003677]; enterobactin binding [GO:1903981]; exogenous protein binding [GO:0140272]; fatty acid binding [GO:0005504]; identical protein binding [GO:0042802]; protein-folding chaperone binding [GO:0051087]; pyridoxal phosphate binding [GO:0030170]; toxic substance binding [GO:0015643]; cellular response to calcium ion starvation [GO:0072732]; cellular response to starvation [GO:0009267]; negative regulation of mitochondrial depolarization [GO:0051902]</t>
  </si>
  <si>
    <t>cytosol [GO:0005829]; dendritic spine [GO:0043197]; early endosome [GO:0005769]; early endosome membrane [GO:0031901]; endosome [GO:0005768]; endosome membrane [GO:0010008]; extrinsic component of postsynaptic endosome membrane [GO:0098999]; Golgi apparatus [GO:0005794]; lamellipodium [GO:0030027]; membrane [GO:0016020]; perinuclear region of cytoplasm [GO:0048471]; postsynaptic density [GO:0014069]; postsynaptic density, intracellular component [GO:0099092]; presynapse [GO:0098793]; phosphatidylinositol binding [GO:0035091]; intracellular protein transport [GO:0006886]; lamellipodium morphogenesis [GO:0072673]; negative regulation of transforming growth factor beta receptor signaling pathway [GO:0030512]; neuron projection development [GO:0031175]; receptor internalization [GO:0031623]; retrograde transport, endosome to Golgi [GO:0042147]</t>
  </si>
  <si>
    <t>cytosol [GO:0005829]; nuclear body [GO:0016604]; nucleus [GO:0005634]; ATP binding [GO:0005524]; small molecule binding [GO:0036094]; tRNA binding [GO:0000049]; tyrosine-tRNA ligase activity [GO:0004831]; response to starvation [GO:0042594]; tyrosyl-tRNA aminoacylation [GO:0006437]</t>
  </si>
  <si>
    <t>cell cortex [GO:0005938]; cytoskeleton [GO:0005856]; cytosol [GO:0005829]; focal adhesion [GO:0005925]; metal ion binding [GO:0046872]; cell adhesion [GO:0007155]</t>
  </si>
  <si>
    <t>cytosol [GO:0005829]; PML body [GO:0016605]; protein-containing complex [GO:0032991]; cysteine-type deubiquitinase activity [GO:0004843]; cysteine-type endopeptidase activity [GO:0004197]; K48-linked deubiquitinase activity [GO:1990380]; p53 binding [GO:0002039]; DNA alkylation repair [GO:0006307]; monoubiquitinated protein deubiquitination [GO:0035520]; negative regulation of gene expression via chromosomal CpG island methylation [GO:0044027]; negative regulation of gluconeogenesis [GO:0045721]; negative regulation of proteasomal ubiquitin-dependent protein catabolic process [GO:0032435]; negative regulation of TORC1 signaling [GO:1904262]; protein stabilization [GO:0050821]; proteolysis [GO:0006508]; regulation of circadian rhythm [GO:0042752]; regulation of establishment of protein localization to telomere [GO:0070203]; regulation of retrograde transport, endosome to Golgi [GO:1905279]; symbiont-mediated disruption of host cell PML body [GO:0075342]; transcription-coupled nucleotide-excision repair [GO:0006283]</t>
  </si>
  <si>
    <t>nucleus [GO:0005634]; RNA polymerase II CTD heptapeptide repeat P3 isomerase activity [GO:0140839]; RNA polymerase II CTD heptapeptide repeat P6 isomerase activity [GO:0140840]</t>
  </si>
  <si>
    <t>aminoacyl-tRNA synthetase multienzyme complex [GO:0017101]; cytoplasm [GO:0005737]; cytosol [GO:0005829]; synapse [GO:0045202]; aspartate-tRNA ligase activity [GO:0004815]; ATP binding [GO:0005524]; nucleic acid binding [GO:0003676]; aspartyl-tRNA aminoacylation [GO:0006422]</t>
  </si>
  <si>
    <t>cell surface [GO:0009986]; clathrin-coated vesicle [GO:0030136]; cytoplasmic vesicle [GO:0031410]; cytosol [GO:0005829]; early endosome [GO:0005769]; early endosome membrane [GO:0031901]; neuron projection [GO:0043005]; perinuclear region of cytoplasm [GO:0048471]; phagocytic vesicle [GO:0045335]; plasma membrane [GO:0005886]; recycling endosome [GO:0055037]; recycling endosome membrane [GO:0055038]; secretory granule [GO:0030141]; SNARE complex [GO:0031201]; synapse [GO:0045202]; calcium-ion regulated exocytosis [GO:0017156]; cellular response to type II interferon [GO:0071346]; establishment of localization in cell [GO:0051649]; Golgi to plasma membrane protein transport [GO:0043001]; negative regulation of secretion by cell [GO:1903531]; positive regulation of receptor recycling [GO:0001921]; retrograde transport, endosome to Golgi [GO:0042147]; SNARE complex assembly [GO:0035493]; substrate adhesion-dependent cell spreading [GO:0034446]; vesicle-mediated transport [GO:0016192]</t>
  </si>
  <si>
    <t>nucleolus [GO:0005730]</t>
  </si>
  <si>
    <t>P0DUB6</t>
  </si>
  <si>
    <t>extracellular exosome [GO:0070062]; extracellular space [GO:0005615]; alpha-amylase activity [GO:0004556]; calcium ion binding [GO:0005509]; chloride ion binding [GO:0031404]; carbohydrate metabolic process [GO:0005975]; oligosaccharide metabolic process [GO:0009311]</t>
  </si>
  <si>
    <t>P0DTE7</t>
  </si>
  <si>
    <t>P0DTE8</t>
  </si>
  <si>
    <t>actin cytoskeleton [GO:0015629]; nucleus [GO:0005634]; pronucleus [GO:0045120]; protein-containing complex [GO:0032991]; spliceosomal complex [GO:0005681]; mRNA binding [GO:0003729]; N6-methyladenosine-containing RNA reader activity [GO:1990247]; mRNA splicing, via spliceosome [GO:0000398]</t>
  </si>
  <si>
    <t>cytoplasm [GO:0005737]; nucleoplasm [GO:0005654]; DNA binding [GO:0003677]; RNA binding [GO:0003723]</t>
  </si>
  <si>
    <t>cytosol [GO:0005829]; manganese ion binding [GO:0030145]; metalloaminopeptidase activity [GO:0070006]; protein homodimerization activity [GO:0042803]; bradykinin catabolic process [GO:0010815]; negative regulation of programmed cell death [GO:0043069]; proteolysis [GO:0006508]</t>
  </si>
  <si>
    <t>cytoplasmic stress granule [GO:0010494]; cytosol [GO:0005829]; membrane [GO:0016020]; nuclear speck [GO:0016607]; RNA binding [GO:0003723]; mRNA metabolic process [GO:0016071]</t>
  </si>
  <si>
    <t>caveola [GO:0005901]; external side of plasma membrane [GO:0009897]; membrane raft [GO:0045121]; plasma membrane [GO:0005886]; transforming growth factor beta ligand-receptor complex [GO:0070021]; activin receptor activity, type I [GO:0016361]; activin receptor activity, type II [GO:0016362]; ATP binding [GO:0005524]; BMP receptor activity [GO:0098821]; glycosaminoglycan binding [GO:0005539]; kinase activator activity [GO:0019209]; metal ion binding [GO:0046872]; SMAD binding [GO:0046332]; transforming growth factor beta binding [GO:0050431]; transforming growth factor beta receptor activity [GO:0005024]; transforming growth factor beta receptor activity, type I [GO:0005025]; transforming growth factor beta receptor activity, type II [GO:0005026]; transforming growth factor beta receptor activity, type III [GO:0070123]; type I transforming growth factor beta receptor binding [GO:0034713]; aorta morphogenesis [GO:0035909]; aortic valve morphogenesis [GO:0003180]; atrioventricular valve morphogenesis [GO:0003181]; brain development [GO:0007420]; branching involved in blood vessel morphogenesis [GO:0001569]; bronchus development [GO:0060433]; bronchus morphogenesis [GO:0060434]; cardiac left ventricle morphogenesis [GO:0003214]; cartilage development [GO:0051216]; embryonic cranial skeleton morphogenesis [GO:0048701]; embryonic hemopoiesis [GO:0035162]; endocardial cushion fusion [GO:0003274]; epithelial to mesenchymal transition [GO:0001837]; gastrulation [GO:0007369]; growth plate cartilage chondrocyte growth [GO:0003430]; growth plate cartilage development [GO:0003417]; heart development [GO:0007507]; heart looping [GO:0001947]; in utero embryonic development [GO:0001701]; inferior endocardial cushion morphogenesis [GO:1905317]; Langerhans cell differentiation [GO:0061520]; lens development in camera-type eye [GO:0002088]; lens fiber cell apoptotic process [GO:1990086]; lung development [GO:0030324]; lung lobe morphogenesis [GO:0060463]; lung morphogenesis [GO:0060425]; mammary gland morphogenesis [GO:0060443]; membranous septum morphogenesis [GO:0003149]; miRNA transport [GO:1990428]; Notch signaling pathway [GO:0007219]; outflow tract morphogenesis [GO:0003151]; outflow tract septum morphogenesis [GO:0003148]; positive regulation of angiogenesis [GO:0045766]; positive regulation of B cell tolerance induction [GO:0002663]; positive regulation of CD4-positive, alpha-beta T cell proliferation [GO:2000563]; positive regulation of epithelial cell migration [GO:0010634]; positive regulation of epithelial to mesenchymal transition involved in endocardial cushion formation [GO:1905007]; positive regulation of mesenchymal cell proliferation [GO:0002053]; positive regulation of NK T cell differentiation [GO:0051138]; positive regulation of reactive oxygen species metabolic process [GO:2000379]; positive regulation of SMAD protein signal transduction [GO:0060391]; positive regulation of T cell tolerance induction [GO:0002666]; positive regulation of tolerance induction to self antigen [GO:0002651]; regulation of cell population proliferation [GO:0042127]; regulation of gene expression [GO:0010468]; regulation of stem cell differentiation [GO:2000736]; regulation of stem cell proliferation [GO:0072091]; response to cholesterol [GO:0070723]; response to xenobiotic stimulus [GO:0009410]; secondary palate development [GO:0062009]; SMAD protein signal transduction [GO:0060395]; smoothened signaling pathway [GO:0007224]; trachea formation [GO:0060440]; trachea morphogenesis [GO:0060439]; transforming growth factor beta receptor signaling pathway [GO:0007179]; tricuspid valve morphogenesis [GO:0003186]; vasculogenesis [GO:0001570]; ventricular septum morphogenesis [GO:0060412]</t>
  </si>
  <si>
    <t>BAT3 complex [GO:0071818]; cytoplasm [GO:0005737]; cytosol [GO:0005829]; extracellular exosome [GO:0070062]; membrane [GO:0016020]; nucleoplasm [GO:0005654]; nucleus [GO:0005634]; Hsp70 protein binding [GO:0030544]; misfolded protein binding [GO:0051787]; polyubiquitin modification-dependent protein binding [GO:0031593]; proteasome binding [GO:0070628]; receptor ligand activity [GO:0048018]; ribosome binding [GO:0043022]; ubiquitin protein ligase binding [GO:0031625]; ubiquitin-specific protease binding [GO:1990381]; antigen processing and presentation of peptide antigen via MHC class I [GO:0002474]; apoptotic process [GO:0006915]; brain development [GO:0007420]; cell differentiation [GO:0030154]; chromatin organization [GO:0006325]; endoplasmic reticulum stress-induced pre-emptive quality control [GO:0061857]; ERAD pathway [GO:0036503]; immune response-activating cell surface receptor signaling pathway [GO:0002429]; internal peptidyl-lysine acetylation [GO:0018393]; intrinsic apoptotic signaling pathway in response to DNA damage by p53 class mediator [GO:0042771]; intrinsic apoptotic signaling pathway in response to endoplasmic reticulum stress [GO:0070059]; kidney development [GO:0001822]; lung development [GO:0030324]; maintenance of unfolded protein [GO:0036506]; natural killer cell activation [GO:0030101]; negative regulation of apoptotic process [GO:0043066]; negative regulation of proteasomal ubiquitin-dependent protein catabolic process [GO:0032435]; negative regulation of proteolysis [GO:0045861]; NK T cell activation [GO:0051132]; positive regulation of ERAD pathway [GO:1904294]; post-translational protein targeting to endoplasmic reticulum membrane [GO:0006620]; proteasomal protein catabolic process [GO:0010498]; proteasome-mediated ubiquitin-dependent protein catabolic process [GO:0043161]; protein stabilization [GO:0050821]; regulation of apoptotic process [GO:0042981]; regulation of embryonic development [GO:0045995]; regulation of protein stability [GO:0031647]; spermatogenesis [GO:0007283]; synaptonemal complex assembly [GO:0007130]; tail-anchored membrane protein insertion into ER membrane [GO:0071816]; ubiquitin-dependent protein catabolic process [GO:0006511]</t>
  </si>
  <si>
    <t>COPI vesicle coat [GO:0030126]; extracellular space [GO:0005615]; Golgi membrane [GO:0000139]; growth cone [GO:0030426]; structural molecule activity [GO:0005198]; endoplasmic reticulum to Golgi vesicle-mediated transport [GO:0006888]; intracellular protein transport [GO:0006886]; pancreatic juice secretion [GO:0030157]</t>
  </si>
  <si>
    <t>centriolar satellite [GO:0034451]; cytoplasm [GO:0005737]; cytosol [GO:0005829]; lysosomal membrane [GO:0005765]; perinuclear region of cytoplasm [GO:0048471]; identical protein binding [GO:0042802]; JUN kinase binding [GO:0008432]; kinesin binding [GO:0019894]; MAP-kinase scaffold activity [GO:0005078]; mitogen-activated protein kinase p38 binding [GO:0048273]; JNK cascade [GO:0007254]; lysosome localization [GO:0032418]; negative regulation of dendrite extension [GO:1903860]; negative regulation of neuron differentiation [GO:0045665]; positive regulation of cell migration [GO:0030335]; positive regulation of MAPK cascade [GO:0043410]; positive regulation of neuron differentiation [GO:0045666]; retrograde transport, endosome to Golgi [GO:0042147]; striated muscle cell differentiation [GO:0051146]</t>
  </si>
  <si>
    <t>chromosome, telomeric region [GO:0000781]; cytosol [GO:0005829]; early endosome membrane [GO:0031901]; endoplasmic reticulum membrane [GO:0005789]; nuclear matrix [GO:0016363]; nucleolus [GO:0005730]; nucleoplasm [GO:0005654]; nucleus [GO:0005634]; PML body [GO:0016605]; DNA binding [GO:0003677]; protein homodimerization activity [GO:0042803]; SMAD binding [GO:0046332]; SUMO binding [GO:0032183]; transcription coactivator activity [GO:0003713]; ubiquitin protein ligase binding [GO:0031625]; zinc ion binding [GO:0008270]; branching involved in mammary gland duct morphogenesis [GO:0060444]; cell fate commitment [GO:0045165]; cellular response to interleukin-4 [GO:0071353]; cellular response to leukemia inhibitory factor [GO:1990830]; cellular senescence [GO:0090398]; chromatin remodeling [GO:0006338]; circadian regulation of gene expression [GO:0032922]; DNA damage response, signal transduction by p53 class mediator resulting in cell cycle arrest [GO:0006977]; endoplasmic reticulum calcium ion homeostasis [GO:0032469]; entrainment of circadian clock by photoperiod [GO:0043153]; extrinsic apoptotic signaling pathway [GO:0097191]; fibroblast migration [GO:0010761]; innate immune response [GO:0045087]; intrinsic apoptotic signaling pathway by p53 class mediator [GO:0072332]; intrinsic apoptotic signaling pathway in response to DNA damage [GO:0008630]; intrinsic apoptotic signaling pathway in response to DNA damage by p53 class mediator [GO:0042771]; intrinsic apoptotic signaling pathway in response to endoplasmic reticulum stress [GO:0070059]; intrinsic apoptotic signaling pathway in response to oxidative stress [GO:0008631]; maintenance of protein location in nucleus [GO:0051457]; myeloid cell differentiation [GO:0030099]; negative regulation of angiogenesis [GO:0016525]; negative regulation of cell growth [GO:0030308]; negative regulation of cell population proliferation [GO:0008285]; negative regulation of DNA-templated transcription [GO:0045892]; negative regulation of interleukin-1 beta production [GO:0032691]; negative regulation of interleukin-1 production [GO:0032692]; negative regulation of ubiquitin-dependent protein catabolic process [GO:2000059]; oncogene-induced cell senescence [GO:0090402]; PML body organization [GO:0030578]; positive regulation of apoptotic signaling pathway [GO:2001235]; positive regulation of extrinsic apoptotic signaling pathway [GO:2001238]; positive regulation of fibroblast proliferation [GO:0048146]; positive regulation of peptidyl-lysine acetylation [GO:2000758]; positive regulation of signal transduction by p53 class mediator [GO:1901798]; positive regulation of telomere maintenance [GO:0032206]; proteasome-mediated ubiquitin-dependent protein catabolic process [GO:0043161]; protein import into nucleus [GO:0006606]; protein targeting [GO:0006605]; protein-containing complex assembly [GO:0065003]; protein-containing complex localization [GO:0031503]; regulation of calcium ion transport into cytosol [GO:0010522]; regulation of cell adhesion [GO:0030155]; regulation of circadian rhythm [GO:0042752]; regulation of DNA-templated transcription [GO:0006355]; regulation of double-strand break repair [GO:2000779]; regulation of MHC class I biosynthetic process [GO:0045343]; response to gamma radiation [GO:0010332]; response to hypoxia [GO:0001666]; response to UV [GO:0009411]; retinoic acid receptor signaling pathway [GO:0048384]; SMAD protein signal transduction [GO:0060395]; suppression of viral release by host [GO:0044790]; transforming growth factor beta receptor signaling pathway [GO:0007179]</t>
  </si>
  <si>
    <t>cytoplasm [GO:0005737]; intercellular bridge [GO:0045171]; microtubule [GO:0005874]; mitotic spindle [GO:0072686]; GTP binding [GO:0005525]; GTPase activity [GO:0003924]; metal ion binding [GO:0046872]; structural constituent of cytoskeleton [GO:0005200]; cerebral cortex development [GO:0021987]; microtubule-based process [GO:0007017]</t>
  </si>
  <si>
    <t>nucleus [GO:0005634]; UBC13-MMS2 complex [GO:0031372]; error-free postreplication DNA repair [GO:0042275]; positive regulation of double-strand break repair [GO:2000781]; positive regulation of protein K63-linked ubiquitination [GO:1902523]</t>
  </si>
  <si>
    <t>cytoplasmic side of plasma membrane [GO:0009898]; cytosol [GO:0005829]; sarcolemma [GO:0042383]; acid phosphatase activity [GO:0003993]; histone H2AXY142 phosphatase activity [GO:0140793]; non-membrane spanning protein tyrosine phosphatase activity [GO:0004726]; phosphatase activity [GO:0016791]; protein tyrosine phosphatase activity [GO:0004725]; protein tyrosine phosphatase activity, metal-dependent [GO:0030946]</t>
  </si>
  <si>
    <t>CMG complex [GO:0071162]; cytosol [GO:0005829]; MCM complex [GO:0042555]; nucleus [GO:0005634];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clamp loader activity [GO:0003689]; double-stranded DNA helicase activity [GO:0036121]; forked DNA-dependent helicase activity [GO:0061749]; four-way junction helicase activity [GO:0009378]; single-stranded 3'-5' DNA helicase activity [GO:1990518]; single-stranded DNA binding [GO:0003697]; cell population proliferation [GO:0008283]; cellular response to epidermal growth factor stimulus [GO:0071364]; cellular response to xenobiotic stimulus [GO:0071466]; DNA damage response [GO:0006974]; DNA replication initiation [GO:0006270]; DNA unwinding involved in DNA replication [GO:0006268]; premeiotic DNA replication [GO:0006279]</t>
  </si>
  <si>
    <t>nucleolus [GO:0005730]; transcription factor TFIID complex [GO:0005669]; DNA binding [GO:0003677]; zinc ion binding [GO:0008270]; transcription elongation by RNA polymerase II [GO:0006368]</t>
  </si>
  <si>
    <t>apical part of cell [GO:0045177]; axon [GO:0030424]; cell surface [GO:0009986]; cell-cell junction [GO:0005911]; ciliary rootlet [GO:0035253]; clathrin-coated pit [GO:0005905]; COPII-coated ER to Golgi transport vesicle [GO:0030134]; cytoplasm [GO:0005737]; cytoplasmic vesicle [GO:0031410]; dendritic shaft [GO:0043198]; dendritic spine [GO:0043197]; early endosome [GO:0005769]; endoplasmic reticulum [GO:0005783]; extracellular space [GO:0005615]; Golgi apparatus [GO:0005794]; Golgi-associated vesicle [GO:0005798]; growth cone [GO:0030426]; intracellular vesicle [GO:0097708]; membrane [GO:0016020]; membrane raft [GO:0045121]; neuromuscular junction [GO:0031594]; neuron projection [GO:0043005]; nuclear envelope lumen [GO:0005641]; perikaryon [GO:0043204]; perinuclear region of cytoplasm [GO:0048471]; plasma membrane [GO:0005886]; presynaptic active zone [GO:0048786]; receptor complex [GO:0043235]; recycling endosome [GO:0055037]; smooth endoplasmic reticulum [GO:0005790]; spindle midzone [GO:0051233]; synaptic vesicle [GO:0008021]; heparin binding [GO:0008201]; identical protein binding [GO:0042802]; protein domain specific binding [GO:0019904]; protein kinase binding [GO:0019901]; protein serine/threonine kinase binding [GO:0120283]; PTB domain binding [GO:0051425]; receptor ligand activity [GO:0048018]; RNA polymerase II cis-regulatory region sequence-specific DNA binding [GO:0000978]; serine-type endopeptidase inhibitor activity [GO:0004867]; signaling receptor activator activity [GO:0030546]; transition metal ion binding [GO:0046914]; adult locomotory behavior [GO:0008344]; amyloid fibril formation [GO:1990000]; astrocyte activation involved in immune response [GO:0002265]; axo-dendritic transport [GO:0008088]; axon midline choice point recognition [GO:0016199]; axonogenesis [GO:0007409]; cell adhesion [GO:0007155]; cellular response to amyloid-beta [GO:1904646]; cholesterol metabolic process [GO:0008203]; cognition [GO:0050890]; collateral sprouting in absence of injury [GO:0048669]; cytosolic mRNA polyadenylation [GO:0180011]; dendrite development [GO:0016358]; endocytosis [GO:0006897]; extracellular matrix organization [GO:0030198]; forebrain development [GO:0030900]; G2/M transition of mitotic cell cycle [GO:0000086]; gene expression [GO:0010467]; intracellular copper ion homeostasis [GO:0006878]; ionotropic glutamate receptor signaling pathway [GO:0035235]; locomotory behavior [GO:0007626]; long-term synaptic potentiation [GO:0060291]; mating behavior [GO:0007617]; memory [GO:0007613]; microglia development [GO:0014005]; microglial cell activation [GO:0001774]; mitotic cell cycle [GO:0000278]; modulation of excitatory postsynaptic potential [GO:0098815]; negative regulation of cell population proliferation [GO:0008285]; negative regulation of gene expression [GO:0010629]; negative regulation of long-term synaptic potentiation [GO:1900272]; negative regulation of neuron differentiation [GO:0045665]; negative regulation of presynapse assembly [GO:1905607]; neuromuscular process controlling balance [GO:0050885]; neuron apoptotic process [GO:0051402]; neuron cellular homeostasis [GO:0070050]; neuron differentiation [GO:0030182]; neuron projection development [GO:0031175]; neuron projection maintenance [GO:1990535]; neuron remodeling [GO:0016322]; Notch signaling pathway [GO:0007219]; positive regulation of amyloid fibril formation [GO:1905908]; positive regulation of calcium-mediated signaling [GO:0050850]; positive regulation of chemokine production [GO:0032722]; positive regulation of ERK1 and ERK2 cascade [GO:0070374]; positive regulation of G2/M transition of mitotic cell cycle [GO:0010971]; positive regulation of glycolytic process [GO:0045821]; positive regulation of inflammatory response [GO:0050729]; positive regulation of interleukin-1 beta production [GO:0032731]; positive regulation of interleukin-6 production [GO:0032755]; positive regulation of JNK cascade [GO:0046330]; positive regulation of long-term synaptic potentiation [GO:1900273]; positive regulation of mitotic cell cycle [GO:0045931]; positive regulation of non-canonical NF-kappaB signal transduction [GO:1901224]; positive regulation of T cell migration [GO:2000406]; positive regulation of transcription by RNA polymerase II [GO:0045944]; positive regulation of tumor necrosis factor production [GO:0032760]; regulation of gene expression [GO:0010468]; regulation of long-term neuronal synaptic plasticity [GO:0048169]; regulation of multicellular organism growth [GO:0040014]; regulation of spontaneous synaptic transmission [GO:0150003]; regulation of synapse structure or activity [GO:0050803]; regulation of translation [GO:0006417]; response to oxidative stress [GO:0006979]; smooth endoplasmic reticulum calcium ion homeostasis [GO:0051563]; suckling behavior [GO:0001967]; synaptic assembly at neuromuscular junction [GO:0051124]; visual learning [GO:0008542]</t>
  </si>
  <si>
    <t>cell surface [GO:0009986]; cell-cell contact zone [GO:0044291]; plasma membrane [GO:0005886]; protein complex involved in cell adhesion [GO:0098636]; integrin binding [GO:0005178]; hematopoietic stem cell migration to bone marrow [GO:0097241]; leukocyte tethering or rolling [GO:0050901]; lymphocyte aggregation [GO:0071593]; positive regulation of lymphocyte migration [GO:2000403]</t>
  </si>
  <si>
    <t>aggresome [GO:0016235]; amphisome [GO:0044753]; autolysosome [GO:0044754]; autophagosome [GO:0005776]; cytosol [GO:0005829]; endoplasmic reticulum [GO:0005783]; glutamatergic synapse [GO:0098978]; intracellular non-membrane-bounded organelle [GO:0043232]; late endosome [GO:0005770]; Lewy body [GO:0097413]; mitochondrion [GO:0005739]; P-body [GO:0000932]; phagophore assembly site [GO:0000407]; PML body [GO:0016605]; sarcomere [GO:0030017]; sperm midpiece [GO:0097225]; identical protein binding [GO:0042802]; ionotropic glutamate receptor binding [GO:0035255]; K63-linked polyubiquitin modification-dependent protein binding [GO:0070530]; molecular condensate scaffold activity [GO:0140693]; protein kinase C binding [GO:0005080]; protein sequestering activity [GO:0140311]; protein-containing complex binding [GO:0044877]; protein-macromolecule adaptor activity [GO:0030674]; SH2 domain binding [GO:0042169]; signaling adaptor activity [GO:0035591]; signaling receptor activity [GO:0038023]; transcription coregulator activity [GO:0003712]; ubiquitin binding [GO:0043130]; ubiquitin protein ligase binding [GO:0031625]; ubiquitin-modified protein reader activity [GO:0140036]; zinc ion binding [GO:0008270]; aggrephagy [GO:0035973]; apoptotic process [GO:0006915]; autophagy [GO:0006914]; brown fat cell proliferation [GO:0070342]; cell differentiation [GO:0030154]; endosome organization [GO:0007032]; energy homeostasis [GO:0097009]; immune system process [GO:0002376]; macroautophagy [GO:0016236]; mitophagy [GO:0000423]; negative regulation of ferroptosis [GO:0110076]; negative regulation of protein ubiquitination [GO:0031397]; negative regulation of toll-like receptor 4 signaling pathway [GO:0034144]; negative regulation of transcription by RNA polymerase II [GO:0000122]; non-membrane-bounded organelle assembly [GO:0140694]; pexophagy [GO:0000425]; positive regulation of autophagy [GO:0010508]; positive regulation of long-term synaptic potentiation [GO:1900273]; positive regulation of protein localization to plasma membrane [GO:1903078]; protein catabolic process [GO:0030163]; protein import into nucleus [GO:0006606]; protein localization to perinuclear region of cytoplasm [GO:1905719]; protein targeting to vacuole involved in autophagy [GO:0071211]; regulation of canonical NF-kappaB signal transduction [GO:0043122]; regulation of protein complex stability [GO:0061635]; response to ischemia [GO:0002931]; response to mitochondrial depolarisation [GO:0098780]; temperature homeostasis [GO:0001659]; transcription by RNA polymerase II [GO:0006366]</t>
  </si>
  <si>
    <t>membrane raft [GO:0045121]; apoptotic process involved in morphogenesis [GO:0060561]; positive regulation of extrinsic apoptotic signaling pathway in absence of ligand [GO:2001241]</t>
  </si>
  <si>
    <t>cytosol [GO:0005829]; Myb complex [GO:0031523]; nucleoplasm [GO:0005654]; nucleus [GO:0005634]; DNA-binding transcription activator activity, RNA polymerase II-specific [GO:0001228]; RNA polymerase II cis-regulatory region sequence-specific DNA binding [GO:0000978]; cellular response to leukemia inhibitory factor [GO:1990830]; mitotic spindle assembly [GO:0090307]; positive regulation of neuron apoptotic process [GO:0043525]</t>
  </si>
  <si>
    <t>cytosol [GO:0005829]; external side of plasma membrane [GO:0009897]; mitochondrion [GO:0005739]; flavin adenine dinucleotide binding [GO:0050660]; glutathione-disulfide reductase (NADPH) activity [GO:0004362]; NADP binding [GO:0050661]; cell redox homeostasis [GO:0045454]; glutathione metabolic process [GO:0006749]</t>
  </si>
  <si>
    <t>heterochromatin [GO:0000792]; nucleolus [GO:0005730]; nucleoplasm [GO:0005654]; nucleosome [GO:0000786]; chromatin DNA binding [GO:0031490]; DNA binding [GO:0003677]; histone deacetylase binding [GO:0042826]; structural constituent of chromatin [GO:0030527]; establishment of protein localization to chromatin [GO:0071169]; muscle organ development [GO:0007517]; negative regulation of transcription by RNA polymerase II [GO:0000122]; nucleosome assembly [GO:0006334]; protein stabilization [GO:0050821]</t>
  </si>
  <si>
    <t>cell junction [GO:0030054]; nucleoplasm [GO:0005654]; ribonucleoprotein complex [GO:1990904]; DNA binding [GO:0003677]; identical protein binding [GO:0042802]; RNA binding [GO:0003723]; apoptotic process [GO:0006915]; mRNA processing [GO:0006397]; regulation of alternative mRNA splicing, via spliceosome [GO:0000381]; RNA splicing [GO:0008380]</t>
  </si>
  <si>
    <t>basement membrane [GO:0005604]; cell surface [GO:0009986]; extracellular space [GO:0005615]; nuclear matrix [GO:0016363]; platelet alpha granule membrane [GO:0031092]; calcium ion binding [GO:0005509]; collagen binding [GO:0005518]; negative regulation of angiogenesis [GO:0016525]; negative regulation of endothelial cell proliferation [GO:0001937]; positive regulation of endothelial cell migration [GO:0010595]; regulation of cell morphogenesis [GO:0022604]</t>
  </si>
  <si>
    <t>cytoplasm [GO:0005737]; endoplasmic reticulum [GO:0005783]; extracellular space [GO:0005615]; beta-N-acetylglucosaminidase activity [GO:0016231]; identical protein binding [GO:0042802]; lysozyme activity [GO:0003796]; cell wall macromolecule catabolic process [GO:0016998]; defense response to bacterium [GO:0042742]; defense response to Gram-negative bacterium [GO:0050829]; defense response to Gram-positive bacterium [GO:0050830]; killing of cells of another organism [GO:0031640]</t>
  </si>
  <si>
    <t>cytoplasm [GO:0005737]; dendrite [GO:0030425]; nucleus [GO:0005634]; synapse [GO:0045202]; glucose homeostasis [GO:0042593]; negative regulation of transcription by RNA polymerase II [GO:0000122]; neuron cellular homeostasis [GO:0070050]; neuron projection extension [GO:1990138]</t>
  </si>
  <si>
    <t>azurophil granule [GO:0042582]; collagen-containing extracellular matrix [GO:0062023]; cytoplasm [GO:0005737]; cytosol [GO:0005829]; melanosome [GO:0042470]; midbody [GO:0030496]; nuclear envelope [GO:0005635]; nucleoplasm [GO:0005654]; phagocytic vesicle [GO:0045335]; specific granule [GO:0042581]; spindle [GO:0005819]; calcium ion binding [GO:0005509]; calcium-dependent phospholipid binding [GO:0005544]; calcium-dependent protein binding [GO:0048306]; phosphatidylethanolamine binding [GO:0008429]; S100 protein binding [GO:0044548]; cytokinetic process [GO:0032506]; phagocytosis [GO:0006909]; response to calcium ion [GO:0051592]</t>
  </si>
  <si>
    <t>anaphase-promoting complex [GO:0005680]; anaphase-promoting complex-dependent catabolic process [GO:0031145]; cell division [GO:0051301]; mitotic metaphase chromosome alignment [GO:0007080]; protein branched polyubiquitination [GO:0141198]; protein K11-linked ubiquitination [GO:0070979]; protein K48-linked ubiquitination [GO:0070936]; regulation of mitotic metaphase/anaphase transition [GO:0030071]</t>
  </si>
  <si>
    <t>acrosomal vesicle [GO:0001669]; endoplasmic reticulum [GO:0005783]; endosome [GO:0005768]; extracellular space [GO:0005615]; extrinsic component of external side of plasma membrane [GO:0031232]; lysosome [GO:0005764]; membrane [GO:0016020]; plasma membrane [GO:0005886]; arylsulfatase activity [GO:0004065]; calcium ion binding [GO:0005509]; cerebroside-sulfatase activity [GO:0004098]; sulfuric ester hydrolase activity [GO:0008484]; autophagy [GO:0006914]; binding of sperm to zona pellucida [GO:0007339]; lipid metabolic process [GO:0006629]; response to estrogen [GO:0043627]; response to ethanol [GO:0045471]; response to methylmercury [GO:0051597]; response to nutrient [GO:0007584]; response to pH [GO:0009268]</t>
  </si>
  <si>
    <t>cytoplasm [GO:0005737]; cytosol [GO:0005829]; eukaryotic translation initiation factor 2B complex [GO:0005851]; nucleus [GO:0005634]; guanyl-nucleotide exchange factor activity [GO:0005085]; translation initiation factor activity [GO:0003743]; translation initiation factor binding [GO:0031369]; astrocyte development [GO:0014002]; astrocyte differentiation [GO:0048708]; cytoplasmic translational initiation [GO:0002183]; hippocampus development [GO:0021766]; myelination [GO:0042552]; oligodendrocyte development [GO:0014003]; ovarian follicle development [GO:0001541]; positive regulation of apoptotic process [GO:0043065]; positive regulation of translational initiation [GO:0045948]; response to endoplasmic reticulum stress [GO:0034976]; response to glucose [GO:0009749]; response to heat [GO:0009408]; response to peptide hormone [GO:0043434]; T cell receptor signaling pathway [GO:0050852]; translational initiation [GO:0006413]</t>
  </si>
  <si>
    <t>clathrin-coated vesicle [GO:0030136]; endoplasmic reticulum membrane [GO:0005789]; endoplasmic reticulum-Golgi intermediate compartment membrane [GO:0033116]; Golgi cisterna membrane [GO:0032580]; Golgi membrane [GO:0000139]; lipid droplet [GO:0005811]; mitochondria-associated endoplasmic reticulum membrane contact site [GO:0044233]; perinuclear endoplasmic reticulum [GO:0097038]; plasma membrane [GO:0005886]; MHC class I protein binding [GO:0042288]; protein-containing complex binding [GO:0044877]; apoptotic process [GO:0006915]; endoplasmic reticulum to Golgi vesicle-mediated transport [GO:0006888]; intracellular protein transport [GO:0006886]; positive regulation of ERAD pathway [GO:1904294]; positive regulation of intrinsic apoptotic signaling pathway [GO:2001244]; positive regulation of retrograde protein transport, ER to cytosol [GO:1904154]; positive regulation of ubiquitin-dependent protein catabolic process [GO:2000060]; protein localization to endoplasmic reticulum exit site [GO:0070973]; protein targeting to mitochondrion [GO:0006626]; response to endoplasmic reticulum stress [GO:0034976]; spermatogenesis [GO:0007283]</t>
  </si>
  <si>
    <t>glutamatergic synapse [GO:0098978]; plasma membrane [GO:0005886]; protein-containing complex [GO:0032991]; NEDD8 activating enzyme activity [GO:0019781]; protein heterodimerization activity [GO:0046982]; ubiquitin protein ligase binding [GO:0031625]; mitotic DNA replication checkpoint signaling [GO:0033314]; neuron apoptotic process [GO:0051402]; protein neddylation [GO:0045116]; regulation of neuron apoptotic process [GO:0043523]; regulation of postsynapse assembly [GO:0150052]</t>
  </si>
  <si>
    <t>cytosol [GO:0005829]; nuclear matrix [GO:0016363]; nuclear speck [GO:0016607]; nucleus [GO:0005634]; Set1C/COMPASS complex [GO:0048188]; cis-regulatory region sequence-specific DNA binding [GO:0000987]; methylated histone binding [GO:0035064]; unmethylated CpG binding [GO:0045322]; zinc ion binding [GO:0008270]; positive regulation of DNA-templated transcription [GO:0045893]</t>
  </si>
  <si>
    <t>cytoplasm [GO:0005737]; ATP binding [GO:0005524]; identical protein binding [GO:0042802]; phosphoribosylaminoimidazole carboxylase activity [GO:0004638]; phosphoribosylaminoimidazolesuccinocarboxamide synthase activity [GO:0004639]; 'de novo' AMP biosynthetic process [GO:0044208]; 'de novo' IMP biosynthetic process [GO:0006189]; 'de novo' XMP biosynthetic process [GO:0097294]; GMP biosynthetic process [GO:0006177]; purine nucleobase biosynthetic process [GO:0009113]</t>
  </si>
  <si>
    <t>cytoplasm [GO:0005737]; desmosome [GO:0030057]; nucleus [GO:0005634]; plasma membrane [GO:0005886]; calcium ion binding [GO:0005509]; homophilic cell adhesion via plasma membrane adhesion molecules [GO:0007156]</t>
  </si>
  <si>
    <t>cytoplasm [GO:0005737]; inward rectifying potassium channel [GO:0008282]; mitochondrion [GO:0005739]; plasma membrane [GO:0005886]; protein-containing complex [GO:0032991]; sarcolemma [GO:0042383]; sarcomere [GO:0030017]; ABC-type transporter activity [GO:0140359]; ATP binding [GO:0005524]; ATP hydrolysis activity [GO:0016887]; potassium channel activity [GO:0005267]; protein-containing complex binding [GO:0044877]; sulfonylurea receptor activity [GO:0008281]; transmembrane transporter binding [GO:0044325]; action potential [GO:0001508]; ATP metabolic process [GO:0046034]; blood circulation [GO:0008015]; blood vessel development [GO:0001568]; blood vessel diameter maintenance [GO:0097746]; cardiac conduction [GO:0061337]; cardiac muscle cell contraction [GO:0086003]; cellular respiration [GO:0045333]; cellular response to ATP [GO:0071318]; cellular response to calcium ion [GO:0071277]; cellular response to chemical stress [GO:0062197]; cellular response to potassium ion [GO:0035865]; cellular response to xenobiotic stimulus [GO:0071466]; circulatory system development [GO:0072359]; coronary vasculature development [GO:0060976]; defense response to virus [GO:0051607]; fatty acid oxidation [GO:0019395]; fibroblast proliferation [GO:0048144]; gene expression [GO:0010467]; heart development [GO:0007507]; heart morphogenesis [GO:0003007]; MAPK cascade [GO:0000165]; mitochondrion organization [GO:0007005]; negative regulation of apoptotic process [GO:0043066]; negative regulation of blood pressure [GO:0045776]; oxygen metabolic process [GO:0072592]; potassium ion import across plasma membrane [GO:1990573]; potassium ion transmembrane transport [GO:0071805]; reactive oxygen species biosynthetic process [GO:1903409]; regulation of blood pressure [GO:0008217]; regulation of membrane potential [GO:0042391]; regulation of potassium ion transmembrane transport [GO:1901379]; regulation of transcription by RNA polymerase II [GO:0006357]; response to activity [GO:0014823]; response to ATP [GO:0033198]; response to decreased oxygen levels [GO:0036293]; response to estrogen [GO:0043627]; response to hydrogen peroxide [GO:0042542]; response to hydrogen sulfide [GO:1904880]; response to hypoxia [GO:0001666]; response to oxygen levels [GO:0070482]; response to peptide [GO:1901652]; response to potassium ion [GO:0035864]; response to stress [GO:0006950]; response to xenobiotic stimulus [GO:0009410]; skeletal muscle tissue development [GO:0007519]; vascular process in circulatory system [GO:0003018]; vasodilation [GO:0042311]</t>
  </si>
  <si>
    <t>cytoplasm [GO:0005737]; aldose 1-epimerase activity [GO:0004034]; carbohydrate binding [GO:0030246]; carbohydrate metabolic process [GO:0005975]; galactose catabolic process via UDP-galactose [GO:0033499]; glucose metabolic process [GO:0006006]</t>
  </si>
  <si>
    <t>ribonucleoprotein complex [GO:1990904]; ribosome [GO:0005840]; structural constituent of ribosome [GO:0003735]; translation [GO:0006412]</t>
  </si>
  <si>
    <t>axoneme [GO:0005930]; ciliary basal body [GO:0036064]; cytosol [GO:0005829]; microtubule cytoskeleton [GO:0015630]; photoreceptor connecting cilium [GO:0032391]; photoreceptor distal connecting cilium [GO:0120206]; rod photoreceptor outer segment [GO:0120200]; microtubule cytoskeleton organization [GO:0000226]; photoreceptor cell maintenance [GO:0045494]; protein localization to photoreceptor connecting cilium [GO:1903621]; protein localization to photoreceptor outer segment [GO:1903546]; visual perception [GO:0007601]</t>
  </si>
  <si>
    <t>cytosol [GO:0005829]; plasma membrane [GO:0005886]; GTPase activator activity [GO:0005096]; metal ion binding [GO:0046872]</t>
  </si>
  <si>
    <t>cytoskeleton [GO:0005856]; cytosol [GO:0005829]; nucleus [GO:0005634]; glyceraldehyde-3-phosphate dehydrogenase (NAD+) (phosphorylating) activity [GO:0004365]; NAD binding [GO:0051287]; NADP binding [GO:0050661]; peptidyl-cysteine S-nitrosylase activity [GO:0035605]; apoptotic process [GO:0006915]; glucose metabolic process [GO:0006006]; glycolytic process [GO:0006096]; regulation of translation [GO:0006417]</t>
  </si>
  <si>
    <t>COP9 signalosome [GO:0008180]; cytosol [GO:0005829]; nucleoplasm [GO:0005654]; perinuclear region of cytoplasm [GO:0048471]; in utero embryonic development [GO:0001701]; protein deneddylation [GO:0000338]; regulation of DNA damage response, signal transduction by p53 class mediator resulting in transcription of p21 class mediator [GO:1902162]</t>
  </si>
  <si>
    <t>actin cytoskeleton [GO:0015629]; adherens junction [GO:0005912]; apical junction complex [GO:0043296]; bBAF complex [GO:0140092]; brahma complex [GO:0035060]; brush border [GO:0005903]; calyx of Held [GO:0044305]; chromatin [GO:0000785]; cortical cytoskeleton [GO:0030863]; cytoplasm [GO:0005737]; cytoplasmic ribonucleoprotein granule [GO:0036464]; cytoskeleton [GO:0005856]; cytosol [GO:0005829]; dense body [GO:0097433]; focal adhesion [GO:0005925]; GBAF complex [GO:0140288]; glutamatergic synapse [GO:0098978]; kinetochore [GO:0000776]; lamellipodium [GO:0030027]; myelin sheath [GO:0043209]; nBAF complex [GO:0071565]; npBAF complex [GO:0071564]; NuA4 histone acetyltransferase complex [GO:0035267]; nuclear matrix [GO:0016363]; nucleoplasm [GO:0005654]; nucleosome [GO:0000786]; nucleus [GO:0005634]; plasma membrane [GO:0005886]; postsynaptic actin cytoskeleton [GO:0098871]; protein-containing complex [GO:0032991]; ribonucleoprotein complex [GO:1990904]; RSC-type complex [GO:0016586]; Schaffer collateral - CA1 synapse [GO:0098685]; SWI/SNF complex [GO:0016514]; tight junction [GO:0070160]; ATP binding [GO:0005524]; ATP hydrolysis activity [GO:0016887]; identical protein binding [GO:0042802]; kinesin binding [GO:0019894]; nitric-oxide synthase binding [GO:0050998]; protein kinase binding [GO:0019901]; structural constituent of postsynaptic actin cytoskeleton [GO:0098973]; Tat protein binding [GO:0030957]; adherens junction assembly [GO:0034333]; apical protein localization [GO:0045176]; cell motility [GO:0048870]; cellular response to cytochalasin B [GO:0072749]; chromatin remodeling [GO:0006338]; establishment or maintenance of cell polarity [GO:0007163]; morphogenesis of a polarized epithelium [GO:0001738]; negative regulation of cell differentiation [GO:0045596]; positive regulation of cell differentiation [GO:0045597]; positive regulation of cell population proliferation [GO:0008284]; positive regulation of DNA-templated transcription [GO:0045893]; positive regulation of double-strand break repair [GO:2000781]; positive regulation of double-strand break repair via homologous recombination [GO:1905168]; positive regulation of myoblast differentiation [GO:0045663]; positive regulation of stem cell population maintenance [GO:1902459]; positive regulation of T cell differentiation [GO:0045582]; protein localization to adherens junction [GO:0071896]; regulation of apoptotic process [GO:0042981]; regulation of cell cycle [GO:0051726]; regulation of double-strand break repair [GO:2000779]; regulation of G0 to G1 transition [GO:0070316]; regulation of G1/S transition of mitotic cell cycle [GO:2000045]; regulation of mitotic metaphase/anaphase transition [GO:0030071]; regulation of norepinephrine uptake [GO:0051621]; regulation of nucleotide-excision repair [GO:2000819]; regulation of protein localization to plasma membrane [GO:1903076]; regulation of synaptic vesicle endocytosis [GO:1900242]; regulation of transcription by RNA polymerase II [GO:0006357]; regulation of transepithelial transport [GO:0150111]</t>
  </si>
  <si>
    <t>cytoplasm [GO:0005737]; phenylalanine-tRNA ligase complex [GO:0009328]; ATP binding [GO:0005524]; magnesium ion binding [GO:0000287]; phenylalanine-tRNA ligase activity [GO:0004826]; tRNA binding [GO:0000049]; phenylalanyl-tRNA aminoacylation [GO:0006432]; protein heterotetramerization [GO:0051290]</t>
  </si>
  <si>
    <t>nucleoplasm [GO:0005654]; nucleus [GO:0005634]; chromatin binding [GO:0003682]; brown fat cell differentiation [GO:0050873]; defense response to bacterium [GO:0042742]; negative regulation of apoptotic process [GO:0043066]; negative regulation of multicellular organism growth [GO:0040015]; positive regulation of cell population proliferation [GO:0008284]; positive regulation of cold-induced thermogenesis [GO:0120162]; positive regulation of transcription by RNA polymerase II [GO:0045944]; response to cold [GO:0009409]; transcription by RNA polymerase II [GO:0006366]</t>
  </si>
  <si>
    <t>extracellular matrix [GO:0031012]</t>
  </si>
  <si>
    <t>ATP binding [GO:0005524]; transferase activity [GO:0016740]</t>
  </si>
  <si>
    <t>actin cytoskeleton [GO:0015629]; apical junction complex [GO:0043296]; apical part of cell [GO:0045177]; basal body patch [GO:0120220]; calyx of Held [GO:0044305]; costamere [GO:0043034]; cytosol [GO:0005829]; dense body [GO:0097433]; extracellular exosome [GO:0070062]; filamentous actin [GO:0031941]; focal adhesion [GO:0005925]; myelin sheath [GO:0043209]; myofibril [GO:0030016]; phagocytic vesicle [GO:0045335]; plasma membrane [GO:0005886]; Schaffer collateral - CA1 synapse [GO:0098685]; ATP binding [GO:0005524]; hydrolase activity [GO:0016787]; identical protein binding [GO:0042802]; profilin binding [GO:0005522]; structural constituent of cytoskeleton [GO:0005200]; ubiquitin protein ligase binding [GO:0031625]; angiogenesis [GO:0001525]; cellular response to type II interferon [GO:0071346]; morphogenesis of a polarized epithelium [GO:0001738]; positive regulation of cell migration [GO:0030335]; positive regulation of gene expression [GO:0010628]; positive regulation of wound healing [GO:0090303]; protein localization to bicellular tight junction [GO:1902396]; regulation of focal adhesion assembly [GO:0051893]; regulation of stress fiber assembly [GO:0051492]; regulation of synaptic vesicle endocytosis [GO:1900242]; regulation of transepithelial transport [GO:0150111]; sarcomere organization [GO:0045214]; tight junction assembly [GO:0120192]</t>
  </si>
  <si>
    <t>cytoplasm [GO:0005737]; cytosol [GO:0005829]; cytosolic large ribosomal subunit [GO:0022625]; postsynapse [GO:0098794]; ribosome [GO:0005840]; synapse [GO:0045202]; structural constituent of ribosome [GO:0003735]; cytoplasmic translation [GO:0002181]; regulation of translation [GO:0006417]; translational elongation [GO:0006414]</t>
  </si>
  <si>
    <t>plasma membrane [GO:0005886]; ATP binding [GO:0005524]; boss receptor activity [GO:0008288]; brain-derived neurotrophic factor receptor activity [GO:0060175]; epidermal growth factor receptor activity [GO:0005006]; fibroblast growth factor receptor activity [GO:0005007]; GPI-linked ephrin receptor activity [GO:0005004]; hepatocyte growth factor receptor activity [GO:0005008]; insulin receptor activity [GO:0005009]; insulin-like growth factor receptor activity [GO:0005010]; macrophage colony-stimulating factor receptor activity [GO:0005011]; placental growth factor receptor activity [GO:0036332]; platelet-derived growth factor alpha-receptor activity [GO:0005018]; platelet-derived growth factor beta-receptor activity [GO:0005019]; protein tyrosine kinase collagen receptor activity [GO:0038062]; stem cell factor receptor activity [GO:0005020]; transmembrane-ephrin receptor activity [GO:0005005]; vascular endothelial growth factor receptor activity [GO:0005021]; cell adhesion [GO:0007155]; cell migration involved in sprouting angiogenesis [GO:0002042]</t>
  </si>
  <si>
    <t>cell body [GO:0044297]; cytoplasmic ribonucleoprotein granule [GO:0036464]; cytosol [GO:0005829]; intercellular bridge [GO:0045171]; membrane raft [GO:0045121]; microtubule [GO:0005874]; mitotic spindle [GO:0072686]; nuclear envelope lumen [GO:0005641]; nucleus [GO:0005634]; tubulin complex [GO:0045298]; GTP binding [GO:0005525]; GTPase activating protein binding [GO:0032794]; GTPase activity [GO:0003924]; metal ion binding [GO:0046872]; MHC class I protein binding [GO:0042288]; protein domain specific binding [GO:0019904]; protein-containing complex binding [GO:0044877]; structural constituent of cytoskeleton [GO:0005200]; ubiquitin protein ligase binding [GO:0031625]; microtubule-based process [GO:0007017]; odontoblast differentiation [GO:0071895]; regulation of synapse organization [GO:0050807]; spindle assembly [GO:0051225]</t>
  </si>
  <si>
    <t>cytoplasm [GO:0005737]; cytosol [GO:0005829]; endoplasmic reticulum [GO:0005783]; mitochondrion [GO:0005739]; identical protein binding [GO:0042802]; molecular sequestering activity [GO:0140313]; thioredoxin-dependent peroxiredoxin activity [GO:0140824]; cell redox homeostasis [GO:0045454]; extracellular matrix organization [GO:0030198]; male gonad development [GO:0008584]; negative regulation of male germ cell proliferation [GO:2000255]; protein maturation by protein folding [GO:0022417]; reactive oxygen species metabolic process [GO:0072593]; response to oxidative stress [GO:0006979]; spermatogenesis [GO:0007283]</t>
  </si>
  <si>
    <t>catalytic step 2 spliceosome [GO:0071013]; cytoplasm [GO:0005737]; Lsm2-8 complex [GO:0120115]; nucleoplasm [GO:0005654]; U2-type precatalytic spliceosome [GO:0071005]; U4/U6 x U5 tri-snRNP complex [GO:0046540]; RNA binding [GO:0003723]; small GTPase binding [GO:0031267]; mRNA catabolic process [GO:0006402]; spliceosomal tri-snRNP complex assembly [GO:0000244]</t>
  </si>
  <si>
    <t>cytoplasm [GO:0005737]; nucleus [GO:0005634]; histone binding [GO:0042393]; histone chaperone activity [GO:0140713]; nuclear import signal receptor activity [GO:0061608]; small GTPase binding [GO:0031267]; proteasome localization [GO:0031144]; protein import into nucleus [GO:0006606]; protein stabilization [GO:0050821]; ribosome biogenesis [GO:0042254]</t>
  </si>
  <si>
    <t>basement membrane [GO:0005604]; cytosol [GO:0005829]; endoplasmic reticulum [GO:0005783]; Golgi apparatus [GO:0005794]; nucleoplasm [GO:0005654]; sarcoplasmic reticulum [GO:0016529]; iron ion binding [GO:0005506]; L-ascorbic acid binding [GO:0031418]; procollagen-proline 3-dioxygenase activity [GO:0019797]; collagen metabolic process [GO:0032963]; negative regulation of cell population proliferation [GO:0008285]; peptidyl-proline hydroxylation [GO:0019511]</t>
  </si>
  <si>
    <t>cytosol [GO:0005829]; mitochondrial membrane [GO:0031966]; mitochondrion [GO:0005739]; calmodulin binding [GO:0005516]; defense response to virus [GO:0051607]; mitochondrial respiratory chain complex I assembly [GO:0032981]; NADH dehydrogenase complex assembly [GO:0010257]; negative regulation of apoptotic process [GO:0043066]; positive regulation of cell population proliferation [GO:0008284]</t>
  </si>
  <si>
    <t>beta-catenin destruction complex [GO:0030877]; cytoplasm [GO:0005737]; nuclear envelope lumen [GO:0005641]; SCF ubiquitin ligase complex [GO:0019005]; molecular adaptor activity [GO:0060090]; protein domain specific binding [GO:0019904]; S100 protein binding [GO:0044548]; tubulin binding [GO:0015631]; ubiquitin protein ligase binding [GO:0031625]; cellular response to leukemia inhibitory factor [GO:1990830]</t>
  </si>
  <si>
    <t>eukaryotic 43S preinitiation complex [GO:0016282]; eukaryotic 48S preinitiation complex [GO:0033290]; eukaryotic translation initiation factor 3 complex, eIF3m [GO:0071541]; translation initiation factor activity [GO:0003743]; translation initiation factor binding [GO:0031369]; formation of cytoplasmic translation initiation complex [GO:0001732]; translation [GO:0006412]</t>
  </si>
  <si>
    <t>alveolar lamellar body [GO:0097208]; cytoplasmic ribonucleoprotein granule [GO:0036464]; cytosol [GO:0005829]; extracellular space [GO:0005615]; lysosome [GO:0005764]; aminopeptidase activity [GO:0004177]; cysteine-type endopeptidase activator activity involved in apoptotic process [GO:0008656]; cysteine-type endopeptidase activity [GO:0004197]; cysteine-type peptidase activity [GO:0008234]; endopeptidase activity [GO:0004175]; HLA-A specific activating MHC class I receptor activity [GO:0030108]; peptidase activator activity involved in apoptotic process [GO:0016505]; serine-type endopeptidase activity [GO:0004252]; thyroid hormone binding [GO:0070324]; bradykinin catabolic process [GO:0010815]; cellular response to thyroid hormone stimulus [GO:0097067]; dichotomous subdivision of terminal units involved in lung branching [GO:0060448]; ERK1 and ERK2 cascade [GO:0070371]; immune response-regulating signaling pathway [GO:0002764]; membrane protein proteolysis [GO:0033619]; metanephros development [GO:0001656]; negative regulation of apoptotic process [GO:0043066]; neuropeptide catabolic process [GO:0010813]; positive regulation of angiogenesis [GO:0045766]; positive regulation of apoptotic signaling pathway [GO:2001235]; positive regulation of cell migration [GO:0030335]; positive regulation of cell population proliferation [GO:0008284]; positive regulation of epithelial cell migration [GO:0010634]; positive regulation of gene expression [GO:0010628]; positive regulation of peptidase activity [GO:0010952]; protein destabilization [GO:0031648]; proteolysis [GO:0006508]; response to retinoic acid [GO:0032526]; surfactant homeostasis [GO:0043129]; T cell mediated cytotoxicity [GO:0001913]; zymogen activation [GO:0031638]</t>
  </si>
  <si>
    <t>chromatin [GO:0000785]; chromocenter [GO:0010369]; chromosome, telomeric region [GO:0000781]; female pronucleus [GO:0001939]; male pronucleus [GO:0001940]; nuclear body [GO:0016604]; nucleus [GO:0005634]; pericentric heterochromatin [GO:0005721]; site of DNA damage [GO:0090734]; spindle [GO:0005819]; histone methyltransferase binding [GO:1990226]; identical protein binding [GO:0042802]; DNA damage response [GO:0006974]; negative regulation of DNA-templated transcription [GO:0045892]</t>
  </si>
  <si>
    <t>nucleolus [GO:0005730]; nucleoplasm [GO:0005654]; transcription regulator complex [GO:0005667]; DNA helicase activity [GO:0003678]; DNA-binding transcription factor binding [GO:0140297]; identical protein binding [GO:0042802]; RNA polymerase II cis-regulatory region sequence-specific DNA binding [GO:0000978]; single-stranded DNA binding [GO:0003697]; transcription coactivator activity [GO:0003713]; negative regulation of DNA duplex unwinding [GO:1905463]; negative regulation of DNA metabolic process [GO:0051053]; positive regulation of transcription initiation by RNA polymerase II [GO:0060261]; protein homooligomerization [GO:0051260]; RNA polymerase II promoter clearance [GO:0001111]</t>
  </si>
  <si>
    <t>cytoplasm [GO:0005737]; melanosome [GO:0042470]; nucleus [GO:0005634]; histone chaperone activity [GO:0140713]; nervous system development [GO:0007399]; nucleosome assembly [GO:0006334]; positive regulation of neural precursor cell proliferation [GO:2000179]; positive regulation of neurogenesis [GO:0050769]</t>
  </si>
  <si>
    <t>cytoplasm [GO:0005737]; cytoskeleton [GO:0005856]; actin binding [GO:0003779]; actin cytoskeleton organization [GO:0030036]; positive regulation of actin filament bundle assembly [GO:0032233]; regulation of actin filament polymerization [GO:0030833]</t>
  </si>
  <si>
    <t>adrenomedullin receptor complex [GO:1903143]; CGRP receptor complex [GO:1990406]; endoplasmic reticulum [GO:0005783]; endosome [GO:0005768]; lysosome [GO:0005764]; adrenomedullin binding [GO:1990409]; adrenomedullin receptor activity [GO:0001605]; calcitonin gene-related peptide receptor activity [GO:0001635]; calcitonin receptor activity [GO:0004948]; adenylate cyclase-activating G protein-coupled receptor signaling pathway [GO:0007189]; adrenomedullin receptor signaling pathway [GO:1990410]; angiogenesis [GO:0001525]; calcitonin gene-related peptide receptor signaling pathway [GO:1990408]; calcium ion transport [GO:0006816]; cell population proliferation [GO:0008283]; cell surface receptor signaling pathway [GO:0007166]; cellular response to sucrose stimulus [GO:0071329]; G protein-coupled receptor signaling pathway [GO:0007186]; heart development [GO:0007507]; positive regulation of cell population proliferation [GO:0008284]; positive regulation of vascular associated smooth muscle cell proliferation [GO:1904707]; protein transport [GO:0015031]; receptor internalization [GO:0031623]; smooth muscle cell proliferation [GO:0048659]; vascular associated smooth muscle cell proliferation [GO:1990874]</t>
  </si>
  <si>
    <t>apical plasma membrane [GO:0016324]; clathrin-coated vesicle membrane [GO:0030665]; cytoplasm [GO:0005737]; cytosol [GO:0005829]; endosome [GO:0005768]; microvillus [GO:0005902]; mitochondrion [GO:0005739]; synaptic vesicle membrane [GO:0030672]; vacuolar proton-transporting V-type ATPase, V1 domain [GO:0000221]; ATPase binding [GO:0051117]; proton-transporting ATPase activity, rotational mechanism [GO:0046961]; proton transmembrane transport [GO:1902600]; synaptic vesicle lumen acidification [GO:0097401]</t>
  </si>
  <si>
    <t>Golgi apparatus [GO:0005794]; phagophore assembly site membrane [GO:0034045]; GTP binding [GO:0005525]; GTPase activity [GO:0003924]; endoplasmic reticulum to Golgi vesicle-mediated transport [GO:0006888]; Golgi organization [GO:0007030]; positive regulation of glycoprotein metabolic process [GO:1903020]; protein transport [GO:0015031]; regulation of autophagosome assembly [GO:2000785]; virion assembly [GO:0019068]</t>
  </si>
  <si>
    <t>intermediate filament [GO:0005882]; nuclear lamina [GO:0005652]; nuclear membrane [GO:0031965]; identical protein binding [GO:0042802]</t>
  </si>
  <si>
    <t>axon cytoplasm [GO:1904115]; cytoplasm [GO:0005737]; cytoplasmic vesicle [GO:0031410]; cytosol [GO:0005829]; dendrite cytoplasm [GO:0032839]; extracellular space [GO:0005615]; mitochondrial intermembrane space [GO:0005758]; mitochondrion [GO:0005739]; myelin sheath [GO:0043209]; neuronal cell body [GO:0043025]; nucleoplasm [GO:0005654]; nucleus [GO:0005634]; peroxisome [GO:0005777]; plasma membrane [GO:0005886]; protein-containing complex [GO:0032991]; copper ion binding [GO:0005507]; protein homodimerization activity [GO:0042803]; protein phosphatase 2B binding [GO:0030346]; protein-folding chaperone binding [GO:0051087]; small GTPase binding [GO:0031267]; superoxide dismutase activity [GO:0004784]; zinc ion binding [GO:0008270]; action potential initiation [GO:0099610]; anterograde axonal transport [GO:0008089]; apoptotic process [GO:0006915]; auditory receptor cell stereocilium organization [GO:0060088]; determination of adult lifespan [GO:0008340]; ectopic germ cell programmed cell death [GO:0035234]; embryo implantation [GO:0007566]; gene expression [GO:0010467]; glutathione metabolic process [GO:0006749]; heart contraction [GO:0060047]; hydrogen peroxide biosynthetic process [GO:0050665]; intracellular iron ion homeostasis [GO:0006879]; locomotory behavior [GO:0007626]; muscle cell cellular homeostasis [GO:0046716]; myeloid cell homeostasis [GO:0002262]; negative regulation of apoptotic process [GO:0043066]; negative regulation of developmental process [GO:0051093]; negative regulation of inflammatory response [GO:0050728]; negative regulation of neuron apoptotic process [GO:0043524]; negative regulation of reproductive process [GO:2000242]; neurofilament cytoskeleton organization [GO:0060052]; neuronal action potential [GO:0019228]; ovarian follicle development [GO:0001541]; peripheral nervous system myelin maintenance [GO:0032287]; positive regulation of cytokine production [GO:0001819]; positive regulation of MAPK cascade [GO:0043410]; positive regulation of oxidative stress-induced intrinsic apoptotic signaling pathway [GO:1902177]; positive regulation of phagocytosis [GO:0050766]; positive regulation of superoxide anion generation [GO:0032930]; reactive oxygen species metabolic process [GO:0072593]; regulation of blood pressure [GO:0008217]; regulation of mitochondrial membrane potential [GO:0051881]; regulation of multicellular organism growth [GO:0040014]; relaxation of vascular associated smooth muscle [GO:0060087]; removal of superoxide radicals [GO:0019430]; response to axon injury [GO:0048678]; response to ethanol [GO:0045471]; response to heat [GO:0009408]; response to hydrogen peroxide [GO:0042542]; response to oxidative stress [GO:0006979]; response to reactive oxygen species [GO:0000302]; response to superoxide [GO:0000303]; response to xenobiotic stimulus [GO:0009410]; retina homeostasis [GO:0001895]; retrograde axonal transport [GO:0008090]; sensory perception of sound [GO:0007605]; spermatogenesis [GO:0007283]; superoxide anion generation [GO:0042554]; superoxide metabolic process [GO:0006801]; transmission of nerve impulse [GO:0019226]</t>
  </si>
  <si>
    <t>axon [GO:0030424]; cytosol [GO:0005829]; dendrite [GO:0030425]; extracellular region [GO:0005576]; extracellular space [GO:0005615]; Golgi apparatus [GO:0005794]; lysosomal membrane [GO:0005765]; lysosome [GO:0005764]; membrane raft [GO:0045121]; neuronal cell body [GO:0043025]; nucleus [GO:0005634]; presynaptic cytosol [GO:0099523]; synaptic vesicle [GO:0008021]; synaptic vesicle membrane [GO:0030672]; long-chain fatty acyl-CoA hydrolase activity [GO:0052816]; lysophosphatidic acid binding [GO:0035727]; palmitoyl-(protein) hydrolase activity [GO:0008474]; sulfatide binding [GO:0120146]; adult locomotory behavior [GO:0008344]; associative learning [GO:0008306]; brain development [GO:0007420]; grooming behavior [GO:0007625]; lipid catabolic process [GO:0016042]; lysosomal lumen acidification [GO:0007042]; lysosome organization [GO:0007040]; macromolecule catabolic process [GO:0009057]; membrane raft organization [GO:0031579]; negative regulation of apoptotic process [GO:0043066]; negative regulation of cell growth [GO:0030308]; negative regulation of neuron apoptotic process [GO:0043524]; negative regulation of toll-like receptor 9 signaling pathway [GO:0034164]; nervous system development [GO:0007399]; neurotransmitter secretion [GO:0007269]; pinocytosis [GO:0006907]; positive regulation of pinocytosis [GO:0048549]; positive regulation of receptor-mediated endocytosis [GO:0048260]; protein catabolic process [GO:0030163]; protein depalmitoylation [GO:0002084]; protein transport [GO:0015031]; receptor-mediated endocytosis [GO:0006898]; visual perception [GO:0007601]</t>
  </si>
  <si>
    <t>cytoplasm [GO:0005737]; cytoplasmic side of rough endoplasmic reticulum membrane [GO:0098556]; cytosol [GO:0005829]; cytosolic small ribosomal subunit [GO:0022627]; postsynapse [GO:0098794]; presynapse [GO:0098793]; ribosome [GO:0005840]; synapse [GO:0045202]; mRNA binding [GO:0003729]; structural constituent of ribosome [GO:0003735]; cytoplasmic translation [GO:0002181]; negative regulation of RNA splicing [GO:0033119]; translation at postsynapse [GO:0140242]; translation at presynapse [GO:0140236]</t>
  </si>
  <si>
    <t>brush border [GO:0005903]; cortical cytoskeleton [GO:0030863]; cytosol [GO:0005829]; F-actin capping protein complex [GO:0008290]; membrane [GO:0016020]; actin binding [GO:0003779]; barbed-end actin filament capping [GO:0051016]</t>
  </si>
  <si>
    <t>nucleoplasm [GO:0005654]; ribonucleoprotein complex [GO:1990904]; synapse [GO:0045202]; mRNA 3'-UTR AU-rich region binding [GO:0035925]; protein kinase binding [GO:0019901]; 3'-UTR-mediated mRNA stabilization [GO:0070935]; inflammatory response [GO:0006954]; response to lipopolysaccharide [GO:0032496]</t>
  </si>
  <si>
    <t>cytoplasm [GO:0005737]; extracellular space [GO:0005615]; nucleus [GO:0005634]; DNA binding [GO:0003677]; growth factor activity [GO:0008083]; heparin binding [GO:0008201]; nucleotide binding [GO:0000166]; cellular response to interleukin-7 [GO:0098761]; negative regulation of neuron apoptotic process [GO:0043524]; positive regulation of cell division [GO:0051781]</t>
  </si>
  <si>
    <t>ciliary basal body [GO:0036064]; cytosol [GO:0005829]; mitochondrion [GO:0005739]; nucleoplasm [GO:0005654]; proteasome core complex [GO:0005839]; proteasome core complex, beta-subunit complex [GO:0019774]; lipopolysaccharide binding [GO:0001530]; negative regulation of inflammatory response to antigenic stimulus [GO:0002862]; proteolysis involved in protein catabolic process [GO:0051603]</t>
  </si>
  <si>
    <t>cytoplasm [GO:0005737]; cytosol [GO:0005829]; cytosolic large ribosomal subunit [GO:0022625]; glutamatergic synapse [GO:0098978]; nucleus [GO:0005634]; postsynapse [GO:0098794]; presynapse [GO:0098793]; ribonucleoprotein complex [GO:1990904]; ribosome [GO:0005840]; synapse [GO:0045202]; heparin binding [GO:0008201]; identical protein binding [GO:0042802]; RNA binding [GO:0003723]; structural constituent of ribosome [GO:0003735]; alpha-beta T cell differentiation [GO:0046632]; translation at postsynapse [GO:0140242]; translation at presynapse [GO:0140236]</t>
  </si>
  <si>
    <t>anchoring junction [GO:0070161]; cytoplasm [GO:0005737]; cytoplasmic vesicle lumen [GO:0060205]; cytosol [GO:0005829]; external side of plasma membrane [GO:0009897]; lysosome [GO:0005764]; 2'-deoxyadenosine deaminase activity [GO:0046936]; adenosine deaminase activity [GO:0004000]; zinc ion binding [GO:0008270]; adenosine catabolic process [GO:0006154]; allantoin metabolic process [GO:0000255]; alpha-beta T cell differentiation [GO:0046632]; amide catabolic process [GO:0043605]; AMP catabolic process [GO:0006196]; AMP salvage [GO:0044209]; apoptotic process [GO:0006915]; B cell proliferation [GO:0042100]; calcium-mediated signaling [GO:0019722]; cell adhesion [GO:0007155]; dAMP catabolic process [GO:0046059]; dATP catabolic process [GO:0046061]; deoxyadenosine catabolic process [GO:0006157]; embryonic digestive tract development [GO:0048566]; germinal center B cell differentiation [GO:0002314]; germinal center formation [GO:0002467]; GMP salvage [GO:0032263]; hypoxanthine biosynthetic process [GO:0046101]; IMP salvage [GO:0032264]; in utero embryonic development [GO:0001701]; inhibition of non-skeletal tissue mineralization [GO:0140928]; inosine biosynthetic process [GO:0046103]; leukocyte migration [GO:0050900]; liver development [GO:0001889]; lung alveolus development [GO:0048286]; lung development [GO:0030324]; mature B cell apoptotic process [GO:0002901]; mucus secretion [GO:0070254]; negative regulation of adenosine receptor signaling pathway [GO:0060169]; negative regulation of apoptotic process [GO:0043066]; negative regulation of inflammatory response [GO:0050728]; negative regulation of leukocyte migration [GO:0002686]; negative regulation of mature B cell apoptotic process [GO:0002906]; negative regulation of mucus secretion [GO:0070256]; negative regulation of penile erection [GO:0060407]; negative regulation of thymocyte apoptotic process [GO:0070244]; penile erection [GO:0043084]; Peyer's patch development [GO:0048541]; placenta development [GO:0001890]; positive regulation of alpha-beta T cell differentiation [GO:0046638]; positive regulation of B cell proliferation [GO:0030890]; positive regulation of calcium-mediated signaling [GO:0050850]; positive regulation of germinal center formation [GO:0002636]; positive regulation of heart rate [GO:0010460]; positive regulation of smooth muscle contraction [GO:0045987]; positive regulation of T cell activation [GO:0050870]; positive regulation of T cell differentiation [GO:0045582]; positive regulation of T cell differentiation in thymus [GO:0033089]; positive regulation of T cell receptor signaling pathway [GO:0050862]; regulation of cell-cell adhesion mediated by integrin [GO:0033632]; regulation of T cell differentiation [GO:0045580]; response to hypoxia [GO:0001666]; response to purine-containing compound [GO:0014074]; smooth muscle contraction [GO:0006939]; T cell activation [GO:0042110]; T cell differentiation [GO:0030217]; T cell differentiation in thymus [GO:0033077]; T cell receptor signaling pathway [GO:0050852]; thymocyte apoptotic process [GO:0070242]; trophectodermal cell differentiation [GO:0001829]; xanthine biosynthetic process [GO:0046111]</t>
  </si>
  <si>
    <t>apicolateral plasma membrane [GO:0016327]; bicellular tight junction [GO:0005923]; cell-cell junction [GO:0005911]; cortical actin cytoskeleton [GO:0030864]; lateral plasma membrane [GO:0016328]; paranode region of axon [GO:0033270]; plasma membrane [GO:0005886]; Schmidt-Lanterman incisure [GO:0043220]; tight junction [GO:0070160]; identical protein binding [GO:0042802]; structural molecule activity [GO:0005198]; calcium-independent cell-cell adhesion via plasma membrane cell-adhesion molecules [GO:0016338]; cell-cell adhesion [GO:0098609]; establishment of blood-retinal barrier [GO:1990963]; maintenance of blood-brain barrier [GO:0035633]; myelination [GO:0042552]; negative regulation of angiogenesis [GO:0016525]; negative regulation of cell migration [GO:0030336]; negative regulation of gene expression [GO:0010629]; negative regulation of vascular permeability [GO:0043116]; positive regulation of bicellular tight junction assembly [GO:1903348]; positive regulation of cell population proliferation [GO:0008284]; positive regulation of establishment of endothelial barrier [GO:1903142]; positive regulation of gene expression [GO:0010628]; response to ethanol [GO:0045471]; tight junction assembly [GO:0120192]; transforming growth factor beta receptor signaling pathway [GO:0007179]</t>
  </si>
  <si>
    <t>endoplasmic reticulum [GO:0005783]; negative regulation of gene expression [GO:0010629]; positive regulation of low-density lipoprotein receptor activity [GO:1905599]; regulation of low-density lipoprotein particle clearance [GO:0010988]</t>
  </si>
  <si>
    <t>apical plasma membrane [GO:0016324]; chromaffin granule [GO:0042583]; collagen-containing extracellular matrix [GO:0062023]; cytoplasm [GO:0005737]; cytoplasmic vesicle [GO:0031410]; external side of plasma membrane [GO:0009897]; extracellular space [GO:0005615]; lysosome [GO:0005764]; microvillus [GO:0005902]; nucleolus [GO:0005730]; nucleus [GO:0005634]; perikaryon [GO:0043204]; aminopeptidase activity [GO:0004177]; cysteine-type carboxypeptidase activity [GO:0016807]; cysteine-type endopeptidase activity [GO:0004197]; endopeptidase activity [GO:0004175]; histone binding [GO:0042393]; metal ion binding [GO:0046872]; peptide binding [GO:0042277]; antigen processing and presentation of peptide antigen [GO:0048002]; autophagic cell death [GO:0048102]; CD4-positive, alpha-beta T cell lineage commitment [GO:0043373]; cellular response to starvation [GO:0009267]; collagen catabolic process [GO:0030574]; decidualization [GO:0046697]; elastin catabolic process [GO:0060309]; enkephalin processing [GO:0034230]; hair follicle morphogenesis [GO:0031069]; keratinocyte proliferation [GO:0043616]; male gonad development [GO:0008584]; negative regulation of keratinocyte proliferation [GO:0010839]; nerve development [GO:0021675]; protein autoprocessing [GO:0016540]; proteolysis [GO:0006508]; proteolysis involved in protein catabolic process [GO:0051603]; response to glucocorticoid [GO:0051384]; response to glucose [GO:0009749]; response to gonadotropin [GO:0034698]; response to organic cyclic compound [GO:0014070]; Sertoli cell differentiation [GO:0060008]; spermatogenesis [GO:0007283]; thyroid hormone generation [GO:0006590]; zymogen activation [GO:0031638]</t>
  </si>
  <si>
    <t>eukaryotic 43S preinitiation complex [GO:0016282]; eukaryotic 48S preinitiation complex [GO:0033290]; eukaryotic translation initiation factor 3 complex [GO:0005852]; eukaryotic translation initiation factor 3 complex, eIF3m [GO:0071541]; metal-dependent deubiquitinase activity [GO:0140492]; translation initiation factor activity [GO:0003743]; formation of cytoplasmic translation initiation complex [GO:0001732]; negative regulation of proteasomal ubiquitin-dependent protein catabolic process [GO:0032435]; translational initiation [GO:0006413]</t>
  </si>
  <si>
    <t>apical plasma membrane [GO:0016324]; ATPase complex [GO:1904949]; cytosol [GO:0005829]; lysosomal membrane [GO:0005765]; plasma membrane [GO:0005886]; presynapse [GO:0098793]; proton-transporting V-type ATPase complex [GO:0033176]; proton-transporting V-type ATPase, V1 domain [GO:0033180]; vacuolar proton-transporting V-type ATPase complex [GO:0016471]; vacuolar proton-transporting V-type ATPase, V1 domain [GO:0000221]; ATP hydrolysis activity [GO:0016887]; ATPase binding [GO:0051117]; proton-transporting ATPase activity, rotational mechanism [GO:0046961]; cellular response to increased oxygen levels [GO:0036295]; intracellular iron ion homeostasis [GO:0006879]; synaptic vesicle lumen acidification [GO:0097401]</t>
  </si>
  <si>
    <t>cytoplasm [GO:0005737]; Golgi apparatus [GO:0005794]; Golgi membrane [GO:0000139]; nucleoplasm [GO:0005654]; GTPase binding [GO:0051020]; Golgi to plasma membrane protein transport [GO:0043001]; positive regulation of axon extension [GO:0045773]</t>
  </si>
  <si>
    <t>cytoplasm [GO:0005737]; cytoplasmic side of rough endoplasmic reticulum membrane [GO:0098556]; cytosol [GO:0005829]; cytosolic large ribosomal subunit [GO:0022625]; large ribosomal subunit [GO:0015934]; nucleolus [GO:0005730]; nucleoplasm [GO:0005654]; postsynapse [GO:0098794]; presynapse [GO:0098793]; ribonucleoprotein complex [GO:1990904]; ribosome [GO:0005840]; synapse [GO:0045202]; structural constituent of ribosome [GO:0003735]; cytoplasmic translation [GO:0002181]; response to aldosterone [GO:1904044]; rRNA processing [GO:0006364]; translation at postsynapse [GO:0140242]; translation at presynapse [GO:0140236]</t>
  </si>
  <si>
    <t>Golgi apparatus [GO:0005794]; lysosomal membrane [GO:0005765]; lysosome [GO:0005764]; perinuclear region of cytoplasm [GO:0048471]; plasma membrane [GO:0005886]; amyloid-beta binding [GO:0001540]; ATP binding [GO:0005524]; negative regulation of neuron projection development [GO:0010977]; neuron differentiation [GO:0030182]; positive regulation of extrinsic apoptotic signaling pathway [GO:2001238]</t>
  </si>
  <si>
    <t>cytosol [GO:0005829]; glutamatergic synapse [GO:0098978]; postsynaptic density [GO:0014069]; 3-phosphoinositide-dependent protein kinase activity [GO:0004676]; AMP-activated protein kinase activity [GO:0004679]; ATP binding [GO:0005524]; DNA-dependent protein kinase activity [GO:0004677]; eukaryotic translation initiation factor 2alpha kinase activity [GO:0004694]; histone H2AS1 kinase activity [GO:0044024]; histone H2AS121 kinase activity [GO:0072371]; histone H2AT120 kinase activity [GO:1990244]; histone H2AXS139 kinase activity [GO:0035979]; histone H2BS14 kinase activity [GO:0044025]; histone H2BS36 kinase activity [GO:0140823]; histone H3S10 kinase activity [GO:0035175]; histone H3S28 kinase activity [GO:0044022]; histone H3S57 kinase activity [GO:0140855]; histone H3T11 kinase activity [GO:0035402]; histone H3T3 kinase activity [GO:0072354]; histone H3T45 kinase activity [GO:0140857]; histone H3T6 kinase activity [GO:0035403]; histone H4S1 kinase activity [GO:0044023]; MAP kinase kinase activity [GO:0004708]; metal ion binding [GO:0046872]; protein kinase activity [GO:0004672]; protein serine kinase activity [GO:0106310]; protein serine/threonine kinase activity [GO:0004674]; Rho-dependent protein serine/threonine kinase activity [GO:0072518]; ribosomal protein S6 kinase activity [GO:0004711]; SH3 domain binding [GO:0017124]; small GTPase binding [GO:0031267]; axonogenesis [GO:0007409]; cellular response to organic cyclic compound [GO:0071407]; dendrite development [GO:0016358]; dendritic spine development [GO:0060996]; dendritic spine morphogenesis [GO:0060997]; regulation of actin filament polymerization [GO:0030833]; regulation of postsynapse organization [GO:0099175]</t>
  </si>
  <si>
    <t>calmodulin-dependent protein phosphatase activity [GO:0033192]; histone H2AXS140 phosphatase activity [GO:0140791]; histone H2AXY142 phosphatase activity [GO:0140793]; MAP kinase serine/threonine phosphatase activity [GO:1990439]; myosin phosphatase activity [GO:0017018]; non-membrane spanning protein tyrosine phosphatase activity [GO:0004726]; protein tyrosine phosphatase activity, metal-dependent [GO:0030946]; protein tyrosine/serine/threonine phosphatase activity [GO:0008138]; RNA polymerase II CTD heptapeptide repeat S2 phosphatase activity [GO:0180006]; RNA polymerase II CTD heptapeptide repeat S5 phosphatase activity [GO:0180007]; RNA polymerase II CTD heptapeptide repeat S7 phosphatase activity [GO:0180008]; RNA polymerase II CTD heptapeptide repeat T4 phosphatase activity [GO:0180005]; RNA polymerase II CTD heptapeptide repeat Y1 phosphatase activity [GO:0180004]; in utero embryonic development [GO:0001701]</t>
  </si>
  <si>
    <t>cytosol [GO:0005829]; endosome membrane [GO:0010008]; retromer complex [GO:0030904]; retromer, cargo-selective complex [GO:0030906]; metal ion binding [GO:0046872]; endocytic recycling [GO:0032456]; Golgi to vacuole transport [GO:0006896]; protein transport [GO:0015031]; retrograde transport, endosome to Golgi [GO:0042147]</t>
  </si>
  <si>
    <t>intracellular membrane-bounded organelle [GO:0043231]; serine-type carboxypeptidase activity [GO:0004185]; negative regulation of chaperone-mediated autophagy [GO:1904715]; proteolysis [GO:0006508]; regulation of protein stability [GO:0031647]</t>
  </si>
  <si>
    <t>early endosome membrane [GO:0031901]; endoplasmic reticulum membrane [GO:0005789]; Golgi membrane [GO:0000139]; late endosome membrane [GO:0031902]; lysosomal lumen [GO:0043202]; lysosomal membrane [GO:0005765]; phospholipase D activity [GO:0004630]; single-stranded DNA 5'-3' DNA exonuclease activity [GO:0045145]; inflammatory response [GO:0006954]; innate immune response [GO:0045087]; myotube differentiation [GO:0014902]; regulation of cytokine production involved in inflammatory response [GO:1900015]</t>
  </si>
  <si>
    <t>mitochondrion [GO:0005739]; aldose reductase (NADPH) activity [GO:0004032]; all-trans-retinol dehydrogenase (NADP+) activity [GO:0052650]; NADP+ binding [GO:0070401]; NADPH binding [GO:0070402]; retinal binding [GO:0016918]; polyol metabolic process [GO:0019751]; retinal metabolic process [GO:0042574]</t>
  </si>
  <si>
    <t>caveola [GO:0005901]; centrosome [GO:0005813]; cytoplasm [GO:0005737]; cytoskeleton [GO:0005856]; cytosol [GO:0005829]; early endosome [GO:0005769]; focal adhesion [GO:0005925]; Golgi apparatus [GO:0005794]; late endosome [GO:0005770]; mitochondrion [GO:0005739]; mitotic spindle [GO:0072686]; nucleoplasm [GO:0005654]; nucleus [GO:0005634]; plasma membrane [GO:0005886]; pseudopodium [GO:0031143]; ATP binding [GO:0005524]; identical protein binding [GO:0042802]; JUN kinase activity [GO:0004705]; kinase activity [GO:0016301]; MAP kinase activity [GO:0004707]; phosphatase binding [GO:0019902]; phosphotyrosine residue binding [GO:0001784]; protein kinase activity [GO:0004672]; protein serine kinase activity [GO:0106310]; protein serine/threonine kinase activity [GO:0004674]; RNA polymerase II CTD heptapeptide repeat kinase activity [GO:0008353]; androgen receptor signaling pathway [GO:0030521]; animal organ morphogenesis [GO:0009887]; apoptotic process [GO:0006915]; B cell receptor signaling pathway [GO:0050853]; Bergmann glial cell differentiation [GO:0060020]; cardiac neural crest cell development involved in heart development [GO:0061308]; caveolin-mediated endocytosis [GO:0072584]; cellular response to amino acid starvation [GO:0034198]; cellular response to tumor necrosis factor [GO:0071356]; cytosine metabolic process [GO:0019858]; DNA damage response [GO:0006974]; DNA-templated transcription [GO:0006351]; ERBB2-ERBB3 signaling pathway [GO:0038133]; ERK1 and ERK2 cascade [GO:0070371]; face development [GO:0060324]; heart development [GO:0007507]; insulin receptor signaling pathway [GO:0008286]; insulin-like growth factor receptor signaling pathway [GO:0048009]; labyrinthine layer blood vessel development [GO:0060716]; lipopolysaccharide-mediated signaling pathway [GO:0031663]; long-term synaptic potentiation [GO:0060291]; lung morphogenesis [GO:0060425]; mammary gland epithelial cell proliferation [GO:0033598]; MAPK cascade [GO:0000165]; myelination [GO:0042552]; negative regulation of cell differentiation [GO:0045596]; neural crest cell development [GO:0014032]; outer ear morphogenesis [GO:0042473]; peptidyl-serine phosphorylation [GO:0018105]; peptidyl-threonine phosphorylation [GO:0018107]; positive regulation of cholesterol biosynthetic process [GO:0045542]; positive regulation of macrophage chemotaxis [GO:0010759]; positive regulation of macrophage proliferation [GO:0120041]; positive regulation of telomere maintenance [GO:0032206]; progesterone receptor signaling pathway [GO:0050847]; regulation of cellular pH [GO:0030641]; regulation of cytoskeleton organization [GO:0051493]; regulation of DNA-binding transcription factor activity [GO:0051090]; regulation of early endosome to late endosome transport [GO:2000641]; regulation of Golgi inheritance [GO:0090170]; regulation of ossification [GO:0030278]; regulation of protein stability [GO:0031647]; regulation of stress-activated MAPK cascade [GO:0032872]; response to epidermal growth factor [GO:0070849]; response to exogenous dsRNA [GO:0043330]; response to lipopolysaccharide [GO:0032496]; response to nicotine [GO:0035094]; Schwann cell development [GO:0014044]; stress-activated MAPK cascade [GO:0051403]; T cell receptor signaling pathway [GO:0050852]; thymus development [GO:0048538]; thyroid gland development [GO:0030878]; trachea formation [GO:0060440]</t>
  </si>
  <si>
    <t>cytoplasm [GO:0005737]; cytosol [GO:0005829]; cytosolic large ribosomal subunit [GO:0022625]; GAIT complex [GO:0097452]; postsynapse [GO:0098794]; presynapse [GO:0098793]; ribonucleoprotein complex [GO:1990904]; ribosome [GO:0005840]; synapse [GO:0045202]; mRNA binding [GO:0003729]; structural constituent of ribosome [GO:0003735]; cellular response to type II interferon [GO:0071346]; cytoplasmic translation [GO:0002181]; homeostatic process [GO:0042592]; lung morphogenesis [GO:0060425]; macrophage chemotaxis [GO:0048246]; negative regulation of formation of translation preinitiation complex [GO:1901194]; negative regulation of translation [GO:0017148]; response to lipopolysaccharide [GO:0032496]; translation at postsynapse [GO:0140242]; translation at presynapse [GO:0140236]</t>
  </si>
  <si>
    <t>adherens junction [GO:0005912]; cytosol [GO:0005829]; plasma membrane [GO:0005886]; transcription coactivator activity [GO:0003713]; gonadotropin secretion [GO:0032274]; negative regulation of apoptotic process [GO:0043066]; negative regulation of cell population proliferation [GO:0008285]; negative regulation of DNA biosynthetic process [GO:2000279]; negative regulation of DNA-templated transcription [GO:0045892]</t>
  </si>
  <si>
    <t>cytoplasm [GO:0005737]; cytosol [GO:0005829]; dendritic spine [GO:0043197]; glutamatergic synapse [GO:0098978]; Golgi apparatus [GO:0005794]; Golgi membrane [GO:0000139]; plasma membrane [GO:0005886]; ruffle membrane [GO:0032587]; epidermal growth factor receptor binding [GO:0005154]; GTP binding [GO:0005525]; GTPase activity [GO:0003924]; NAD+-protein-arginine ADP-ribosyltransferase activity [GO:0106274]; phospholipase D activator activity [GO:1990583]; apical protein localization [GO:0045176]; cell migration [GO:0016477]; dendritic spine development [GO:0060996]; establishment or maintenance of epithelial cell apical/basal polarity [GO:0045197]; learning [GO:0007612]; negative regulation of apoptotic process [GO:0043066]; positive regulation of transcription by RNA polymerase II [GO:0045944]; protein localization to cilium [GO:0061512]; protein transport [GO:0015031]; regulation of cilium assembly [GO:1902017]; regulation of postsynapse organization [GO:0099175]; regulation of reactive oxygen species metabolic process [GO:2000377]; regulation of synapse organization [GO:0050807]; retrograde vesicle-mediated transport, Golgi to endoplasmic reticulum [GO:0006890]</t>
  </si>
  <si>
    <t>cytosol [GO:0005829]; ATP binding [GO:0005524]; metal ion binding [GO:0046872]; molybdopterin-synthase adenylyltransferase activity [GO:0061605]; molybdopterin-synthase sulfurtransferase activity [GO:0061604]; nucleotidyltransferase activity [GO:0016779]; sulfurtransferase activity [GO:0016783]; URM1 activating enzyme activity [GO:0042292]; Mo-molybdopterin cofactor biosynthetic process [GO:0006777]; molybdopterin cofactor biosynthetic process [GO:0032324]; tRNA thio-modification [GO:0034227]; tRNA wobble position uridine thiolation [GO:0002143]; tRNA wobble uridine modification [GO:0002098]</t>
  </si>
  <si>
    <t>bicellular tight junction [GO:0005923]; plasma membrane [GO:0005886]; protein-containing complex [GO:0032991]; integrin binding [GO:0005178]; PDZ domain binding [GO:0030165]; protein homodimerization activity [GO:0042803]; actomyosin structure organization [GO:0031032]; cell adhesion [GO:0007155]; cellular response to mechanical stimulus [GO:0071260]; epithelial cell differentiation [GO:0030855]; establishment of endothelial intestinal barrier [GO:0090557]; intestinal absorption [GO:0050892]; leukocyte cell-cell adhesion [GO:0007159]; memory T cell extravasation [GO:0035683]; negative regulation of stress fiber assembly [GO:0051497]; positive regulation of establishment of endothelial barrier [GO:1903142]; positive regulation of platelet aggregation [GO:1901731]; positive regulation of Rho protein signal transduction [GO:0035025]; protein localization to bicellular tight junction [GO:1902396]; protein localization to plasma membrane [GO:0072659]; regulation of bicellular tight junction assembly [GO:2000810]; regulation of cell shape [GO:0008360]; regulation of cytokine production [GO:0001817]; regulation of membrane permeability [GO:0090559]</t>
  </si>
  <si>
    <t>mitochondrial matrix [GO:0005759]; mitochondrion [GO:0005739]; nucleolus [GO:0005730]; nucleoplasm [GO:0005654]; nucleus [GO:0005634]; 3'-5'-RNA exonuclease activity [GO:0000175]; locomotory exploration behavior [GO:0035641]; mitochondrial RNA metabolic process [GO:0000959]; mRNA processing [GO:0006397]; rRNA processing [GO:0006364]</t>
  </si>
  <si>
    <t>apoptosome [GO:0043293]; cytosol [GO:0005829]; mitochondrial intermembrane space [GO:0005758]; mitochondrion [GO:0005739]; myelin sheath [GO:0043209]; electron transfer activity [GO:0009055]; heme binding [GO:0020037]; metal ion binding [GO:0046872]; apoptotic process [GO:0006915]; hydrogen peroxide metabolic process [GO:0042743]; intrinsic apoptotic signaling pathway [GO:0097193]</t>
  </si>
  <si>
    <t>cytosol [GO:0005829]; nucleoplasm [GO:0005654]; sepiapterin reductase (NADP+) activity [GO:0004757]; nitric oxide biosynthetic process [GO:0006809]; tetrahydrobiopterin biosynthetic process [GO:0006729]</t>
  </si>
  <si>
    <t>cytosol [GO:0005829]; mitochondrion [GO:0005739]; glutathione transferase activity [GO:0004364]; identical protein binding [GO:0042802]; hepoxilin biosynthetic process [GO:0051122]</t>
  </si>
  <si>
    <t>membrane [GO:0016020]; postsynapse [GO:0098794]; regulation of postsynaptic neurotransmitter receptor internalization [GO:0099149]</t>
  </si>
  <si>
    <t>cytoplasm [GO:0005737]; PML body [GO:0016605]; protein sumoylation [GO:0016925]; regulation of protein localization to nucleus [GO:1900180]</t>
  </si>
  <si>
    <t>endoplasmic reticulum membrane [GO:0005789]; lipid droplet [GO:0005811]; mitochondrial outer membrane [GO:0005741]; nitric-oxide synthase complex [GO:1903958]; cytochrome-b5 reductase activity, acting on NAD(P)H [GO:0004128]; FAD binding [GO:0071949]; nitrite reductase (NO-forming) activity [GO:0050421]; cholesterol biosynthetic process [GO:0006695]; nitric oxide biosynthetic process [GO:0006809]</t>
  </si>
  <si>
    <t>cilium [GO:0005929]; cytosol [GO:0005829]; membrane raft [GO:0045121]; mitochondrial outer membrane [GO:0005741]; mitochondrion [GO:0005739]; sperm principal piece [GO:0097228]; ATP binding [GO:0005524]; D-glucose binding [GO:0005536]; fructokinase activity [GO:0008865]; glucokinase activity [GO:0004340]; glucosamine kinase activity [GO:0047931]; hexokinase activity [GO:0004396]; mannokinase activity [GO:0019158]; peptidoglycan binding [GO:0042834]; canonical glycolysis [GO:0061621]; carbohydrate phosphorylation [GO:0046835]; establishment of protein localization to mitochondrion [GO:0072655]; fructose 6-phosphate metabolic process [GO:0006002]; GDP-mannose biosynthetic process from glucose [GO:0141199]; GDP-mannose biosynthetic process from mannose [GO:0061728]; glucose 6-phosphate metabolic process [GO:0051156]; glycolytic process [GO:0006096]; inflammatory response [GO:0006954]; innate immune response [GO:0045087]; intracellular glucose homeostasis [GO:0001678]; maintenance of protein location in mitochondrion [GO:0072656]; mannose metabolic process [GO:0006013]; positive regulation of cytokine production involved in immune response [GO:0002720]; positive regulation of interleukin-1 beta production [GO:0032731]</t>
  </si>
  <si>
    <t>methionine adenosyltransferase complex [GO:0048269]; ATP binding [GO:0005524]; identical protein binding [GO:0042802]; metal ion binding [GO:0046872]; methionine adenosyltransferase activity [GO:0004478]; cellular response to leukemia inhibitory factor [GO:1990830]; cellular response to methionine [GO:0061431]; one-carbon metabolic process [GO:0006730]; positive regulation of TORC1 signaling [GO:1904263]; protein heterooligomerization [GO:0051291]; protein hexamerization [GO:0034214]; S-adenosylmethionine biosynthetic process [GO:0006556]</t>
  </si>
  <si>
    <t>cytoplasm [GO:0005737]; extracellular space [GO:0005615]; Golgi apparatus [GO:0005794]; lysosome [GO:0005764]; membrane [GO:0016020]; beta-galactosidase activity [GO:0004565]; galactoside binding [GO:0016936]; hydrolase activity [GO:0016787]; protein homodimerization activity [GO:0042803]; galactose catabolic process [GO:0019388]; ganglioside catabolic process [GO:0006689]; glycoprotein catabolic process [GO:0006516]; keratan sulfate catabolic process [GO:0042340]; response to cortisone [GO:0051413]; response to Thyroglobulin triiodothyronine [GO:1904016]</t>
  </si>
  <si>
    <t>cytosol [GO:0005829]; mitochondrion [GO:0005739]; peroxisome [GO:0005777]; isocitrate dehydrogenase (NADP+) activity [GO:0004450]; magnesium ion binding [GO:0000287]; NAD binding [GO:0051287]; NADP binding [GO:0050661]; protein homodimerization activity [GO:0042803]; 2-oxoglutarate metabolic process [GO:0006103]; female gonad development [GO:0008585]; glutathione metabolic process [GO:0006749]; glyoxylate cycle [GO:0006097]; isocitrate metabolic process [GO:0006102]; regulation of phospholipid biosynthetic process [GO:0071071]; regulation of phospholipid catabolic process [GO:0060696]; response to oxidative stress [GO:0006979]; response to steroid hormone [GO:0048545]; tricarboxylic acid cycle [GO:0006099]</t>
  </si>
  <si>
    <t>endoplasmic reticulum membrane [GO:0005789]; flavin adenine dinucleotide binding [GO:0050660]; FMN binding [GO:0010181]; NADP binding [GO:0050661]; NADPH-hemoprotein reductase activity [GO:0003958]; oxidoreductase activity [GO:0016491]; electron transport chain [GO:0022900]; organofluorine metabolic process [GO:0090346]</t>
  </si>
  <si>
    <t>cytoplasm [GO:0005737]; microtubule [GO:0005874]; enzyme binding [GO:0019899]; mitogen-activated protein kinase kinase binding [GO:0031434]; protein domain specific binding [GO:0019904]; protein phosphatase 2A binding [GO:0051721]; protein-containing complex binding [GO:0044877]; B cell activation [GO:0042113]; negative regulation of apoptotic signaling pathway [GO:2001234]; positive regulation of dephosphorylation [GO:0035306]; positive regulation of transcription by RNA polymerase II [GO:0045944]</t>
  </si>
  <si>
    <t>acrosomal vesicle [GO:0001669]; autophagosome membrane [GO:0000421]; endoplasmic reticulum membrane [GO:0005789]; endoplasmic reticulum-Golgi intermediate compartment membrane [GO:0033116]; Golgi apparatus [GO:0005794]; Golgi membrane [GO:0000139]; melanosome [GO:0042470]; GDP binding [GO:0019003]; GTP binding [GO:0005525]; GTPase activity [GO:0003924]; Golgi organization [GO:0007030]; intracellular protein transport [GO:0006886]; macroautophagy [GO:0016236]; vesicle-mediated transport [GO:0016192]</t>
  </si>
  <si>
    <t>autolysosome [GO:0044754]; autophagosome membrane [GO:0000421]; cell surface [GO:0009986]; cytolytic granule [GO:0044194]; cytolytic granule membrane [GO:0101004]; cytoplasm [GO:0005737]; cytosol [GO:0005829]; endosome [GO:0005768]; endosome membrane [GO:0010008]; external side of plasma membrane [GO:0009897]; late endosome [GO:0005770]; late endosome membrane [GO:0031902]; lysosome [GO:0005764]; melanosome [GO:0042470]; multivesicular body [GO:0005771]; perinuclear region of cytoplasm [GO:0048471]; phagocytic vesicle [GO:0045335]; phagolysosome membrane [GO:0061474]; sarcolemma [GO:0042383]; synaptic vesicle [GO:0008021]; vesicle [GO:0031982]; enzyme binding [GO:0019899]; ion channel inhibitor activity [GO:0008200]; protein domain specific binding [GO:0019904]; establishment of protein localization to organelle [GO:0072594]; Golgi to lysosome transport [GO:0090160]; granzyme-mediated programmed cell death signaling pathway [GO:0140507]; lysosomal lumen acidification [GO:0007042]; positive regulation of natural killer cell degranulation [GO:0043323]; protein stabilization [GO:0050821]; regulation of organelle transport along microtubule [GO:1902513]; spermatogenesis [GO:0007283]</t>
  </si>
  <si>
    <t>caveola [GO:0005901]; cytoplasm [GO:0005737]; cytoskeleton [GO:0005856]; Golgi apparatus [GO:0005794]; nucleus [GO:0005634]; actin monomer binding [GO:0003785]; arginine binding [GO:0034618]; calmodulin binding [GO:0005516]; flavin adenine dinucleotide binding [GO:0050660]; FMN binding [GO:0010181]; heme binding [GO:0020037]; metal ion binding [GO:0046872]; NADP binding [GO:0050661]; nitric-oxide synthase activity [GO:0004517]; scaffold protein binding [GO:0097110]; tetrahydrobiopterin binding [GO:0034617]; angiogenesis [GO:0001525]; aortic valve morphogenesis [GO:0003180]; arginine catabolic process [GO:0006527]; blood vessel diameter maintenance [GO:0097746]; blood vessel remodeling [GO:0001974]; calcium ion transport [GO:0006816]; endocardial cushion morphogenesis [GO:0003203]; endothelial cell migration [GO:0043542]; establishment of localization in cell [GO:0051649]; homeostasis of number of cells within a tissue [GO:0048873]; in utero embryonic development [GO:0001701]; lipopolysaccharide-mediated signaling pathway [GO:0031663]; lung development [GO:0030324]; negative regulation of biomineral tissue development [GO:0070168]; negative regulation of calcium ion transport [GO:0051926]; negative regulation of cell population proliferation [GO:0008285]; negative regulation of muscle hyperplasia [GO:0014740]; negative regulation of potassium ion transport [GO:0043267]; negative regulation of smooth muscle cell proliferation [GO:0048662]; nitric oxide biosynthetic process [GO:0006809]; ovulation from ovarian follicle [GO:0001542]; positive regulation of angiogenesis [GO:0045766]; positive regulation of blood vessel endothelial cell migration [GO:0043536]; positive regulation of gene expression [GO:0010628]; potassium ion transport [GO:0006813]; pulmonary valve morphogenesis [GO:0003184]; regulation of nervous system process [GO:0031644]; regulation of sodium ion transport [GO:0002028]; regulation of systemic arterial blood pressure by endothelin [GO:0003100]; regulation of the force of heart contraction by chemical signal [GO:0003057]; removal of superoxide radicals [GO:0019430]; response to fluid shear stress [GO:0034405]; smooth muscle hyperplasia [GO:0014806]; ventricular septum morphogenesis [GO:0060412]</t>
  </si>
  <si>
    <t>endoplasmic reticulum lumen [GO:0005788]; endoplasmic reticulum-Golgi intermediate compartment [GO:0005793]; protein-containing complex [GO:0032991]; UDP-glucose:glycoprotein glucosyltransferase activity [GO:0003980]; unfolded protein binding [GO:0051082]; protein glycosylation [GO:0006486]</t>
  </si>
  <si>
    <t>cytosol [GO:0005829]; ATP binding [GO:0005524]; GMP synthase (glutamine-hydrolyzing) activity [GO:0003922]; GMP synthase activity [GO:0003921]; GMP biosynthetic process [GO:0006177]; GMP salvage [GO:0032263]</t>
  </si>
  <si>
    <t>cell body [GO:0044297]; cytoplasm [GO:0005737]; cytoplasmic ribonucleoprotein granule [GO:0036464]; cytosol [GO:0005829]; cytosolic large ribosomal subunit [GO:0022625]; dendrite [GO:0030425]; postsynapse [GO:0098794]; presynapse [GO:0098793]; ribosome [GO:0005840]; synapse [GO:0045202]; structural constituent of ribosome [GO:0003735]; cytoplasmic translation [GO:0002181]; translation at postsynapse [GO:0140242]; translation at presynapse [GO:0140236]</t>
  </si>
  <si>
    <t>COP9 signalosome [GO:0008180]; nuclear speck [GO:0016607]; synaptic vesicle [GO:0008021]; protein deneddylation [GO:0000338]</t>
  </si>
  <si>
    <t>costamere [GO:0043034]; cytoplasm [GO:0005737]; cytoplasmic vesicle membrane [GO:0030659]; nucleus [GO:0005634]; Z disc [GO:0030018]; regulation of RNA splicing [GO:0043484]</t>
  </si>
  <si>
    <t>basolateral plasma membrane [GO:0016323]; extracellular exosome [GO:0070062]; immunological synapse [GO:0001772]; membrane [GO:0016020]; plasma membrane [GO:0005886]; tetraspanin-enriched microdomain [GO:0097197]; cholesterol binding [GO:0015485]; integrin binding [GO:0005178]; MHC class II protein binding [GO:0042289]; transferrin receptor binding [GO:1990459]; virus receptor activity [GO:0001618]; CD4-positive, alpha-beta T cell costimulation [GO:0035783]; cellular response to low-density lipoprotein particle stimulus [GO:0071404]; humoral immune response mediated by circulating immunoglobulin [GO:0002455]; immunological synapse formation [GO:0001771]; macrophage fusion [GO:0034238]; myoblast fusion involved in skeletal muscle regeneration [GO:0014905]; osteoclast fusion [GO:0072675]; positive regulation of adaptive immune memory response [GO:1905676]; positive regulation of B cell activation [GO:0050871]; positive regulation of B cell proliferation [GO:0030890]; positive regulation of B cell receptor signaling pathway [GO:0050861]; positive regulation of CD4-positive, alpha-beta T cell proliferation [GO:2000563]; positive regulation of inflammatory response to antigenic stimulus [GO:0002863]; positive regulation of MAPK cascade [GO:0043410]; positive regulation of protein catabolic process in the vacuole [GO:1904352]; positive regulation of protein exit from endoplasmic reticulum [GO:0070863]; positive regulation of receptor clustering [GO:1903911]; positive regulation of T cell activation via T cell receptor contact with antigen bound to MHC molecule on antigen presenting cell [GO:2001190]; positive regulation of T cell receptor signaling pathway [GO:0050862]; positive regulation of T-helper 2 cell cytokine production [GO:2000553]; positive regulation of transcription by RNA polymerase II [GO:0045944]; protein localization to lysosome [GO:0061462]; protein localization to plasma membrane [GO:0072659]; receptor internalization [GO:0031623]; regulation of cell motility [GO:2000145]; regulation of macrophage migration [GO:1905521]; regulation of protein stability [GO:0031647]</t>
  </si>
  <si>
    <t>basolateral plasma membrane [GO:0016323]; cell surface [GO:0009986]; membrane [GO:0016020]; nuclear membrane [GO:0031965]; hydrolase activity, acting on glycosyl bonds [GO:0016798]; identical protein binding [GO:0042802]; NAD+ nucleosidase activity [GO:0003953]; NAD+ nucleotidase, cyclic ADP-ribose generating [GO:0061809]; phosphorus-oxygen lyase activity [GO:0016849]; transferase activity [GO:0016740]; artery smooth muscle contraction [GO:0014824]; B cell proliferation [GO:0042100]; B cell receptor signaling pathway [GO:0050853]; female pregnancy [GO:0007565]; long-term synaptic depression [GO:0060292]; negative regulation of apoptotic process [GO:0043066]; negative regulation of bone resorption [GO:0045779]; negative regulation of DNA-templated transcription [GO:0045892]; negative regulation of neuron projection development [GO:0010977]; positive regulation of B cell proliferation [GO:0030890]; positive regulation of cell growth [GO:0030307]; positive regulation of cytosolic calcium ion concentration [GO:0007204]; positive regulation of DNA-templated transcription [GO:0045893]; positive regulation of insulin secretion [GO:0032024]; positive regulation of vasoconstriction [GO:0045907]; response to estradiol [GO:0032355]; response to hydroperoxide [GO:0033194]; response to hypoxia [GO:0001666]; response to interleukin-1 [GO:0070555]; response to progesterone [GO:0032570]; response to retinoic acid [GO:0032526]; response to xenobiotic stimulus [GO:0009410]</t>
  </si>
  <si>
    <t>BAT3 complex [GO:0071818]; chromosome [GO:0005694]; cytosol [GO:0005829]; nucleolus [GO:0005730]; nucleoplasm [GO:0005654]; protein-folding chaperone binding [GO:0051087]; cytoplasmic sequestering of protein [GO:0051220]; ERAD pathway [GO:0036503]; maintenance of unfolded protein [GO:0036506]; post-translational protein targeting to endoplasmic reticulum membrane [GO:0006620]; protein insertion into ER membrane [GO:0045048]; regulation of protein stability [GO:0031647]; tail-anchored membrane protein insertion into ER membrane [GO:0071816]; ubiquitin-dependent protein catabolic process [GO:0006511]</t>
  </si>
  <si>
    <t>cytoplasm [GO:0005737]; regulation of translational initiation [GO:0006446]</t>
  </si>
  <si>
    <t>bicellular tight junction [GO:0005923]; cytoskeleton [GO:0005856]; cytosol [GO:0005829]; filopodium [GO:0030175]; filopodium membrane [GO:0031527]; focal adhesion [GO:0005925]; glutamatergic synapse [GO:0098978]; lamellipodium [GO:0030027]; lamellipodium membrane [GO:0031258]; postsynapse [GO:0098794]; actin binding [GO:0003779]; profilin binding [GO:0005522]; SH3 domain binding [GO:0017124]; actin cytoskeleton organization [GO:0030036]; actin polymerization or depolymerization [GO:0008154]; axon guidance [GO:0007411]; neural tube closure [GO:0001843]; positive regulation of actin filament polymerization [GO:0030838]; protein homotetramerization [GO:0051289]</t>
  </si>
  <si>
    <t>Arp2/3 protein complex [GO:0005885]; cytoplasm [GO:0005737]; nucleus [GO:0005634]; tubulobulbar complex [GO:0036284]; actin filament binding [GO:0051015]; structural constituent of cytoskeleton [GO:0005200]; Arp2/3 complex-mediated actin nucleation [GO:0034314]; response to estradiol [GO:0032355]; response to estrogen [GO:0043627]</t>
  </si>
  <si>
    <t>CMG complex [GO:0071162]; MCM complex [GO:0042555]; nucleus [GO:0005634];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clamp loader activity [GO:0003689]; double-stranded DNA helicase activity [GO:0036121]; forked DNA-dependent helicase activity [GO:0061749]; four-way junction helicase activity [GO:0009378]; identical protein binding [GO:0042802]; single-stranded 3'-5' DNA helicase activity [GO:1990518]; single-stranded DNA binding [GO:0003697]; DNA replication initiation [GO:0006270]; DNA unwinding involved in DNA replication [GO:0006268]; premeiotic DNA replication [GO:0006279]</t>
  </si>
  <si>
    <t>cytoplasm [GO:0005737]; nucleolus [GO:0005730]; ribonucleoprotein complex [GO:1990904]; ribosome [GO:0005840]; pyrophosphatase activity [GO:0016462]</t>
  </si>
  <si>
    <t>cytoplasm [GO:0005737]; mitochondrial matrix [GO:0005759]; mitochondrial nucleoid [GO:0042645]; mitochondrion [GO:0005739]; myelin sheath [GO:0043209]; nucleolus [GO:0005730]; nucleus [GO:0005634]; ATP binding [GO:0005524]; ATP-dependent protein folding chaperone [GO:0140662]; enzyme binding [GO:0019899]; ubiquitin protein ligase binding [GO:0031625]; unfolded protein binding [GO:0051082]; calcium import into the mitochondrion [GO:0036444]; erythrocyte differentiation [GO:0030218]; iron-sulfur cluster assembly [GO:0016226]; negative regulation of erythrocyte differentiation [GO:0045647]; negative regulation of hematopoietic stem cell differentiation [GO:1902037]; negative regulation of hemopoiesis [GO:1903707]; positive regulation of apoptotic process [GO:0043065]; protein export from nucleus [GO:0006611]; regulation of erythrocyte differentiation [GO:0045646]</t>
  </si>
  <si>
    <t>cell body [GO:0044297]; cilium [GO:0005929]; cytosol [GO:0005829]; extracellular space [GO:0005615]; mitochondrion [GO:0005739]; nucleus [GO:0005634]; identical protein binding [GO:0042802]; metal ion binding [GO:0046872]; NAD(P)HX epimerase activity [GO:0052856]; nucleotide binding [GO:0000166]; lipid transport [GO:0006869]; membrane raft distribution [GO:0031580]; metabolite repair [GO:0110051]; negative regulation of angiogenesis [GO:0016525]; nicotinamide nucleotide metabolic process [GO:0046496]; regulation of cholesterol efflux [GO:0010874]; sprouting angiogenesis [GO:0002040]</t>
  </si>
  <si>
    <t>cytosol [GO:0005829]; N-acetyltaurine hydrolase activity [GO:0141215]; zinc ion binding [GO:0008270]; catabolic process [GO:0009056]; epithelial cell differentiation [GO:0030855]; regulation of appetite [GO:0032098]; taurine metabolic process [GO:0019530]</t>
  </si>
  <si>
    <t>mitochondrion [GO:0005739]; protein homodimerization activity [GO:0042803]; sepiapterin reductase (NADP+) activity [GO:0004757]; cell morphogenesis involved in neuron differentiation [GO:0048667]; dopamine metabolic process [GO:0042417]; L-phenylalanine metabolic process [GO:0006558]; norepinephrine metabolic process [GO:0042415]; pteridine metabolic process [GO:0019889]; regulation of multicellular organism growth [GO:0040014]; serotonin metabolic process [GO:0042428]; tetrahydrobiopterin biosynthetic process [GO:0006729]; tetrahydrobiopterin metabolic process [GO:0046146]; voluntary musculoskeletal movement [GO:0050882]</t>
  </si>
  <si>
    <t>endoplasmic reticulum chaperone complex [GO:0034663]; endoplasmic reticulum lumen [GO:0005788]; melanosome [GO:0042470]; nucleoplasm [GO:0005654]; perinuclear region of cytoplasm [GO:0048471]; protein-containing complex [GO:0032991]; smooth endoplasmic reticulum [GO:0005790]; peptidyl-prolyl cis-trans isomerase activity [GO:0003755]; RNA polymerase binding [GO:0070063]; RNA polymerase II CTD heptapeptide repeat P3 isomerase activity [GO:0140839]; RNA polymerase II CTD heptapeptide repeat P6 isomerase activity [GO:0140840]; bone development [GO:0060348]; chaperone-mediated protein folding [GO:0061077]; neutrophil chemotaxis [GO:0030593]; positive regulation by host of viral genome replication [GO:0044829]; positive regulation of multicellular organism growth [GO:0040018]; protein peptidyl-prolyl isomerization [GO:0000413]; protein stabilization [GO:0050821]</t>
  </si>
  <si>
    <t>cytoplasm [GO:0005737]; cytosol [GO:0005829]; cytosolic small ribosomal subunit [GO:0022627]; nucleolus [GO:0005730]; postsynapse [GO:0098794]; ribonucleoprotein complex [GO:1990904]; ribosome [GO:0005840]; small-subunit processome [GO:0032040]; synapse [GO:0045202]; 5.8S rRNA binding [GO:1990932]; structural constituent of ribosome [GO:0003735]; translation regulator activity [GO:0045182]; cytoplasmic translation [GO:0002181]; positive regulation of cell population proliferation [GO:0008284]; ribosomal small subunit biogenesis [GO:0042274]</t>
  </si>
  <si>
    <t>extracellular matrix [GO:0031012]; Golgi apparatus [GO:0005794]; Golgi membrane [GO:0000139]; microtubule organizing center [GO:0005815]; plasma membrane [GO:0005886]; bone morphogenesis [GO:0060349]; negative regulation of protein processing [GO:0010955]; negative regulation of transforming growth factor beta receptor signaling pathway [GO:0030512]; protein processing [GO:0016485]; regulation of chondrocyte differentiation [GO:0032330]; transforming growth factor beta receptor signaling pathway [GO:0007179]</t>
  </si>
  <si>
    <t>ankyrin-1 complex [GO:0170014]; apical plasma membrane [GO:0016324]; axon [GO:0030424]; axon terminus [GO:0043679]; basal plasma membrane [GO:0009925]; basolateral plasma membrane [GO:0016323]; brush border [GO:0005903]; brush border membrane [GO:0031526]; caveola [GO:0005901]; cytoplasm [GO:0005737]; dense core granule membrane [GO:0032127]; extracellular exosome [GO:0070062]; membrane [GO:0016020]; neuronal cell body membrane [GO:0032809]; nuclear membrane [GO:0031965]; nucleus [GO:0005634]; plasma membrane [GO:0005886]; sarcolemma [GO:0042383]; ammonium channel activity [GO:0008519]; carbon dioxide transmembrane transporter activity [GO:0035379]; ephrin receptor binding [GO:0046875]; glycerol transmembrane transporter activity [GO:0015168]; hydrogen peroxide channel activity [GO:0140070]; identical protein binding [GO:0042802]; intracellularly cGMP-activated cation channel activity [GO:0005223]; nitric oxide transmembrane transporter activity [GO:0030184]; potassium channel activity [GO:0005267]; potassium ion transmembrane transporter activity [GO:0015079]; water channel activity [GO:0015250]; water transmembrane transporter activity [GO:0005372]; ammonium transmembrane transport [GO:0072488]; camera-type eye morphogenesis [GO:0048593]; carbon dioxide transmembrane transport [GO:0035378]; carbon dioxide transport [GO:0015670]; cell migration [GO:0016477]; cell volume homeostasis [GO:0006884]; cellular homeostasis [GO:0019725]; cellular hyperosmotic response [GO:0071474]; cellular response to cAMP [GO:0071320]; cellular response to copper ion [GO:0071280]; cellular response to dexamethasone stimulus [GO:0071549]; cellular response to hydrogen peroxide [GO:0070301]; cellular response to hypoxia [GO:0071456]; cellular response to mechanical stimulus [GO:0071260]; cellular response to mercury ion [GO:0071288]; cellular response to nitric oxide [GO:0071732]; cellular response to retinoic acid [GO:0071300]; cellular response to salt stress [GO:0071472]; cellular response to UV [GO:0034644]; cerebrospinal fluid secretion [GO:0033326]; cGMP-mediated signaling [GO:0019934]; corticotropin secretion [GO:0051458]; defense response to Gram-negative bacterium [GO:0050829]; establishment of localization in cell [GO:0051649]; establishment or maintenance of actin cytoskeleton polarity [GO:0030950]; fibroblast migration [GO:0010761]; glomerular filtration [GO:0003094]; glycerol transmembrane transport [GO:0015793]; intracellular water homeostasis [GO:0009992]; lateral ventricle development [GO:0021670]; lipid digestion [GO:0044241]; metanephric descending thin limb development [GO:0072220]; metanephric glomerulus vasculature development [GO:0072239]; metanephric proximal convoluted tubule segment 2 development [GO:0072232]; metanephric proximal straight tubule development [GO:0072230]; multicellular organismal-level water homeostasis [GO:0050891]; negative regulation of apoptotic process [GO:0043066]; nitric oxide transport [GO:0030185]; odontogenesis [GO:0042476]; pancreatic juice secretion [GO:0030157]; positive regulation of angiogenesis [GO:0045766]; positive regulation of epithelial cell migration [GO:0010634]; positive regulation of fibroblast migration [GO:0010763]; positive regulation of fibroblast proliferation [GO:0048146]; positive regulation of lamellipodium assembly [GO:0010592]; positive regulation of saliva secretion [GO:0046878]; potassium ion transport [GO:0006813]; renal water absorption [GO:0070295]; response to estrogen [GO:0043627]; secretion by cell [GO:0032940]; secretory granule organization [GO:0033363]; sensory perception of pain [GO:0019233]; transepithelial water transport [GO:0035377]; water transport [GO:0006833]; wound healing [GO:0042060]</t>
  </si>
  <si>
    <t>cytoplasm [GO:0005737]; cytosol [GO:0005829]; cytosolic small ribosomal subunit [GO:0022627]; postsynapse [GO:0098794]; ribosome [GO:0005840]; synapse [GO:0045202]; MDM2/MDM4 family protein binding [GO:0097371]; RNA binding [GO:0003723]; structural constituent of ribosome [GO:0003735]; ubiquitin ligase inhibitor activity [GO:1990948]; cytoplasmic translation [GO:0002181]; positive regulation of signal transduction by p53 class mediator [GO:1901798]</t>
  </si>
  <si>
    <t>basolateral plasma membrane [GO:0016323]; monoatomic anion transmembrane transporter activity [GO:0008509]; sodium:bicarbonate symporter activity [GO:0008510]; solute:inorganic anion antiporter activity [GO:0005452]; cellular response to growth factor stimulus [GO:0071363]; phagosome acidification [GO:0090383]; purine nucleotide biosynthetic process [GO:0006164]; pyrimidine nucleotide biosynthetic process [GO:0006221]</t>
  </si>
  <si>
    <t>cytoplasmic exosome (RNase complex) [GO:0000177]; cytosol [GO:0005829]; euchromatin [GO:0000791]; exosome (RNase complex) [GO:0000178]; nuclear exosome (RNase complex) [GO:0000176]; nucleolar exosome (RNase complex) [GO:0101019]; nucleolus [GO:0005730]; nucleoplasm [GO:0005654]; nucleus [GO:0005634]; mRNA 3'-UTR AU-rich region binding [GO:0035925]; defense response to virus [GO:0051607]; DNA deamination [GO:0045006]; histone mRNA catabolic process [GO:0071044]; maturation of 5.8S rRNA [GO:0000460]; nuclear mRNA surveillance [GO:0071028]; positive regulation of cell growth [GO:0030307]; RNA catabolic process [GO:0006401]; RNA processing [GO:0006396]</t>
  </si>
  <si>
    <t>calpain complex [GO:0110158]; chromatin [GO:0000785]; cytoplasm [GO:0005737]; cytosol [GO:0005829]; dendrite [GO:0030425]; external side of plasma membrane [GO:0009897]; focal adhesion [GO:0005925]; Golgi apparatus [GO:0005794]; lysosome [GO:0005764]; membrane raft [GO:0045121]; neuronal cell body [GO:0043025]; nucleus [GO:0005634]; perinuclear endoplasmic reticulum [GO:0097038]; plasma membrane [GO:0005886]; postsynapse [GO:0098794]; presynapse [GO:0098793]; pseudopodium [GO:0031143]; calcium ion binding [GO:0005509]; calcium-dependent cysteine-type endopeptidase activity [GO:0004198]; cytoskeletal protein binding [GO:0008092]; enzyme binding [GO:0019899]; peptidase activity [GO:0008233]; protein-containing complex binding [GO:0044877]; behavioral response to pain [GO:0048266]; blastocyst development [GO:0001824]; cellular response to amino acid stimulus [GO:0071230]; cellular response to interferon-beta [GO:0035458]; cellular response to lipopolysaccharide [GO:0071222]; female pregnancy [GO:0007565]; myoblast fusion [GO:0007520]; positive regulation of cardiac muscle cell apoptotic process [GO:0010666]; positive regulation of myoblast fusion [GO:1901741]; positive regulation of phosphatidylcholine biosynthetic process [GO:2001247]; protein autoprocessing [GO:0016540]; protein catabolic process at postsynapse [GO:0140249]; proteolysis [GO:0006508]; proteolysis involved in protein catabolic process [GO:0051603]; regulation of interleukin-6 production [GO:0032675]; response to hydrogen peroxide [GO:0042542]; response to hypoxia [GO:0001666]; response to mechanical stimulus [GO:0009612]; synaptic vesicle endocytosis [GO:0048488]</t>
  </si>
  <si>
    <t>cytosol [GO:0005829]; nucleoplasm [GO:0005654]; 8-oxo-(d)RTP hydrolase activity [GO:0106379]; dITP diphosphatase activity [GO:0035870]; identical protein binding [GO:0042802]; ITP diphosphatase activity [GO:0036220]; metal ion binding [GO:0046872]; nucleoside triphosphate diphosphatase activity [GO:0047429]; nucleotide binding [GO:0000166]; XTP diphosphatase activity [GO:0036222]; chromosome organization [GO:0051276]; deoxyribonucleoside triphosphate catabolic process [GO:0009204]; ITP catabolic process [GO:0006193]</t>
  </si>
  <si>
    <t>chromosome, centromeric region [GO:0000775]; cytoplasm [GO:0005737]; cytosol [GO:0005829]; FAR/SIN/STRIPAK complex [GO:0090443]; membrane raft [GO:0045121]; nucleus [GO:0005634]; plasma membrane [GO:0005886]; protein phosphatase type 2A complex [GO:0000159]; spindle pole [GO:0000922]; synapse [GO:0045202]; calmodulin-dependent protein phosphatase activity [GO:0033192]; GABA receptor binding [GO:0050811]; histone H2AXS140 phosphatase activity [GO:0140791]; identical protein binding [GO:0042802]; MAP kinase serine/threonine phosphatase activity [GO:1990439]; metal ion binding [GO:0046872]; myosin phosphatase activity [GO:0017018]; protein heterodimerization activity [GO:0046982]; protein serine/threonine phosphatase activity [GO:0004722]; protein tyrosine phosphatase activity [GO:0004725]; RNA polymerase II CTD heptapeptide repeat S2 phosphatase activity [GO:0180006]; RNA polymerase II CTD heptapeptide repeat S5 phosphatase activity [GO:0180007]; RNA polymerase II CTD heptapeptide repeat S7 phosphatase activity [GO:0180008]; RNA polymerase II CTD heptapeptide repeat T4 phosphatase activity [GO:0180005]; RNA polymerase II CTD heptapeptide repeat Y1 phosphatase activity [GO:0180004]; meiotic cell cycle [GO:0051321]; mesoderm development [GO:0007498]; negative regulation of epithelial to mesenchymal transition [GO:0010719]; negative regulation of glycolytic process through fructose-6-phosphate [GO:1904539]; negative regulation of hippo signaling [GO:0035331]; negative regulation of phosphatidylinositol 3-kinase/protein kinase B signal transduction [GO:0051898]; positive regulation of glycolytic process through fructose-6-phosphate [GO:1904540]; positive regulation of NLRP3 inflammasome complex assembly [GO:1900227]; protein dephosphorylation [GO:0006470]; regulation of cell cycle [GO:0051726]; regulation of G1/S transition of mitotic cell cycle [GO:2000045]; regulation of protein catabolic process [GO:0042176]; T cell homeostasis [GO:0043029]</t>
  </si>
  <si>
    <t>cytoplasm [GO:0005737]; cytosol [GO:0005829]; endosome membrane [GO:0010008]; nucleoplasm [GO:0005654]; late endosome to vacuole transport via multivesicular body sorting pathway [GO:0032511]; protein transport [GO:0015031]</t>
  </si>
  <si>
    <t>nuclear membrane [GO:0031965]; dendritic cell differentiation [GO:0097028]; negative regulation of dendritic cell differentiation [GO:2001199]</t>
  </si>
  <si>
    <t>mitochondrial matrix [GO:0005759]; mitochondrion [GO:0005739]; acyltransferase activity, acyl groups converted into alkyl on transfer [GO:0046912]; citrate (Si)-synthase activity [GO:0004108]; identical protein binding [GO:0042802]; carbohydrate metabolic process [GO:0005975]; citrate metabolic process [GO:0006101]; tricarboxylic acid cycle [GO:0006099]</t>
  </si>
  <si>
    <t>nucleoplasm [GO:0005654]; nucleus [GO:0005634]; RNA polymerase I complex [GO:0005736]; RNA polymerase II, core complex [GO:0005665]; RNA polymerase III complex [GO:0005666]; RPAP3/R2TP/prefoldin-like complex [GO:1990062]; DNA binding [GO:0003677]; DNA-directed 5'-3' RNA polymerase activity [GO:0003899]; transcription by RNA polymerase II [GO:0006366]</t>
  </si>
  <si>
    <t>axon cytoplasm [GO:1904115]; cleavage furrow [GO:0032154]; cytoplasmic side of early endosome membrane [GO:0098559]; cytoplasmic side of plasma membrane [GO:0009898]; endoplasmic reticulum membrane [GO:0005789]; Golgi cisterna membrane [GO:0032580]; Golgi membrane [GO:0000139]; neuron projection [GO:0043005]; synapse [GO:0045202]; trans-Golgi network [GO:0005802]; GDP binding [GO:0019003]; GTP binding [GO:0005525]; GTPase activity [GO:0003924]; anterograde axonal transport [GO:0008089]; positive regulation of dendrite morphogenesis [GO:0050775]; positive regulation of early endosome to late endosome transport [GO:2000643]; positive regulation of receptor-mediated endocytosis [GO:0048260]; protein stabilization [GO:0050821]; protein transport [GO:0015031]; Rab protein signal transduction [GO:0032482]; regulation of axon extension [GO:0030516]; regulation of exocytosis [GO:0017157]</t>
  </si>
  <si>
    <t>cytosol [GO:0005829]; endoplasmic reticulum [GO:0005783]; mitochondrion [GO:0005739]; nuclear membrane [GO:0031965]; nucleoplasm [GO:0005654]; plasma membrane [GO:0005886]; lysophospholipase activity [GO:0004622]; palmitoyl-(protein) hydrolase activity [GO:0008474]; phospholipase activity [GO:0004620]; fatty acid metabolic process [GO:0006631]; fatty acid transport [GO:0015908]; negative regulation of aggrephagy [GO:1905336]; negative regulation of Golgi to plasma membrane protein transport [GO:0042997]; protein depalmitoylation [GO:0002084]</t>
  </si>
  <si>
    <t>cytoplasm [GO:0005737]; GABA receptor binding [GO:0050811]; phosphatidylinositol phospholipase C activity [GO:0004435]; gamma-aminobutyric acid signaling pathway [GO:0007214]; intracellular signal transduction [GO:0035556]; lipid metabolic process [GO:0006629]; negative regulation of cold-induced thermogenesis [GO:0120163]; regulation of synaptic transmission, GABAergic [GO:0032228]</t>
  </si>
  <si>
    <t>meiotic DNA double-strand break formation [GO:0042138]</t>
  </si>
  <si>
    <t>cytoplasm [GO:0005737]; kinetochore [GO:0000776]; microtubule [GO:0005874]; nucleolus [GO:0005730]; nucleoplasm [GO:0005654]; nucleus [GO:0005634]; spindle [GO:0005819]; spindle matrix [GO:1990047]; heparin binding [GO:0008201]; metal ion binding [GO:0046872]; microtubule binding [GO:0008017]; attachment of spindle microtubules to kinetochore [GO:0008608]; cell division [GO:0051301]; microtubule bundle formation [GO:0001578]; microtubule polymerization [GO:0046785]; mitotic sister chromatid segregation [GO:0000070]; mitotic spindle assembly [GO:0090307]; mitotic spindle assembly checkpoint signaling [GO:0007094]; protein stabilization [GO:0050821]; regulation of chromosome segregation [GO:0051983]</t>
  </si>
  <si>
    <t>endosome membrane [GO:0010008]; extracellular space [GO:0005615]; Golgi membrane [GO:0000139]; Golgi-associated vesicle membrane [GO:0030660]; organelle membrane [GO:0031090]; plasma membrane [GO:0005886]; amyloid-beta binding [GO:0001540]; ATP binding [GO:0005524]; negative regulation of amyloid precursor protein biosynthetic process [GO:0042985]</t>
  </si>
  <si>
    <t>adherens junction [GO:0005912]; apical junction complex [GO:0043296]; apical part of cell [GO:0045177]; apical plasma membrane [GO:0016324]; apicolateral plasma membrane [GO:0016327]; basolateral plasma membrane [GO:0016323]; bicellular tight junction [GO:0005923]; cell junction [GO:0030054]; cell surface [GO:0009986]; cell-cell junction [GO:0005911]; cytoplasm [GO:0005737]; cytosol [GO:0005829]; gap junction [GO:0005921]; I band [GO:0031674]; intercalated disc [GO:0014704]; intercellular canaliculus [GO:0046581]; membrane [GO:0016020]; nucleus [GO:0005634]; plasma membrane [GO:0005886]; protein-containing complex [GO:0032991]; tight junction [GO:0070160]; beta-catenin binding [GO:0008013]; calmodulin binding [GO:0005516]; connexin binding [GO:0071253]; protein domain specific binding [GO:0019904]; transmembrane transporter binding [GO:0044325]; ameloblast differentiation [GO:0036305]; blastocyst formation [GO:0001825]; cellular response to glucose stimulus [GO:0071333]; negative regulation of stress fiber assembly [GO:0051497]; negative regulation of vascular permeability [GO:0043116]; positive regulation of sprouting angiogenesis [GO:1903672]; protein localization to cell-cell junction [GO:0150105]; response to ethanol [GO:0045471]; response to lipopolysaccharide [GO:0032496]; response to magnetism [GO:0071000]; response to xenobiotic stimulus [GO:0009410]; sensory perception of sound [GO:0007605]</t>
  </si>
  <si>
    <t>axon [GO:0030424]; endoplasmic reticulum [GO:0005783]; Golgi apparatus [GO:0005794]; neuronal cell body [GO:0043025]; organelle membrane [GO:0031090]; sodium:potassium-exchanging ATPase complex [GO:0005890]; amyloid-beta binding [GO:0001540]; ATP binding [GO:0005524]; ATP hydrolysis activity [GO:0016887]; metal ion binding [GO:0046872]; P-type sodium:potassium-exchanging transporter activity [GO:0005391]; protein-folding chaperone binding [GO:0051087]; intracellular potassium ion homeostasis [GO:0030007]; intracellular sodium ion homeostasis [GO:0006883]; neuron projection maintenance [GO:1990535]; potassium ion import across plasma membrane [GO:1990573]; sodium ion export across plasma membrane [GO:0036376]</t>
  </si>
  <si>
    <t>cell cortex [GO:0005938]; cleavage furrow [GO:0032154]; cytosol [GO:0005829]; midbody [GO:0030496]; myosin II complex [GO:0016460]; myosin II filament [GO:0097513]; postsynaptic actin cytoskeleton [GO:0098871]; stress fiber [GO:0001725]; actin filament binding [GO:0051015]; ADP binding [GO:0043531]; ATP binding [GO:0005524]; microfilament motor activity [GO:0000146]; mRNA 5'-UTR binding [GO:0048027]; RNA stem-loop binding [GO:0035613]; virus receptor activity [GO:0001618]; actin filament-based movement [GO:0030048]; actomyosin structure organization [GO:0031032]; mitotic cytokinesis [GO:0000281]; positive regulation of protein secretion [GO:0050714]</t>
  </si>
  <si>
    <t>BAK complex [GO:0097145]; BAX complex [GO:0097144]; Bcl-2 family protein complex [GO:0097136]; cell periphery [GO:0071944]; cytoplasm [GO:0005737]; cytosol [GO:0005829]; endoplasmic reticulum [GO:0005783]; endoplasmic reticulum membrane [GO:0005789]; membrane [GO:0016020]; mitochondrial membrane [GO:0031966]; mitochondrial outer membrane [GO:0005741]; mitochondrial permeability transition pore complex [GO:0005757]; mitochondrion [GO:0005739]; nuclear envelope [GO:0005635]; nucleus [GO:0005634]; pore complex [GO:0046930]; BH3 domain binding [GO:0051434]; channel activity [GO:0015267]; Hsp70 protein binding [GO:0030544]; identical protein binding [GO:0042802]; lipid binding [GO:0008289]; protein heterodimerization activity [GO:0046982]; protein homodimerization activity [GO:0042803]; protein-folding chaperone binding [GO:0051087]; apoptotic mitochondrial changes [GO:0008637]; apoptotic process [GO:0006915]; apoptotic process involved in blood vessel morphogenesis [GO:1902262]; apoptotic process involved in embryonic digit morphogenesis [GO:1902263]; apoptotic process involved in mammary gland involution [GO:0060057]; apoptotic signaling pathway [GO:0097190]; B cell apoptotic process [GO:0001783]; B cell homeostasis [GO:0001782]; B cell homeostatic proliferation [GO:0002358]; B cell negative selection [GO:0002352]; B cell receptor apoptotic signaling pathway [GO:1990117]; blood vessel remodeling [GO:0001974]; calcium ion transport into cytosol [GO:0060402]; cell population proliferation [GO:0008283]; cellular response to UV [GO:0034644]; cellular response to virus [GO:0098586]; cerebral cortex development [GO:0021987]; development of secondary sexual characteristics [GO:0045136]; DNA damage response [GO:0006974]; ectopic germ cell programmed cell death [GO:0035234]; epithelial cell apoptotic process [GO:1904019]; epithelial cell proliferation [GO:0050673]; establishment of localization in cell [GO:0051649]; establishment or maintenance of transmembrane electrochemical gradient [GO:0010248]; execution phase of apoptosis [GO:0097194]; extrinsic apoptotic signaling pathway in absence of ligand [GO:0097192]; extrinsic apoptotic signaling pathway via death domain receptors [GO:0008625]; fertilization [GO:0009566]; germ cell development [GO:0007281]; glycosphingolipid metabolic process [GO:0006687]; homeostasis of number of cells [GO:0048872]; homeostasis of number of cells within a tissue [GO:0048873]; hypothalamus development [GO:0021854]; intrinsic apoptotic signaling pathway [GO:0097193]; intrinsic apoptotic signaling pathway by p53 class mediator [GO:0072332]; intrinsic apoptotic signaling pathway in response to DNA damage [GO:0008630]; intrinsic apoptotic signaling pathway in response to endoplasmic reticulum stress [GO:0070059]; kidney development [GO:0001822]; leukocyte homeostasis [GO:0001776]; limb morphogenesis [GO:0035108]; male gonad development [GO:0008584]; mitochondrial fragmentation involved in apoptotic process [GO:0043653]; mitochondrial fusion [GO:0008053]; mitochondrion organization [GO:0007005]; motor neuron apoptotic process [GO:0097049]; myeloid cell homeostasis [GO:0002262]; negative regulation of apoptotic signaling pathway [GO:2001234]; negative regulation of cell population proliferation [GO:0008285]; negative regulation of endoplasmic reticulum calcium ion concentration [GO:0032471]; negative regulation of fibroblast proliferation [GO:0048147]; negative regulation of mitochondrial membrane potential [GO:0010917]; negative regulation of neuron apoptotic process [GO:0043524]; negative regulation of protein binding [GO:0032091]; nervous system development [GO:0007399]; neuron apoptotic process [GO:0051402]; neuron migration [GO:0001764]; odontogenesis of dentin-containing tooth [GO:0042475]; ovarian follicle development [GO:0001541]; positive regulation of apoptotic DNA fragmentation [GO:1902512]; positive regulation of apoptotic process [GO:0043065]; positive regulation of apoptotic process involved in mammary gland involution [GO:0060058]; positive regulation of B cell apoptotic process [GO:0002904]; positive regulation of calcium ion transport into cytosol [GO:0010524]; positive regulation of cysteine-type endopeptidase activity [GO:2001056]; positive regulation of developmental pigmentation [GO:0048087]; positive regulation of developmental process [GO:0051094]; positive regulation of epithelial cell apoptotic process [GO:1904037]; positive regulation of extrinsic apoptotic signaling pathway in absence of ligand [GO:2001241]; positive regulation of intrinsic apoptotic signaling pathway [GO:2001244]; positive regulation of mitochondrial membrane permeability involved in apoptotic process [GO:1902110]; positive regulation of motor neuron apoptotic process [GO:2000673]; positive regulation of neuron apoptotic process [GO:0043525]; positive regulation of protein-containing complex assembly [GO:0031334]; positive regulation of release of cytochrome c from mitochondria [GO:0090200]; positive regulation of release of sequestered calcium ion into cytosol [GO:0051281]; positive regulation of reproductive process [GO:2000243]; post-embryonic camera-type eye morphogenesis [GO:0048597]; post-embryonic development [GO:0009791]; protein insertion into mitochondrial membrane [GO:0051204]; regulation of apoptotic process [GO:0042981]; regulation of cell cycle [GO:0051726]; regulation of mammary gland epithelial cell proliferation [GO:0033599]; regulation of mitochondrial membrane permeability involved in apoptotic process [GO:1902108]; regulation of mitochondrial membrane permeability involved in programmed necrotic cell death [GO:1902445]; regulation of neuron apoptotic process [GO:0043523]; regulation of nitrogen utilization [GO:0006808]; release of cytochrome c from mitochondria [GO:0001836]; release of matrix enzymes from mitochondria [GO:0032976]; release of sequestered calcium ion into cytosol [GO:0051209]; response to axon injury [GO:0048678]; response to gamma radiation [GO:0010332]; response to ionizing radiation [GO:0010212]; response to salt stress [GO:0009651]; response to toxic substance [GO:0009636]; response to wounding [GO:0009611]; retina development in camera-type eye [GO:0060041]; retinal cell programmed cell death [GO:0046666]; Sertoli cell proliferation [GO:0060011]; sex differentiation [GO:0007548]; spermatid differentiation [GO:0048515]; spermatogenesis [GO:0007283]; supramolecular fiber organization [GO:0097435]; T cell homeostatic proliferation [GO:0001777]; thymocyte apoptotic process [GO:0070242]; vagina development [GO:0060068]</t>
  </si>
  <si>
    <t>actin cytoskeleton [GO:0015629]; centrosome [GO:0005813]; CRD-mediated mRNA stability complex [GO:0070937]; cytoplasmic ribonucleoprotein granule [GO:0036464]; cytosol [GO:0005829]; nuclear body [GO:0016604]; nuclear stress granule [GO:0097165]; nucleolus [GO:0005730]; perichromatin fibrils [GO:0005726]; RISC complex [GO:0016442]; RISC-loading complex [GO:0070578]; 3'-5' DNA/RNA helicase activity [GO:0033679]; 3'-5' RNA helicase activity [GO:0034458]; ATP binding [GO:0005524]; ATP hydrolysis activity [GO:0016887]; chromatin DNA binding [GO:0031490]; DNA replication origin binding [GO:0003688]; double-stranded RNA binding [GO:0003725]; importin-alpha family protein binding [GO:0061676]; nucleoside triphosphate diphosphatase activity [GO:0047429]; promoter-specific chromatin binding [GO:1990841]; regulatory region RNA binding [GO:0001069]; ribosome binding [GO:0043022]; RISC complex binding [GO:1905172]; RNA polymerase II cis-regulatory region sequence-specific DNA binding [GO:0000978]; RNA polymerase II complex binding [GO:0000993]; RNA polymerase II-specific DNA-binding transcription factor binding [GO:0061629]; RNA stem-loop binding [GO:0035613]; sequence-specific mRNA binding [GO:1990825]; single-stranded 3'-5' DNA helicase activity [GO:1990518]; single-stranded DNA binding [GO:0003697]; single-stranded RNA binding [GO:0003727]; siRNA binding [GO:0035197]; transcription coactivator activity [GO:0003713]; triplex DNA binding [GO:0045142]; alternative mRNA splicing, via spliceosome [GO:0000380]; cellular response to exogenous dsRNA [GO:0071360]; cellular response to tumor necrosis factor [GO:0071356]; CRD-mediated mRNA stabilization [GO:0070934]; DNA-templated transcription termination [GO:0006353]; DNA-templated viral transcription [GO:0039695]; G-quadruplex DNA unwinding [GO:0044806]; miRNA-mediated post-transcriptional gene silencing [GO:0035195]; negative regulation of nuclear-transcribed mRNA catabolic process, deadenylation-dependent decay [GO:1900152]; positive regulation of cytoplasmic translation [GO:2000767]; positive regulation of DNA repair [GO:0045739]; positive regulation of DNA replication [GO:0045740]; positive regulation of fibroblast proliferation [GO:0048146]; positive regulation of interferon-alpha production [GO:0032727]; positive regulation of interferon-beta production [GO:0032728]; positive regulation of interleukin-6 production [GO:0032755]; positive regulation of response to cytokine stimulus [GO:0060760]; positive regulation of RNA export from nucleus [GO:0046833]; positive regulation of transcription by RNA polymerase II [GO:0045944]; positive regulation of tumor necrosis factor production [GO:0032760]; positive regulation of viral transcription [GO:0050434]; protein localization to cytoplasmic stress granule [GO:1903608]; regulation of mRNA processing [GO:0050684]; RISC complex assembly [GO:0070922]; RNA secondary structure unwinding [GO:0010501]</t>
  </si>
  <si>
    <t>COP9 signalosome [GO:0008180]; cytosol [GO:0005829]; nucleoplasm [GO:0005654]; COP9 signalosome assembly [GO:0010387]; protein deneddylation [GO:0000338]</t>
  </si>
  <si>
    <t>male germ cell nucleus [GO:0001673]; ATP binding [GO:0005524]; ATP hydrolysis activity [GO:0016887]; identical protein binding [GO:0042802]; double-strand break repair [GO:0006302]; female meiosis I [GO:0007144]; male meiosis I [GO:0007141]; mitotic spindle assembly checkpoint signaling [GO:0007094]; oocyte maturation [GO:0001556]; oogenesis [GO:0048477]; reciprocal meiotic recombination [GO:0007131]; spermatid development [GO:0007286]; spermatogenesis [GO:0007283]; synaptonemal complex assembly [GO:0007130]</t>
  </si>
  <si>
    <t>cytosol [GO:0005829]; glucose-1,6-bisphosphate synthase activity [GO:0047933]; intramolecular phosphotransferase activity [GO:0016868]; metal ion binding [GO:0046872]; glucose metabolic process [GO:0006006]</t>
  </si>
  <si>
    <t>cell junction [GO:0030054]; transcription factor TFIID complex [GO:0005669]; transcription factor TFIIF complex [GO:0005674]; DNA binding [GO:0003677]; phosphatase activator activity [GO:0019211]; promoter-specific chromatin binding [GO:1990841]; protein domain specific binding [GO:0019904]; protein phosphatase binding [GO:0019903]; RNA polymerase II general transcription initiation factor activity [GO:0016251]; RNA polymerase II general transcription initiation factor binding [GO:0001091]; negative regulation of protein binding [GO:0032091]; positive regulation of transcription by RNA polymerase II [GO:0045944]; positive regulation of transcription elongation by RNA polymerase II [GO:0032968]; response to virus [GO:0009615]; transcription elongation by RNA polymerase II [GO:0006368]; transcription initiation at RNA polymerase II promoter [GO:0006367]</t>
  </si>
  <si>
    <t>cell body [GO:0044297]; chromatin [GO:0000785]; cytoplasm [GO:0005737]; cytosol [GO:0005829]; endoplasmic reticulum [GO:0005783]; membrane raft [GO:0045121]; mitochondrial intermembrane space [GO:0005758]; mitochondrial matrix [GO:0005759]; mitochondrion [GO:0005739]; neuron projection [GO:0043005]; nucleus [GO:0005634]; perinuclear region of cytoplasm [GO:0048471]; plasma membrane [GO:0005886]; PML body [GO:0016605]; synaptic vesicle [GO:0008021]; copper ion binding [GO:0005507]; cupric ion binding [GO:1903135]; cuprous ion binding [GO:1903136]; cytokine binding [GO:0019955]; glyoxalase (glycolic acid-forming) activity [GO:1990422]; kinase binding [GO:0019900]; L-dopa decarboxylase activator activity [GO:0036478]; mercury ion binding [GO:0045340]; mRNA binding [GO:0003729]; nuclear androgen receptor binding [GO:0050681]; oxygen sensor activity [GO:0019826]; peptidase activity [GO:0008233]; peptidase inhibitor activity [GO:0030414]; peroxiredoxin activity [GO:0051920]; protein deglycase activity [GO:0036524]; protein homodimerization activity [GO:0042803]; RNA binding [GO:0003723]; scaffold protein binding [GO:0097110]; signaling receptor activator activity [GO:0030546]; signaling receptor binding [GO:0005102]; small protein activating enzyme binding [GO:0044388]; superoxide dismutase copper chaperone activity [GO:0016532]; transcription coactivator activity [GO:0003713]; tyrosine 3-monooxygenase activator activity [GO:0036470]; ubiquitin-like protein conjugating enzyme binding [GO:0044390]; ubiquitin-protein transferase inhibitor activity [GO:0055105]; ubiquitin-specific protease binding [GO:1990381]; adult locomotory behavior [GO:0008344]; androgen receptor signaling pathway [GO:0030521]; autophagy [GO:0006914]; cellular detoxification of aldehyde [GO:0110095]; cellular detoxification of methylglyoxal [GO:0140041]; cellular response to glyoxal [GO:0036471]; cellular response to hydrogen peroxide [GO:0070301]; cellular response to oxidative stress [GO:0034599]; cellular response to reactive oxygen species [GO:0034614]; detection of oxidative stress [GO:0070994]; detoxification of copper ion [GO:0010273]; detoxification of hydrogen peroxide [GO:0061691]; detoxification of mercury ion [GO:0050787]; DNA repair [GO:0006281]; dopamine uptake involved in synaptic transmission [GO:0051583]; glucose homeostasis [GO:0042593]; glycolate biosynthetic process [GO:0046295]; glyoxal metabolic process [GO:1903189]; guanine deglycation [GO:0106044]; guanine deglycation, glyoxal removal [GO:0106046]; guanine deglycation, methylglyoxal removal [GO:0106045]; hydrogen peroxide metabolic process [GO:0042743]; inflammatory response [GO:0006954]; insulin secretion [GO:0030073]; lactate biosynthetic process [GO:0019249]; membrane depolarization [GO:0051899]; membrane hyperpolarization [GO:0060081]; methylglyoxal catabolic process to lactate [GO:0061727]; mitochondrion organization [GO:0007005]; negative regulation of death-inducing signaling complex assembly [GO:1903073]; negative regulation of endoplasmic reticulum stress-induced intrinsic apoptotic signaling pathway [GO:1902236]; negative regulation of gene expression [GO:0010629]; negative regulation of hydrogen peroxide-induced neuron intrinsic apoptotic signaling pathway [GO:1903384]; negative regulation of intrinsic apoptotic signaling pathway in response to hydrogen peroxide [GO:1903751]; negative regulation of nitrosative stress-induced intrinsic apoptotic signaling pathway [GO:1905259]; negative regulation of oxidative stress-induced intrinsic apoptotic signaling pathway [GO:1902176]; negative regulation of oxidative stress-induced neuron intrinsic apoptotic signaling pathway [GO:1903377]; negative regulation of proteasomal ubiquitin-dependent protein catabolic process [GO:0032435]; negative regulation of protein acetylation [GO:1901984]; negative regulation of protein catabolic process [GO:0042177]; negative regulation of protein export from nucleus [GO:0046826]; negative regulation of protein K48-linked deubiquitination [GO:1903094]; negative regulation of protein sumoylation [GO:0033234]; negative regulation of protein ubiquitination [GO:0031397]; negative regulation of reactive oxygen species biosynthetic process [GO:1903427]; negative regulation of TRAIL-activated apoptotic signaling pathway [GO:1903122]; positive regulation of acute inflammatory response to antigenic stimulus [GO:0002866]; positive regulation of dopamine biosynthetic process [GO:1903181]; positive regulation of gene expression [GO:0010628]; positive regulation of interleukin-8 production [GO:0032757]; positive regulation of L-dopa biosynthetic process [GO:1903197]; positive regulation of mitochondrial electron transport, NADH to ubiquinone [GO:1902958]; positive regulation of NAD(P)H oxidase activity [GO:0033864]; positive regulation of oxidative phosphorylation uncoupler activity [GO:2000277]; positive regulation of oxidative stress-induced intrinsic apoptotic signaling pathway [GO:1902177]; positive regulation of phosphatidylinositol 3-kinase/protein kinase B signal transduction [GO:0051897]; positive regulation of protein localization to nucleus [GO:1900182]; positive regulation of protein-containing complex assembly [GO:0031334]; positive regulation of reactive oxygen species biosynthetic process [GO:1903428]; positive regulation of transcription by RNA polymerase II [GO:0045944]; protein repair [GO:0030091]; protein stabilization [GO:0050821]; proteolysis [GO:0006508]; regulation of androgen receptor signaling pathway [GO:0060765]; regulation of inflammatory response [GO:0050727]; regulation of mitochondrial membrane potential [GO:0051881]; regulation of neuron apoptotic process [GO:0043523]; regulation of synaptic vesicle endocytosis [GO:1900242]; removal of superoxide radicals [GO:0019430]; response to hydrogen peroxide [GO:0042542]; response to oxidative stress [GO:0006979]; single fertilization [GO:0007338]; synaptic transmission, dopaminergic [GO:0001963]</t>
  </si>
  <si>
    <t>extracellular space [GO:0005615]; Golgi apparatus [GO:0005794]; Golgi lumen [GO:0005796]; protein homodimerization activity [GO:0042803]; zymogen binding [GO:0035375]; defense response to bacterium [GO:0042742]; response to 11-deoxycorticosterone [GO:1903496]; response to dehydroepiandrosterone [GO:1903494]; response to estradiol [GO:0032355]; response to growth hormone [GO:0060416]; response to progesterone [GO:0032570]</t>
  </si>
  <si>
    <t>ribonucleoprotein complex [GO:1990904]; ribosome [GO:0005840]; rRNA binding [GO:0019843]; structural constituent of ribosome [GO:0003735]; translation [GO:0006412]</t>
  </si>
  <si>
    <t>acrosomal membrane [GO:0002080]; cytosol [GO:0005829]; endosome to plasma membrane transport vesicle [GO:0070381]; Golgi apparatus [GO:0005794]; Golgi membrane [GO:0000139]; trans-Golgi network [GO:0005802]; GTP binding [GO:0005525]; GTPase activity [GO:0003924]; myosin V binding [GO:0031489]; protein domain specific binding [GO:0019904]; antigen processing and presentation [GO:0019882]; early endosome to Golgi transport [GO:0034498]; intracellular protein transport [GO:0006886]; protein localization to Golgi apparatus [GO:0034067]; protein localization to Golgi membrane [GO:1903292]; retrograde vesicle-mediated transport, Golgi to endoplasmic reticulum [GO:0006890]</t>
  </si>
  <si>
    <t>cell periphery [GO:0071944]; cleavage furrow [GO:0032154]; microvillus [GO:0005902]; plasma membrane [GO:0005886]; uropod [GO:0001931]; integrin binding [GO:0005178]; cell-cell adhesion [GO:0098609]</t>
  </si>
  <si>
    <t>cytoplasm [GO:0005737]; cytosol [GO:0005829]; guanine phosphoribosyltransferase activity [GO:0052657]; hypoxanthine phosphoribosyltransferase activity [GO:0004422]; identical protein binding [GO:0042802]; magnesium ion binding [GO:0000287]; nucleotide binding [GO:0000166]; adenine metabolic process [GO:0046083]; AMP salvage [GO:0044209]; central nervous system neuron development [GO:0021954]; cerebral cortex neuron differentiation [GO:0021895]; dendrite morphogenesis [GO:0048813]; dopamine metabolic process [GO:0042417]; dopaminergic neuron differentiation [GO:0071542]; GMP catabolic process [GO:0046038]; GMP salvage [GO:0032263]; grooming behavior [GO:0007625]; guanine salvage [GO:0006178]; hypoxanthine metabolic process [GO:0046100]; hypoxanthine salvage [GO:0043103]; IMP metabolic process [GO:0046040]; IMP salvage [GO:0032264]; locomotory behavior [GO:0007626]; lymphocyte proliferation [GO:0046651]; positive regulation of dopamine metabolic process [GO:0045964]; protein homotetramerization [GO:0051289]; purine ribonucleoside salvage [GO:0006166]; response to amphetamine [GO:0001975]; striatum development [GO:0021756]; T cell mediated cytotoxicity [GO:0001913]</t>
  </si>
  <si>
    <t>cytosol [GO:0005829]; nuclear body [GO:0016604]; nucleoplasm [GO:0005654]; proteasome core complex [GO:0005839]; proteasome core complex, beta-subunit complex [GO:0019774]; threonine-type endopeptidase activity [GO:0004298]; proteolysis involved in protein catabolic process [GO:0051603]</t>
  </si>
  <si>
    <t>actin cytoskeleton [GO:0015629]; cytosol [GO:0005829]; dendritic spine [GO:0043197]; glutamatergic synapse [GO:0098978]; neuronal cell body [GO:0043025]; actin binding [GO:0003779]; calmodulin binding [GO:0005516]; microtubule binding [GO:0008017]; actomyosin structure organization [GO:0031032]; epithelial cell differentiation [GO:0030855]</t>
  </si>
  <si>
    <t>proteasome activator complex [GO:0008537]; antigen processing and presentation of exogenous antigen [GO:0019884]</t>
  </si>
  <si>
    <t>cytoplasm [GO:0005737]; nuclear body [GO:0016604]; nucleus [GO:0005634]; spliceosomal complex [GO:0005681]; U2AF complex [GO:0089701]; identical protein binding [GO:0042802]; RNA binding [GO:0003723]; zinc ion binding [GO:0008270]; Leydig cell differentiation [GO:0033327]; male sex determination [GO:0030238]; mRNA splicing, via spliceosome [GO:0000398]; negative regulation of smooth muscle cell proliferation [GO:0048662]; nuclear body organization [GO:0030575]; regulation of steroid biosynthetic process [GO:0050810]</t>
  </si>
  <si>
    <t>lumenal side of endoplasmic reticulum membrane [GO:0098553]; MHC class I protein complex [GO:0042612]; phagocytic vesicle membrane [GO:0030670]; antigen processing and presentation of peptide antigen via MHC class I [GO:0002474]; immune response [GO:0006955]</t>
  </si>
  <si>
    <t>anaphase-promoting complex [GO:0005680]; Cul2-RING ubiquitin ligase complex [GO:0031462]; Cul3-RING ubiquitin ligase complex [GO:0031463]; Cul4A-RING E3 ubiquitin ligase complex [GO:0031464]; Cul4B-RING E3 ubiquitin ligase complex [GO:0031465]; Cul5-RING ubiquitin ligase complex [GO:0031466]; Cul7-RING ubiquitin ligase complex [GO:0031467]; cullin-RING ubiquitin ligase complex [GO:0031461]; cytosol [GO:0005829]; nucleoplasm [GO:0005654]; nucleus [GO:0005634]; SCF ubiquitin ligase complex [GO:0019005]; ubiquitin ligase complex [GO:0000151]; cullin family protein binding [GO:0097602]; eukaryotic initiation factor 4E binding [GO:0008190]; NEDD8 ligase activity [GO:0061663]; RNA polymerase II-specific DNA-binding transcription factor binding [GO:0061629]; ubiquitin protein ligase activity [GO:0061630]; ubiquitin protein ligase binding [GO:0031625]; ubiquitin-protein transferase activity [GO:0004842]; ubiquitin-ubiquitin ligase activity [GO:0034450]; zinc ion binding [GO:0008270]; cellular response to amino acid stimulus [GO:0071230]; cellular response to UV [GO:0034644]; DNA damage response [GO:0006974]; DNA repair [GO:0006281]; negative regulation of response to oxidative stress [GO:1902883]; negative regulation of type I interferon production [GO:0032480]; positive regulation of canonical NF-kappaB signal transduction [GO:0043123]; positive regulation of proteasomal ubiquitin-dependent protein catabolic process [GO:0032436]; positive regulation of protein autoubiquitination [GO:1902499]; positive regulation of TORC1 signaling [GO:1904263]; proteasome-mediated ubiquitin-dependent protein catabolic process [GO:0043161]; protein catabolic process [GO:0030163]; protein K48-linked ubiquitination [GO:0070936]; protein monoubiquitination [GO:0006513]; protein neddylation [GO:0045116]; protein ubiquitination [GO:0016567]; SCF-dependent proteasomal ubiquitin-dependent protein catabolic process [GO:0031146]; spermatogenesis [GO:0007283]; T cell activation [GO:0042110]; ubiquitin-dependent protein catabolic process [GO:0006511]; ubiquitin-dependent protein catabolic process via the C-end degron rule pathway [GO:0140627]</t>
  </si>
  <si>
    <t>mitochondrial inner membrane [GO:0005743]; mitochondrial matrix [GO:0005759]; mitochondrion [GO:0005739]; myelin sheath [GO:0043209]; plasma membrane [GO:0005886]; kynurenine-oxoglutarate transaminase activity [GO:0016212]; L-aspartate:2-oxoglutarate aminotransferase activity [GO:0004069]; pyridoxal phosphate binding [GO:0030170]; 2-oxoglutarate metabolic process [GO:0006103]; aspartate biosynthetic process [GO:0006532]; aspartate catabolic process [GO:0006533]; aspartate metabolic process [GO:0006531]; fatty acid transport [GO:0015908]; glutamate catabolic process [GO:0006538]; glutamate catabolic process to aspartate [GO:0019550]; glutamate metabolic process [GO:0006536]; malate-aspartate shuttle [GO:0043490]; oxaloacetate metabolic process [GO:0006107]; response to ethanol [GO:0045471]</t>
  </si>
  <si>
    <t>catalytic step 2 spliceosome [GO:0071013]; cytosol [GO:0005829]; nucleoplasm [GO:0005654]; identical protein binding [GO:0042802]; RNA binding [GO:0003723]; regulation of RNA splicing [GO:0043484]</t>
  </si>
  <si>
    <t>lysosome [GO:0005764]; sialate 9-O-acetylesterase activity [GO:0106330]; carbohydrate metabolic process [GO:0005975]; regulation of immune system process [GO:0002682]</t>
  </si>
  <si>
    <t>actin cytoskeleton [GO:0015629]; cell-cell junction [GO:0005911]; cytosol [GO:0005829]; filopodium [GO:0030175]; myofibril [GO:0030016]; perinuclear region of cytoplasm [GO:0048471]; actin monomer binding [GO:0003785]; ATP binding [GO:0005524]; phosphatidylinositol-4,5-bisphosphate binding [GO:0005546]; protein tyrosine kinase activity [GO:0004713]; protein-containing complex binding [GO:0044877]; barbed-end actin filament capping [GO:0051016]; negative regulation of actin filament polymerization [GO:0030837]; positive regulation of cardiac muscle hypertrophy [GO:0010613]; sequestering of actin monomers [GO:0042989]</t>
  </si>
  <si>
    <t>glutathione transferase activity [GO:0004364]; identical protein binding [GO:0042802]</t>
  </si>
  <si>
    <t>Cajal body [GO:0015030]; nucleolus [GO:0005730]; identical protein binding [GO:0042802]; metal ion binding [GO:0046872]; RNA binding [GO:0003723]; regulation of DNA-templated transcription [GO:0006355]</t>
  </si>
  <si>
    <t>mitochondrial matrix [GO:0005759]; mitochondrion [GO:0005739]; aldehyde dehydrogenase (NAD+) activity [GO:0004029]; carboxylesterase activity [GO:0106435]; NAD binding [GO:0051287]; phenylacetaldehyde dehydrogenase (NAD+) activity [GO:0008957]; aldehyde catabolic process [GO:0046185]; ethanol catabolic process [GO:0006068]; nitroglycerin metabolic process [GO:0018937]; regulation of dopamine biosynthetic process [GO:1903179]; regulation of serotonin biosynthetic process [GO:1905627]</t>
  </si>
  <si>
    <t>mitochondrial outer membrane [GO:0005741]; mitochondrion [GO:0005739]; peroxisomal membrane [GO:0005778]; peroxisome [GO:0005777]; protein-containing complex [GO:0032991]; identical protein binding [GO:0042802]; apoptotic process [GO:0006915]; mitochondrial fission [GO:0000266]; mitochondrion organization [GO:0007005]; negative regulation of ATP metabolic process [GO:1903579]; negative regulation of fatty acid transport [GO:2000192]; peroxisome fission [GO:0016559]; positive regulation of intrinsic apoptotic signaling pathway [GO:2001244]; protein targeting to mitochondrion [GO:0006626]</t>
  </si>
  <si>
    <t>cytoplasm [GO:0005737]; inositol monophosphate 1-phosphatase activity [GO:0008934]; inositol monophosphate phosphatase activity [GO:0052834]; lithium ion binding [GO:0031403]; magnesium ion binding [GO:0000287]; manganese ion binding [GO:0030145]; protein homodimerization activity [GO:0042803]; inositol biosynthetic process [GO:0006021]; inositol metabolic process [GO:0006020]; phosphatidylinositol phosphate biosynthetic process [GO:0046854]</t>
  </si>
  <si>
    <t>centrosome [GO:0005813]; cytoplasm [GO:0005737]; cytosol [GO:0005829]; GTPase activator activity [GO:0005096]; nucleocytoplasmic transport [GO:0006913]; positive regulation of mitotic centrosome separation [GO:0046604]; spindle organization [GO:0007051]</t>
  </si>
  <si>
    <t>nucleus [GO:0005634]; perinuclear region of cytoplasm [GO:0048471]; protein-containing complex [GO:0032991]; sarcolemma [GO:0042383]; sarcoplasmic reticulum membrane [GO:0033017]; ATP binding [GO:0005524]; calcium/calmodulin-dependent protein kinase activity [GO:0004683]; calmodulin binding [GO:0005516]; nitric-oxide synthase binding [GO:0050998]; transmembrane transporter binding [GO:0044325]; cardiac muscle cell contraction [GO:0086003]; cell growth involved in cardiac muscle cell development [GO:0061049]; endoplasmic reticulum calcium ion homeostasis [GO:0032469]; intracellular potassium ion homeostasis [GO:0030007]; positive regulation of cardiac muscle cell apoptotic process [GO:0010666]; positive regulation of DNA biosynthetic process [GO:2000573]; positive regulation of ERK1 and ERK2 cascade [GO:0070374]; positive regulation of G2/M transition of mitotic cell cycle [GO:0010971]; positive regulation of Rac protein signal transduction [GO:0035022]; positive regulation of smooth muscle cell migration [GO:0014911]; positive regulation of vascular associated smooth muscle cell proliferation [GO:1904707]; regulation of calcium ion transmembrane transport via high voltage-gated calcium channel [GO:1902514]; regulation of cardiac muscle cell action potential [GO:0098901]; regulation of cell communication by electrical coupling [GO:0010649]; regulation of protein localization to plasma membrane [GO:1903076]; regulation of relaxation of cardiac muscle [GO:1901897]; regulation of release of sequestered calcium ion into cytosol by sarcoplasmic reticulum [GO:0010880]; relaxation of cardiac muscle [GO:0055119]; response to hypoxia [GO:0001666]</t>
  </si>
  <si>
    <t>cytosol [GO:0005829]; mitochondrion [GO:0005739]; adenylosuccinate synthase activity [GO:0004019]; GTP binding [GO:0005525]; magnesium ion binding [GO:0000287]; 'de novo' AMP biosynthetic process [GO:0044208]; AMP biosynthetic process [GO:0006167]; AMP salvage [GO:0044209]; aspartate metabolic process [GO:0006531]; cellular response to electrical stimulus [GO:0071257]; IMP metabolic process [GO:0046040]; purine nucleotide biosynthetic process [GO:0006164]; response to ammonium ion [GO:0060359]; response to purine-containing compound [GO:0014074]</t>
  </si>
  <si>
    <t>centrosome [GO:0005813]; cytoplasmic microtubule [GO:0005881]; cytosol [GO:0005829]; membrane [GO:0016020]; perinuclear region of cytoplasm [GO:0048471]; secretory vesicle [GO:0099503]; trans-Golgi network [GO:0005802]; cytoskeletal anchor activity [GO:0008093]; dynactin binding [GO:0034452]; dynein complex binding [GO:0070840]; dynein intermediate chain binding [GO:0045505]; protein kinase binding [GO:0019901]; small GTPase binding [GO:0031267]; minus-end-directed organelle transport along microtubule [GO:0072385]; positive regulation of protein localization to centrosome [GO:1904781]; positive regulation of receptor-mediated endocytosis [GO:0048260]; protein localization to organelle [GO:0033365]; regulation of microtubule cytoskeleton organization [GO:0070507]; viral process [GO:0016032]</t>
  </si>
  <si>
    <t>cytosol [GO:0005829]; endoplasmic reticulum [GO:0005783]; membrane [GO:0016020]; microtubule cytoskeleton [GO:0015630]; mitochondrion [GO:0005739]; nucleus [GO:0005634]; perinuclear region of cytoplasm [GO:0048471]; ATP binding [GO:0005524]; ATPase activator activity [GO:0001671]; C3HC4-type RING finger domain binding [GO:0055131]; G protein-coupled receptor binding [GO:0001664]; Hsp70 protein binding [GO:0030544]; low-density lipoprotein particle receptor binding [GO:0050750]; metal ion binding [GO:0046872]; protein-folding chaperone binding [GO:0051087]; Tat protein binding [GO:0030957]; ubiquitin protein ligase binding [GO:0031625]; unfolded protein binding [GO:0051082]; androgen receptor signaling pathway [GO:0030521]; flagellated sperm motility [GO:0030317]; negative regulation of apoptotic process [GO:0043066]; negative regulation of establishment of protein localization to mitochondrion [GO:1903748]; negative regulation of JUN kinase activity [GO:0043508]; negative regulation of nitrosative stress-induced intrinsic apoptotic signaling pathway [GO:1905259]; negative regulation of protein ubiquitination [GO:0031397]; positive regulation of apoptotic process [GO:0043065]; protein folding [GO:0006457]; protein localization to mitochondrion [GO:0070585]; regulation of protein transport [GO:0051223]; response to heat [GO:0009408]; spermatogenesis [GO:0007283]</t>
  </si>
  <si>
    <t>cytosol [GO:0005829]; endoplasmic reticulum exit site [GO:0070971]; identical protein binding [GO:0042802]; COPII vesicle coating [GO:0048208]</t>
  </si>
  <si>
    <t>Barr body [GO:0001740]; chromosome, telomeric region [GO:0000781]; site of double-strand break [GO:0035861];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binding [GO:0003677]; DNA clamp loader activity [GO:0003689]; protein homodimerization activity [GO:0042803]; chromosome organization [GO:0051276]; double-strand break repair [GO:0006302]; inactivation of paternal X chromosome by genomic imprinting [GO:0060818]; negative regulation of double-strand break repair via homologous recombination [GO:2000042]; nose development [GO:0043584]; positive regulation of DNA repair [GO:0045739]; positive regulation of double-strand break repair via nonhomologous end joining [GO:2001034]</t>
  </si>
  <si>
    <t>eukaryotic 43S preinitiation complex [GO:0016282]; eukaryotic 48S preinitiation complex [GO:0033290]; eukaryotic translation initiation factor 3 complex [GO:0005852]; translation initiation factor activity [GO:0003743]; formation of cytoplasmic translation initiation complex [GO:0001732]</t>
  </si>
  <si>
    <t>membrane [GO:0016020]; plasma membrane [GO:0005886]; G protein-coupled receptor activity [GO:0004930]; olfactory receptor activity [GO:0004984]; G protein-coupled receptor signaling pathway [GO:0007186]; sensory perception of smell [GO:0007608]</t>
  </si>
  <si>
    <t>mitochondrion [GO:0005739]; 5'-deoxynucleotidase activity [GO:0002953]; metal ion binding [GO:0046872]</t>
  </si>
  <si>
    <t>adherens junction [GO:0005912]; cytoskeleton [GO:0005856]; cytosol [GO:0005829]; endoplasmic reticulum membrane [GO:0005789]; extracellular exosome [GO:0070062]; focal adhesion [GO:0005925]; interleukin-5 receptor complex [GO:0005895]; melanosome [GO:0042470]; membrane raft [GO:0045121]; nuclear membrane [GO:0031965]; nucleoplasm [GO:0005654]; plasma membrane [GO:0005886]; presynapse [GO:0098793]; cell adhesion molecule binding [GO:0050839]; ephrin receptor binding [GO:0046875]; frizzled binding [GO:0005109]; growth factor binding [GO:0019838]; identical protein binding [GO:0042802]; interleukin-5 receptor binding [GO:0005137]; ionotropic glutamate receptor binding [GO:0035255]; neurexin family protein binding [GO:0042043]; phosphatidylinositol-4,5-bisphosphate binding [GO:0005546]; protein heterodimerization activity [GO:0046982]; protein sequestering activity [GO:0140311]; protein-containing complex binding [GO:0044877]; syndecan binding [GO:0045545]; negative regulation of receptor internalization [GO:0002091]; negative regulation of transcription by RNA polymerase II [GO:0000122]; positive regulation of cell growth [GO:0030307]; positive regulation of cell migration [GO:0030335]; positive regulation of cell population proliferation [GO:0008284]; positive regulation of epithelial to mesenchymal transition [GO:0010718]; positive regulation of exosomal secretion [GO:1903543]; positive regulation of extracellular exosome assembly [GO:1903553]; positive regulation of phosphorylation [GO:0042327]; positive regulation of transforming growth factor beta receptor signaling pathway [GO:0030511]; presynapse assembly [GO:0099054]; Ras protein signal transduction [GO:0007265]; regulation of mitotic cell cycle [GO:0007346]</t>
  </si>
  <si>
    <t>cytoplasm [GO:0005737]; cysteine-type aminopeptidase activity [GO:0070005]; cysteine-type endopeptidase activity [GO:0004197]; identical protein binding [GO:0042802]; peptidase activity [GO:0008233]; proteolysis [GO:0006508]; response to toxic substance [GO:0009636]; response to xenobiotic stimulus [GO:0009410]</t>
  </si>
  <si>
    <t>chloride channel complex [GO:0034707]; cytoplasm [GO:0005737]; plasma membrane [GO:0005886]; chloride channel activity [GO:0005254]; oxidoreductase activity [GO:0016491]</t>
  </si>
  <si>
    <t>early endosome membrane [GO:0031901]; endosome [GO:0005768]; perinuclear region of cytoplasm [GO:0048471]; synaptic vesicle membrane [GO:0030672]; SNAP receptor activity [GO:0005484]; SNARE binding [GO:0000149]; intracellular protein transport [GO:0006886]; synaptic vesicle to endosome fusion [GO:0016189]</t>
  </si>
  <si>
    <t>early endosome membrane [GO:0031901]; lipid droplet [GO:0005811]; melanosome [GO:0042470]; plasma membrane [GO:0005886]; GDP binding [GO:0019003]; GTP binding [GO:0005525]; GTPase activity [GO:0003924]; plasma membrane to endosome transport [GO:0048227]; protein transport [GO:0015031]</t>
  </si>
  <si>
    <t>cytosol [GO:0005829]; early endosome lumen [GO:0031905]; endoplasmic reticulum [GO:0005783]; extracellular region [GO:0005576]; extracellular space [GO:0005615]; intracellular membrane-bounded organelle [GO:0043231]; phagocytic vesicle [GO:0045335]; phagolysosome [GO:0032010]; vesicle [GO:0031982]; calcium ion binding [GO:0005509]; protease binding [GO:0002020]; embryo development ending in birth or egg hatching [GO:0009792]; intracellular amino acid homeostasis [GO:0080144]; monoatomic ion homeostasis [GO:0050801]; monoatomic ion transport [GO:0006811]; response to corticosterone [GO:0051412]; response to estrogen [GO:0043627]; response to progesterone [GO:0032570]; response to steroid hormone [GO:0048545]</t>
  </si>
  <si>
    <t>cytosol [GO:0005829]; early endosome membrane [GO:0031901]; endosome membrane [GO:0010008]; lamellipodium [GO:0030027]; lysosome [GO:0005764]; membrane [GO:0016020]; retromer, tubulation complex [GO:0030905]; epidermal growth factor receptor binding [GO:0005154]; insulin receptor binding [GO:0005158]; leptin receptor binding [GO:1990460]; phosphatidylinositol binding [GO:0035091]; protein heterodimerization activity [GO:0046982]; protein homodimerization activity [GO:0042803]; transferrin receptor binding [GO:1990459]; intracellular protein transport [GO:0006886]; lamellipodium morphogenesis [GO:0072673]; retrograde transport, endosome to Golgi [GO:0042147]</t>
  </si>
  <si>
    <t>cytosol [GO:0005829]; disulfide oxidoreductase activity [GO:0015036]</t>
  </si>
  <si>
    <t>cell surface [GO:0009986]; dendrite [GO:0030425]; neuronal cell body [GO:0043025]; plasma membrane [GO:0005886]; activin binding [GO:0048185]; activin receptor activity, type I [GO:0016361]; activin receptor activity, type II [GO:0016362]; ATP binding [GO:0005524]; BMP receptor activity [GO:0098821]; metal ion binding [GO:0046872]; protein kinase binding [GO:0019901]; SMAD binding [GO:0046332]; transforming growth factor beta binding [GO:0050431]; transforming growth factor beta receptor activity [GO:0005024]; transforming growth factor beta receptor activity, type I [GO:0005025]; transforming growth factor beta receptor activity, type II [GO:0005026]; transforming growth factor beta receptor activity, type III [GO:0070123]; angiogenesis [GO:0001525]; artery development [GO:0060840]; blood vessel morphogenesis [GO:0048514]; blood vessel remodeling [GO:0001974]; BMP signaling pathway [GO:0030509]; cellular response to transforming growth factor beta stimulus [GO:0071560]; dorsal aorta morphogenesis [GO:0035912]; endocardial cushion morphogenesis [GO:0003203]; endothelial cell activation [GO:0042118]; endothelial tube morphogenesis [GO:0061154]; in utero embryonic development [GO:0001701]; lymphangiogenesis [GO:0001946]; lymphatic endothelial cell differentiation [GO:0060836]; negative regulation of blood vessel endothelial cell migration [GO:0043537]; negative regulation of cell growth [GO:0030308]; negative regulation of endothelial cell differentiation [GO:0045602]; negative regulation of endothelial cell proliferation [GO:0001937]; negative regulation of focal adhesion assembly [GO:0051895]; negative regulation of gene expression [GO:0010629]; positive regulation of angiogenesis [GO:0045766]; positive regulation of bicellular tight junction assembly [GO:1903348]; positive regulation of BMP signaling pathway [GO:0030513]; positive regulation of DNA-templated transcription [GO:0045893]; positive regulation of endothelial cell differentiation [GO:0045603]; positive regulation of endothelial cell proliferation [GO:0001938]; positive regulation of Notch signaling pathway [GO:0045747]; positive regulation of SMAD protein signal transduction [GO:0060391]; positive regulation of transcription by RNA polymerase II [GO:0045944]; regulation of blood pressure [GO:0008217]; response to hypoxia [GO:0001666]; retina vasculature development in camera-type eye [GO:0061298]; transforming growth factor beta receptor signaling pathway [GO:0007179]; venous blood vessel development [GO:0060841]; wound healing, spreading of epidermal cells [GO:0035313]</t>
  </si>
  <si>
    <t>centrosome [GO:0005813]; cytoplasm [GO:0005737]; cytosol [GO:0005829]; mitotic spindle [GO:0072686]; nucleoplasm [GO:0005654]; nucleus [GO:0005634]; perinuclear region of cytoplasm [GO:0048471]; tRNA-splicing ligase complex [GO:0072669]; identical protein binding [GO:0042802]; RNA binding [GO:0003723]; RNA polymerase II complex binding [GO:0000993]; negative regulation of protein kinase activity [GO:0006469]; positive regulation of transcription by RNA polymerase II [GO:0045944]; tRNA splicing, via endonucleolytic cleavage and ligation [GO:0006388]</t>
  </si>
  <si>
    <t>mitochondrial inner membrane [GO:0005743]; mitochondrion [GO:0005739]; metal ion binding [GO:0046872]; protein transport [GO:0015031]</t>
  </si>
  <si>
    <t>cytoplasm [GO:0005737]; nucleoplasm [GO:0005654]; RNA binding [GO:0003723]</t>
  </si>
  <si>
    <t>cytosol [GO:0005829]; nucleoplasm [GO:0005654]; ATP binding [GO:0005524]; lithium ion binding [GO:0031403]; magnesium ion binding [GO:0000287]; phosphotransferase activity, alcohol group as acceptor [GO:0016773]; potassium ion binding [GO:0030955]; protein homodimerization activity [GO:0042803]; pyridoxal kinase activity [GO:0008478]; pyridoxal phosphate binding [GO:0030170]; sodium ion binding [GO:0031402]; zinc ion binding [GO:0008270]; pyridoxal 5'-phosphate salvage [GO:0009443]; pyridoxal metabolic process [GO:0042817]; pyridoxal phosphate metabolic process [GO:0042822]; pyridoxamine metabolic process [GO:0042818]; pyridoxine metabolic process [GO:0008614]</t>
  </si>
  <si>
    <t>centrosome [GO:0005813]; cytosol [GO:0005829]; dynactin complex [GO:0005869]; dynein complex [GO:0030286]; growth cone [GO:0030426]; kinetochore [GO:0000776]; membrane [GO:0016020]; microtubule [GO:0005874]; vesicle [GO:0031982]; identical protein binding [GO:0042802]; protein kinase binding [GO:0019901]; spectrin binding [GO:0030507]; melanosome transport [GO:0032402]; mitotic metaphase chromosome alignment [GO:0007080]; mitotic spindle organization [GO:0007052]; protein localization to centrosome [GO:0071539]</t>
  </si>
  <si>
    <t>endoplasmic reticulum lumen [GO:0005788]; protein disulfide isomerase activity [GO:0003756]; protein-disulfide reductase activity [GO:0015035]</t>
  </si>
  <si>
    <t>cytoplasm [GO:0005737]; cytosol [GO:0005829]; death-inducing signaling complex [GO:0031264]; glutamatergic synapse [GO:0098978]; neuronal cell body [GO:0043025]; nucleus [GO:0005634]; postsynaptic density [GO:0014069]; aspartic-type endopeptidase activity [GO:0004190]; cyclin-dependent protein serine/threonine kinase inhibitor activity [GO:0004861]; cysteine-type endopeptidase activity [GO:0004197]; cysteine-type peptidase activity [GO:0008234]; death receptor binding [GO:0005123]; endopeptidase activity [GO:0004175]; peptidase activity [GO:0008233]; phospholipase A2 activator activity [GO:0016005]; protease binding [GO:0002020]; protein-containing complex binding [GO:0044877]; anterior neural tube closure [GO:0061713]; apoptotic process [GO:0006915]; axonal fasciculation [GO:0007413]; B cell homeostasis [GO:0001782]; cell fate commitment [GO:0045165]; cellular response to staurosporine [GO:0072734]; DNA damage response [GO:0006974]; epithelial cell apoptotic process [GO:1904019]; erythrocyte differentiation [GO:0030218]; execution phase of apoptosis [GO:0097194]; fibroblast apoptotic process [GO:0044346]; glial cell apoptotic process [GO:0034349]; heart development [GO:0007507]; hippocampus development [GO:0021766]; intrinsic apoptotic signaling pathway in response to endoplasmic reticulum stress [GO:0070059]; intrinsic apoptotic signaling pathway in response to osmotic stress [GO:0008627]; keratinocyte differentiation [GO:0030216]; learning or memory [GO:0007611]; leukocyte apoptotic process [GO:0071887]; luteolysis [GO:0001554]; negative regulation of activated T cell proliferation [GO:0046007]; negative regulation of apoptotic process [GO:0043066]; negative regulation of B cell proliferation [GO:0030889]; negative regulation of cell cycle [GO:0045786]; negative regulation of cytokine production [GO:0001818]; neuron apoptotic process [GO:0051402]; neurotrophin TRK receptor signaling pathway [GO:0048011]; positive regulation of amyloid-beta formation [GO:1902004]; positive regulation of apoptotic process [GO:0043065]; positive regulation of neuron apoptotic process [GO:0043525]; positive regulation of pyroptotic inflammatory response [GO:0140639]; protein catabolic process [GO:0030163]; protein processing [GO:0016485]; pyroptotic inflammatory response [GO:0070269]; regulation of protein stability [GO:0031647]; regulation of synaptic vesicle cycle [GO:0098693]; response to amino acid [GO:0043200]; response to cobalt ion [GO:0032025]; response to estradiol [GO:0032355]; response to glucocorticoid [GO:0051384]; response to glucose [GO:0009749]; response to hydrogen peroxide [GO:0042542]; response to hypoxia [GO:0001666]; response to lipopolysaccharide [GO:0032496]; response to nicotine [GO:0035094]; response to UV [GO:0009411]; response to wounding [GO:0009611]; response to X-ray [GO:0010165]; response to xenobiotic stimulus [GO:0009410]; sensory perception of sound [GO:0007605]; striated muscle cell differentiation [GO:0051146]; T cell homeostasis [GO:0043029]</t>
  </si>
  <si>
    <t>cytoplasm [GO:0005737]; kinetochore [GO:0000776]; nucleus [GO:0005634]; protein-containing complex [GO:0032991]; lncRNA binding [GO:0106222]; protein-folding chaperone binding [GO:0051087]; kinetochore assembly [GO:0051382]; regulation of protein stability [GO:0031647]; skeletal muscle satellite cell proliferation [GO:0014841]; spindle organization [GO:0007051]</t>
  </si>
  <si>
    <t>cytoplasm [GO:0005737]; cytoplasmic ribonucleoprotein granule [GO:0036464]; cytosol [GO:0005829]; cytosolic small ribosomal subunit [GO:0022627]; nucleolus [GO:0005730]; ribonucleoprotein complex [GO:1990904]; ribosome [GO:0005840]; small ribosomal subunit [GO:0015935]; small-subunit processome [GO:0032040]; synapse [GO:0045202]; rRNA binding [GO:0019843]; structural constituent of ribosome [GO:0003735]; cytoplasmic translation [GO:0002181]; positive regulation of cell population proliferation [GO:0008284]; positive regulation of translation [GO:0045727]; ribosomal small subunit biogenesis [GO:0042274]</t>
  </si>
  <si>
    <t>cell cortex [GO:0005938]; centrosome [GO:0005813]; myelin sheath [GO:0043209]; ATP binding [GO:0005524]</t>
  </si>
  <si>
    <t>exon-exon junction complex [GO:0035145]; mediator complex [GO:0016592]; nuclear speck [GO:0016607]; nucleoplasm [GO:0005654]; nucleus [GO:0005634]; ATP binding [GO:0005524]; nuclear thyroid hormone receptor binding [GO:0046966]; phosphoprotein binding [GO:0051219]; RNA polymerase II cis-regulatory region sequence-specific DNA binding [GO:0000978]; transcription coactivator activity [GO:0003713]; circadian rhythm [GO:0007623]; mRNA processing [GO:0006397]; mRNA stabilization [GO:0048255]; nuclear-transcribed mRNA catabolic process [GO:0000956]; positive regulation of circadian rhythm [GO:0042753]; positive regulation of mRNA splicing, via spliceosome [GO:0048026]; positive regulation of transcription by RNA polymerase II [GO:0045944]; regulation of alternative mRNA splicing, via spliceosome [GO:0000381]; RNA splicing [GO:0008380]; transcription by RNA polymerase II [GO:0006366]</t>
  </si>
  <si>
    <t>ATPase complex [GO:1904949]; centrosome [GO:0005813]; cytosol [GO:0005829]; endosome [GO:0005768]; Flemming body [GO:0090543]; late endosome membrane [GO:0031902]; midbody [GO:0030496]; nuclear pore [GO:0005643]; plasma membrane [GO:0005886]; spindle pole [GO:0000922];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clamp loader activity [GO:0003689]; protein homodimerization activity [GO:0042803]; protein-containing complex binding [GO:0044877]; angiogenesis [GO:0001525]; autophagosome maturation [GO:0097352]; autophagy [GO:0006914]; canonical Wnt signaling pathway [GO:0060070]; central nervous system development [GO:0007417]; cholesterol transport [GO:0030301]; endosomal transport [GO:0016197]; endosome organization [GO:0007032]; ESCRT III complex disassembly [GO:1904903]; establishment of blood-brain barrier [GO:0060856]; late endosomal microautophagy [GO:0061738]; late endosome to lysosome transport via multivesicular body sorting pathway [GO:0061764]; membrane fission [GO:0090148]; midbody abscission [GO:0061952]; mitotic metaphase chromosome alignment [GO:0007080]; multivesicular body assembly [GO:0036258]; multivesicular body sorting pathway [GO:0071985]; negative regulation of exosomal secretion [GO:1903542]; nuclear membrane reassembly [GO:0031468]; nucleus organization [GO:0006997]; plasma membrane repair [GO:0001778]; positive regulation of centriole elongation [GO:1903724]; positive regulation of exosomal secretion [GO:1903543]; positive regulation of G2/M transition of mitotic cell cycle [GO:0010971]; potassium ion transport [GO:0006813]; protein depolymerization [GO:0051261]; protein transport [GO:0015031]; regulation of mitotic spindle assembly [GO:1901673]; response to lipid [GO:0033993]; ubiquitin-dependent protein catabolic process via the multivesicular body sorting pathway [GO:0043162]; ubiquitin-independent protein catabolic process via the multivesicular body sorting pathway [GO:0090611]; vacuolar transport [GO:0007034]; viral budding from plasma membrane [GO:0046761]; viral budding via host ESCRT complex [GO:0039702]</t>
  </si>
  <si>
    <t>cytosol [GO:0005829]; protein-containing complex [GO:0032991]; insulin receptor binding [GO:0005158]; phosphotyrosine residue binding [GO:0001784]; protein-macromolecule adaptor activity [GO:0030674]; signaling receptor complex adaptor activity [GO:0030159]; ERK1 and ERK2 cascade [GO:0070371]; gene expression [GO:0010467]; insulin-like growth factor receptor signaling pathway [GO:0048009]; negative regulation of D-glucose import [GO:0046325]; negative regulation of glycogen biosynthetic process [GO:0045719]; negative regulation of insulin receptor signaling pathway [GO:0046627]; negative regulation of phosphorylation [GO:0042326]; negative regulation of Wnt signaling pathway [GO:0030178]; positive regulation of cold-induced thermogenesis [GO:0120162]; positive regulation of vascular endothelial growth factor receptor signaling pathway [GO:0030949]; signal transduction [GO:0007165]; vascular associated smooth muscle cell migration [GO:1904738]</t>
  </si>
  <si>
    <t>autolysosome [GO:0044754]; autophagosome [GO:0005776]; cytosol [GO:0005829]; endocytic vesicle lumen [GO:0071682]; extracellular region [GO:0005576]; membrane [GO:0016020]; mitochondrion [GO:0005739]; ferric iron binding [GO:0008199]; ferrous iron binding [GO:0008198]; ferroxidase activity [GO:0004322]; identical protein binding [GO:0042802]; iron ion binding [GO:0005506]; iron ion sequestering activity [GO:0140315]; immune response [GO:0006955]; intracellular iron ion homeostasis [GO:0006879]; iron ion transport [GO:0006826]; negative regulation of cell population proliferation [GO:0008285]; negative regulation of ferroptosis [GO:0110076]; negative regulation of fibroblast proliferation [GO:0048147]</t>
  </si>
  <si>
    <t>nuclear envelope [GO:0005635]; nuclear membrane [GO:0031965]; mitotic nuclear membrane reassembly [GO:0007084]</t>
  </si>
  <si>
    <t>cytoplasmic vesicle membrane [GO:0030659]; early endosome [GO:0005769]; endoplasmic reticulum [GO:0005783]; endoplasmic reticulum membrane [GO:0005789]; gamma-secretase complex [GO:0070765]; Golgi apparatus [GO:0005794]; Golgi membrane [GO:0000139]; lysosomal membrane [GO:0005765]; lysosome [GO:0005764]; melanosome [GO:0042470]; membrane [GO:0016020]; plasma membrane [GO:0005886]; presynaptic membrane [GO:0042734]; protein-containing complex [GO:0032991]; sarcolemma [GO:0042383]; synaptic vesicle [GO:0008021]; ATPase binding [GO:0051117]; growth factor receptor binding [GO:0070851]; peptidase activity [GO:0008233]; protein-macromolecule adaptor activity [GO:0030674]; adult behavior [GO:0030534]; amyloid precursor protein biosynthetic process [GO:0042983]; amyloid precursor protein catabolic process [GO:0042987]; amyloid precursor protein metabolic process [GO:0042982]; amyloid-beta formation [GO:0034205]; amyloid-beta metabolic process [GO:0050435]; cellular response to calcium ion [GO:0071277]; central nervous system myelination [GO:0022010]; cerebellum development [GO:0021549]; epithelial cell proliferation [GO:0050673]; G protein-coupled dopamine receptor signaling pathway [GO:0007212]; glutamate receptor signaling pathway [GO:0007215]; learning or memory [GO:0007611]; membrane protein ectodomain proteolysis [GO:0006509]; membrane protein intracellular domain proteolysis [GO:0031293]; myeloid cell homeostasis [GO:0002262]; neuron apoptotic process [GO:0051402]; Notch receptor processing [GO:0007220]; Notch signaling pathway [GO:0007219]; positive regulation of amyloid precursor protein biosynthetic process [GO:0042986]; protein processing [GO:0016485]; regulation of long-term synaptic potentiation [GO:1900271]; short-term synaptic potentiation [GO:1990926]; T cell proliferation [GO:0042098]</t>
  </si>
  <si>
    <t>alveolar lamellar body [GO:0097208]; autophagosome membrane [GO:0000421]; cytoplasm [GO:0005737]; cytosol [GO:0005829]; endosome [GO:0005768]; glutamatergic synapse [GO:0098978]; Golgi apparatus [GO:0005794]; late endosome [GO:0005770]; late endosome membrane [GO:0031902]; lipid droplet [GO:0005811]; lysosomal membrane [GO:0005765]; lysosome [GO:0005764]; melanosome membrane [GO:0033162]; mitochondrial membrane [GO:0031966]; mitochondrion [GO:0005739]; phagocytic vesicle [GO:0045335]; phagocytic vesicle membrane [GO:0030670]; phagophore assembly site membrane [GO:0034045]; presynaptic endosome [GO:0098830]; retromer complex [GO:0030904]; synaptic vesicle membrane [GO:0030672]; G protein activity [GO:0003925]; GDP binding [GO:0019003]; GTP binding [GO:0005525]; retromer complex binding [GO:1905394]; small GTPase binding [GO:0031267]; autophagosome assembly [GO:0000045]; bone resorption [GO:0045453]; early endosome to late endosome transport [GO:0045022]; endosome to plasma membrane protein transport [GO:0099638]; epidermal growth factor catabolic process [GO:0007174]; establishment of vesicle localization [GO:0051650]; intracellular protein transport [GO:0006886]; lipid catabolic process [GO:0016042]; lipophagy [GO:0061724]; negative regulation of exosomal secretion [GO:1903542]; neurotransmitter receptor transport, postsynaptic endosome to lysosome [GO:0098943]; phagosome acidification [GO:0090383]; phagosome-lysosome fusion [GO:0090385]; positive regulation of exosomal secretion [GO:1903543]; positive regulation of protein catabolic process [GO:0045732]; positive regulation of viral process [GO:0048524]; protein targeting to lysosome [GO:0006622]; protein to membrane docking [GO:0022615]; response to bacterium [GO:0009617]; retrograde transport, endosome to Golgi [GO:0042147]; synaptic vesicle recycling via endosome [GO:0036466]; vesicle-mediated transport in synapse [GO:0099003]; viral release from host cell [GO:0019076]</t>
  </si>
  <si>
    <t>cell leading edge [GO:0031252]; centrosome [GO:0005813]; cytoplasm [GO:0005737]; cytoplasmic stress granule [GO:0010494]; glutamatergic synapse [GO:0098978]; lamellipodium [GO:0030027]; NLRP3 inflammasome complex [GO:0072559]; nucleus [GO:0005634]; plasma membrane [GO:0005886]; postsynaptic density [GO:0014069];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binding [GO:0003677]; DNA clamp loader activity [GO:0003689]; DNA helicase activity [GO:0003678]; eukaryotic initiation factor 4E binding [GO:0008190]; gamma-tubulin binding [GO:0043015]; mRNA 5'-UTR binding [GO:0048027]; mRNA binding [GO:0003729]; poly(A) binding [GO:0008143]; primary miRNA binding [GO:0070878]; protein serine/threonine kinase activator activity [GO:0043539]; ribosomal small subunit binding [GO:0043024]; RNA binding [GO:0003723]; RNA helicase activity [GO:0003724]; RNA stem-loop binding [GO:0035613]; transcription factor binding [GO:0008134]; translation initiation factor binding [GO:0031369]; cellular response to arsenic-containing substance [GO:0071243]; cellular response to osmotic stress [GO:0071470]; chromosome segregation [GO:0007059]; cytosolic ribosome assembly [GO:0042256]; extrinsic apoptotic signaling pathway via death domain receptors [GO:0008625]; inflammatory response [GO:0006954]; innate immune response [GO:0045087]; intracellular signal transduction [GO:0035556]; intrinsic apoptotic signaling pathway [GO:0097193]; lipid homeostasis [GO:0055088]; negative regulation of apoptotic process [GO:0043066]; negative regulation of cysteine-type endopeptidase activity [GO:2000117]; negative regulation of extrinsic apoptotic signaling pathway via death domain receptors [GO:1902042]; negative regulation of intrinsic apoptotic signaling pathway [GO:2001243]; negative regulation of non-canonical NF-kappaB signal transduction [GO:1901223]; negative regulation of protein-containing complex assembly [GO:0031333]; negative regulation of translation [GO:0017148]; positive regulation of apoptotic process [GO:0043065]; positive regulation of canonical Wnt signaling pathway [GO:0090263]; positive regulation of cell growth [GO:0030307]; positive regulation of cysteine-type endopeptidase activity [GO:2001056]; positive regulation of G1/S transition of mitotic cell cycle [GO:1900087]; positive regulation of interferon-alpha production [GO:0032727]; positive regulation of interferon-beta production [GO:0032728]; positive regulation of NLRP3 inflammasome complex assembly [GO:1900227]; positive regulation of non-canonical NF-kappaB signal transduction [GO:1901224]; positive regulation of protein acetylation [GO:1901985]; positive regulation of protein autophosphorylation [GO:0031954]; positive regulation of protein K63-linked ubiquitination [GO:1902523]; positive regulation of protein serine/threonine kinase activity [GO:0071902]; positive regulation of toll-like receptor 7 signaling pathway [GO:0034157]; positive regulation of toll-like receptor 8 signaling pathway [GO:0034161]; positive regulation of transcription by RNA polymerase II [GO:0045944]; positive regulation of translation [GO:0045727]; positive regulation of translation in response to endoplasmic reticulum stress [GO:0036493]; positive regulation of translational initiation [GO:0045948]; primary miRNA processing [GO:0031053]; response to virus [GO:0009615]; RNA secondary structure unwinding [GO:0010501]; stress granule assembly [GO:0034063]</t>
  </si>
  <si>
    <t>membrane [GO:0016020]; plasma membrane [GO:0005886]; carbohydrate binding [GO:0030246]; angiogenesis [GO:0001525]; cell-cell adhesion [GO:0098609]; hematopoietic stem cell homeostasis [GO:0061484]; regulation of cell adhesion [GO:0030155]</t>
  </si>
  <si>
    <t>cytosol [GO:0005829]; dendrite [GO:0030425]; glutamatergic synapse [GO:0098978]; NLS-dependent protein nuclear import complex [GO:0042564]; nucleoplasm [GO:0005654]; nucleus [GO:0005634]; postsynaptic density [GO:0014069]; nuclear import signal receptor activity [GO:0061608]; NLS-bearing protein import into nucleus [GO:0006607]; postsynapse to nucleus signaling pathway [GO:0099527]; protein import into nucleus [GO:0006606]; regulation of apoptotic process [GO:0042981]; regulation of canonical Wnt signaling pathway [GO:0060828]; satellite cell activation involved in skeletal muscle regeneration [GO:0014901]; skeletal muscle satellite cell proliferation [GO:0014841]; skeletal muscle tissue regeneration [GO:0043403]</t>
  </si>
  <si>
    <t>actin cytoskeleton [GO:0015629]; actomyosin contractile ring [GO:0005826]; axoneme [GO:0005930]; cell cortex [GO:0005938]; cell projection [GO:0042995]; cell surface [GO:0009986]; ciliary membrane [GO:0060170]; ciliary transition zone [GO:0035869]; cleavage furrow [GO:0032154]; cytoplasm [GO:0005737]; intercellular bridge [GO:0045171]; kinetochore [GO:0000776]; microtubule cytoskeleton [GO:0015630]; midbody [GO:0030496]; myelin sheath [GO:0043209]; nucleoplasm [GO:0005654]; photoreceptor connecting cilium [GO:0032391]; plasma membrane [GO:0005886]; septin complex [GO:0031105]; sperm annulus [GO:0097227]; spindle microtubule [GO:0005876]; synapse [GO:0045202]; enzyme regulator activity [GO:0030234]; GTP binding [GO:0005525]; GTPase activity [GO:0003924]; identical protein binding [GO:0042802]; molecular adaptor activity [GO:0060090]; cell differentiation [GO:0030154]; cilium assembly [GO:0060271]; cytoskeleton-dependent cytokinesis [GO:0061640]; protein polymerization [GO:0051258]; regulation of L-glutamate import across plasma membrane [GO:0002036]; regulation of protein localization [GO:0032880]; smoothened signaling pathway [GO:0007224]; spermatogenesis [GO:0007283]</t>
  </si>
  <si>
    <t>cytosol [GO:0005829]; nucleoplasm [GO:0005654]; carboxylic ester hydrolase activity [GO:0052689]; long-chain fatty acyl-CoA binding [GO:0036042]; long-chain fatty acyl-CoA hydrolase activity [GO:0052816]; protein homodimerization activity [GO:0042803]; coenzyme A biosynthetic process [GO:0015937]; long-chain fatty-acyl-CoA catabolic process [GO:0036116]; medium-chain fatty acid biosynthetic process [GO:0051792]; medium-chain fatty-acyl-CoA catabolic process [GO:0036114]; palmitic acid biosynthetic process [GO:1900535]</t>
  </si>
  <si>
    <t>glycogenin glucosyltransferase activity [GO:0008466]; manganese ion binding [GO:0030145]; protein homodimerization activity [GO:0042803]; glycogen biosynthetic process [GO:0005978]</t>
  </si>
  <si>
    <t>cytosol [GO:0005829]; nucleoplasm [GO:0005654]; nucleus [GO:0005634]; plasma membrane [GO:0005886]; adenosine kinase activity [GO:0004001]; ATP binding [GO:0005524]; deoxyadenosine kinase activity [GO:0004136]; metal ion binding [GO:0046872]; AMP salvage [GO:0044209]; dAMP salvage [GO:0106383]; dATP biosynthetic process [GO:0006175]; GMP salvage [GO:0032263]; purine ribonucleoside salvage [GO:0006166]</t>
  </si>
  <si>
    <t>cytosol [GO:0005829]; plasma membrane [GO:0005886]; protein-RNA adaptor activity [GO:0140517]; SH3 domain binding [GO:0017124]; ubiquitin-like ligase-substrate adaptor activity [GO:1990756]; positive regulation of cytoplasmic translational initiation [GO:1904690]; proteasome-mediated ubiquitin-dependent protein catabolic process [GO:0043161]</t>
  </si>
  <si>
    <t>cytoplasm [GO:0005737]; cytosol [GO:0005829]; cytosolic large ribosomal subunit [GO:0022625]; nucleolus [GO:0005730]; nucleoplasm [GO:0005654]; postsynapse [GO:0098794]; presynapse [GO:0098793]; ribosome [GO:0005840]; synapse [GO:0045202]; mRNA 5'-UTR binding [GO:0048027]; structural constituent of ribosome [GO:0003735]; cellular response to gamma radiation [GO:0071480]; cellular response to ionizing radiation [GO:0071479]; cytoplasmic translation [GO:0002181]; DNA damage response, signal transduction by p53 class mediator resulting in cell cycle arrest [GO:0006977]; positive regulation of DNA damage response, signal transduction by p53 class mediator resulting in transcription of p21 class mediator [GO:1902164]; positive regulation of intrinsic apoptotic signaling pathway in response to DNA damage by p53 class mediator [GO:1902167]; positive regulation of translation [GO:0045727]; regulation of translation involved in cellular response to UV [GO:1904803]; ribosomal large subunit biogenesis [GO:0042273]; rRNA processing [GO:0006364]; translation at postsynapse [GO:0140242]; translation at presynapse [GO:0140236]</t>
  </si>
  <si>
    <t>cytoplasmic stress granule [GO:0010494]; interchromatin granule [GO:0035061]; mitochondrion [GO:0005739]; nuclear speck [GO:0016607]; nucleus [GO:0005634]; perichromatin fibrils [GO:0005726]; identical protein binding [GO:0042802]; molecular condensate scaffold activity [GO:0140693]; mRNA 3'-UTR binding [GO:0003730]; pre-mRNA intronic binding [GO:0097157]; RNA binding [GO:0003723]; RNA polymerase II cis-regulatory region sequence-specific DNA binding [GO:0000978]; 3'-UTR-mediated mRNA destabilization [GO:0061158]; 3'-UTR-mediated mRNA stabilization [GO:0070935]; amyloid fibril formation [GO:1990000]; gene expression [GO:0010467]; mRNA processing [GO:0006397]; negative regulation by host of viral transcription [GO:0043922]; nuclear inner membrane organization [GO:0071765]; positive regulation of insulin secretion [GO:0032024]; positive regulation of protein import into nucleus [GO:0042307]; regulation of apoptotic process [GO:0042981]; regulation of cell cycle [GO:0051726]; regulation of circadian rhythm [GO:0042752]; regulation of protein stability [GO:0031647]; response to endoplasmic reticulum stress [GO:0034976]; rhythmic process [GO:0048511]; RNA splicing [GO:0008380]</t>
  </si>
  <si>
    <t>cytosol [GO:0005829]; endoplasmic reticulum [GO:0005783]; extracellular space [GO:0005615]; mitochondrion [GO:0005739]; nucleus [GO:0005634]; GTPase regulator activity [GO:0030695]; guanyl-nucleotide exchange factor activity [GO:0005085]; angiotensin-activated signaling pathway involved in heart process [GO:0086098]; CAAX-box protein maturation [GO:0080120]; cardiac muscle hypertrophy [GO:0003300]; myosin filament assembly [GO:0031034]; negative regulation of endoplasmic reticulum calcium ion concentration [GO:0032471]; positive regulation of mitochondrial calcium ion concentration [GO:0051561]; protein localization to nucleus [GO:0034504]; regulation of ERK5 cascade [GO:0070376]; regulation of matrix metallopeptidase secretion [GO:1904464]; regulation of mitochondrion organization [GO:0010821]; vascular associated smooth muscle contraction [GO:0014829]</t>
  </si>
  <si>
    <t>cell projection [GO:0042995]; cytosol [GO:0005829]; focal adhesion [GO:0005925]; podosome [GO:0002102]; histone H2AXY142 phosphatase activity [GO:0140793]; non-membrane spanning protein tyrosine phosphatase activity [GO:0004726]; phosphoprotein phosphatase activity [GO:0004721]; protein tyrosine phosphatase activity, metal-dependent [GO:0030946]; SH3 domain binding [GO:0017124]; cellular response to epidermal growth factor stimulus [GO:0071364]; peptidyl-tyrosine dephosphorylation [GO:0035335]; regulation of epidermal growth factor receptor signaling pathway [GO:0042058]; tissue regeneration [GO:0042246]</t>
  </si>
  <si>
    <t>AP-2 adaptor complex [GO:0030122]; clathrin adaptor complex [GO:0030131]; cytoplasmic side of plasma membrane [GO:0009898]; glutamatergic synapse [GO:0098978]; postsynapse [GO:0098794]; presynapse [GO:0098793]; synapse [GO:0045202]; clathrin binding [GO:0030276]; aorta development [GO:0035904]; cardiac septum development [GO:0003279]; clathrin-dependent endocytosis [GO:0072583]; coronary vasculature development [GO:0060976]; heart development [GO:0007507]; intracellular protein transport [GO:0006886]; kidney development [GO:0001822]; postsynaptic neurotransmitter receptor internalization [GO:0098884]; synaptic vesicle endocytosis [GO:0048488]; ventricular septum development [GO:0003281]; vesicle-mediated transport [GO:0016192]</t>
  </si>
  <si>
    <t>cytoplasmic side of plasma membrane [GO:0009898]; cytoplasmic vesicle membrane [GO:0030659]; cytosol [GO:0005829]; endomembrane system [GO:0012505]; endoplasmic reticulum-Golgi intermediate compartment membrane [GO:0033116]; nucleoplasm [GO:0005654]; perinuclear region of cytoplasm [GO:0048471]; vesicle membrane [GO:0012506]; glucose homeostasis [GO:0042593]; intracellular protein transport [GO:0006886]; positive regulation of protein modification process [GO:0031401]; regulation of D-glucose import [GO:0046324]</t>
  </si>
  <si>
    <t>ATP binding [GO:0005524]; glutathione binding [GO:0043295]; glutathione synthase activity [GO:0004363]; magnesium ion binding [GO:0000287]; protein homodimerization activity [GO:0042803]; response to cadmium ion [GO:0046686]</t>
  </si>
  <si>
    <t>early endosome [GO:0005769]; membrane [GO:0016020]; enzyme binding [GO:0019899]; phosphatidylinositol binding [GO:0035091]; negative regulation of early endosome to late endosome transport [GO:2000642]; negative regulation of protein catabolic process [GO:0042177]; negative regulation of protein processing [GO:0010955]; negative regulation of protein transport [GO:0051224]; protein transport [GO:0015031]; regulation of endocytosis [GO:0030100]</t>
  </si>
  <si>
    <t>nucleoplasm [GO:0005654]; spliceosomal complex [GO:0005681]; U1 snRNP [GO:0005685]; U4/U6 x U5 tri-snRNP complex [GO:0046540]; identical protein binding [GO:0042802]; RNA binding [GO:0003723]; U1 snRNA binding [GO:0030619]; U1 snRNP binding [GO:1990446]; mRNA processing [GO:0006397]; RNA splicing [GO:0008380]</t>
  </si>
  <si>
    <t>keratin filament [GO:0045095]</t>
  </si>
  <si>
    <t>cytoplasm [GO:0005737]; cytosol [GO:0005829]; gap junction [GO:0005921]; nucleus [GO:0005634]; synapse [GO:0045202]; DNA binding [GO:0003677]; mRNA 3'-UTR binding [GO:0003730]; ribonucleoprotein complex binding [GO:0043021]; RNA binding [GO:0003723]; RNA polymerase II transcription regulatory region sequence-specific DNA binding [GO:0000977]; single-stranded DNA binding [GO:0003697]; apoptotic process [GO:0006915]; cellular hyperosmotic response [GO:0071474]; cellular response to tumor necrosis factor [GO:0071356]; ectopic germ cell programmed cell death [GO:0035234]; fertilization [GO:0009566]; in utero embryonic development [GO:0001701]; male gonad development [GO:0008584]; negative regulation of apoptotic process [GO:0043066]; negative regulation of developmental process [GO:0051093]; negative regulation of intrinsic apoptotic signaling pathway in response to osmotic stress [GO:1902219]; negative regulation of necroptotic process [GO:0060546]; negative regulation of reproductive process [GO:2000242]; negative regulation of skeletal muscle tissue development [GO:0048642]; negative regulation of transcription by RNA polymerase II [GO:0000122]; positive regulation of organ growth [GO:0046622]; spermatogenesis [GO:0007283]</t>
  </si>
  <si>
    <t>extracellular space [GO:0005615]; Golgi apparatus [GO:0005794]; Golgi lumen [GO:0005796]; amyloid-beta binding [GO:0001540]; antioxidant activity [GO:0016209]; negative regulation of supramolecular fiber organization [GO:1902904]; protein stabilization [GO:0050821]; response to 11-deoxycorticosterone [GO:1903496]; response to dehydroepiandrosterone [GO:1903494]; response to estradiol [GO:0032355]; response to growth hormone [GO:0060416]; response to progesterone [GO:0032570]</t>
  </si>
  <si>
    <t>cytoplasm [GO:0005737]; cytosol [GO:0005829]; fibrillar center [GO:0001650]; mitochondrion [GO:0005739]; nucleoplasm [GO:0005654]; nucleus [GO:0005634]; FAD binding [GO:0071949]; identical protein binding [GO:0042802]; NADPH peroxidase activity [GO:0050137]; thioredoxin-disulfide reductase (NADPH) activity [GO:0004791]; cell population proliferation [GO:0008283]; cell redox homeostasis [GO:0045454]; gastrulation [GO:0007369]; mesoderm formation [GO:0001707]</t>
  </si>
  <si>
    <t>extracellular space [GO:0005615]; multivesicular body [GO:0005771]; nucleoplasm [GO:0005654]; nucleus [GO:0005634]; spindle pole [GO:0000922]; DNA-binding transcription factor binding [GO:0140297]; negative regulation of ectoderm development [GO:2000384]; negative regulation of intrinsic apoptotic signaling pathway in response to DNA damage [GO:1902230]; stem cell population maintenance [GO:0019827]</t>
  </si>
  <si>
    <t>perinuclear region of cytoplasm [GO:0048471]; identical protein binding [GO:0042802]; negative regulation of blood-brain barrier permeability [GO:1905604]; negative regulation of gene expression [GO:0010629]</t>
  </si>
  <si>
    <t>ATPase complex [GO:1904949]; clathrin-coated vesicle membrane [GO:0030665]; extrinsic component of synaptic vesicle membrane [GO:0098850]; proton-transporting V-type ATPase complex [GO:0033176]; proton-transporting V-type ATPase, V1 domain [GO:0033180]; vacuolar proton-transporting V-type ATPase, V1 domain [GO:0000221]; proton-transporting ATPase activity, rotational mechanism [GO:0046961]; endocytosis [GO:0006897]; synaptic vesicle lumen acidification [GO:0097401]</t>
  </si>
  <si>
    <t>cytoplasm [GO:0005737]; membrane [GO:0016020]; metal ion binding [GO:0046872]; ubiquitin-protein transferase activity [GO:0004842]</t>
  </si>
  <si>
    <t>cytoplasm [GO:0005737]; ATP binding [GO:0005524]; metal ion binding [GO:0046872]; phosphoribosylformylglycinamidine synthase activity [GO:0004642]; 'de novo' AMP biosynthetic process [GO:0044208]; 'de novo' IMP biosynthetic process [GO:0006189]; 'de novo' XMP biosynthetic process [GO:0097294]; anterior head development [GO:0097065]; glutamine metabolic process [GO:0006541]; GMP biosynthetic process [GO:0006177]; response to xenobiotic stimulus [GO:0009410]</t>
  </si>
  <si>
    <t>adherens junction [GO:0005912]; catenin complex [GO:0016342]; cell-cell junction [GO:0005911]; cornified envelope [GO:0001533]; cytosol [GO:0005829]; desmosome [GO:0030057]; gamma-catenin-TCF7L2 complex [GO:0071665]; intercalated disc [GO:0014704]; intermediate filament [GO:0005882]; plasma membrane [GO:0005886]; protein-DNA complex [GO:0032993]; Z disc [GO:0030018]; alpha-catenin binding [GO:0045294]; cadherin binding [GO:0045296]; cytoskeletal protein-membrane anchor activity [GO:0106006]; protein phosphatase binding [GO:0019903]; transcription coactivator activity [GO:0003713]; bundle of His cell-Purkinje myocyte adhesion involved in cell communication [GO:0086073]; cell adhesion [GO:0007155]; cell migration [GO:0016477]; cell-cell adhesion [GO:0098609]; cellular response to indole-3-methanol [GO:0071681]; desmosome assembly [GO:0002159]; detection of mechanical stimulus [GO:0050982]; negative regulation of blood vessel endothelial cell migration [GO:0043537]; positive regulation of angiogenesis [GO:0045766]; positive regulation of cell-matrix adhesion [GO:0001954]; positive regulation of protein import into nucleus [GO:0042307]; protein localization to plasma membrane [GO:0072659]; regulation of cell population proliferation [GO:0042127]; regulation of heart rate by cardiac conduction [GO:0086091]; regulation of ventricular cardiac muscle cell action potential [GO:0098911]; skin development [GO:0043588]</t>
  </si>
  <si>
    <t>cell surface [GO:0009986]; cytoplasmic vesicle [GO:0031410]; plasma membrane [GO:0005886]; calcium ion binding [GO:0005509]; carbohydrate binding [GO:0030246]; complement component C1q complex binding [GO:0001849]; signaling receptor activity [GO:0038023]; angiogenesis [GO:0001525]; cell-cell adhesion [GO:0098609]</t>
  </si>
  <si>
    <t>azurophil granule membrane [GO:0035577]; cytosol [GO:0005829]; early endosome membrane [GO:0031901]; late endosome membrane [GO:0031902]; mucin granule [GO:0098594]; perinuclear region of cytoplasm [GO:0048471]; plasma membrane [GO:0005886]; recycling endosome [GO:0055037]; SNARE complex [GO:0031201]; zymogen granule membrane [GO:0042589]; chloride channel inhibitor activity [GO:0019869]; autophagosome membrane docking [GO:0016240]; defense response to virus [GO:0051607]; mucus secretion [GO:0070254]; negative regulation of secretion by cell [GO:1903531]; positive regulation of histamine secretion by mast cell [GO:1903595]; protein transport [GO:0015031]; regulation of protein localization to plasma membrane [GO:1903076]; symbiont entry into host cell [GO:0046718]; vesicle-mediated transport [GO:0016192]</t>
  </si>
  <si>
    <t>nucleus [GO:0005634]; mRNA 5'-splice site recognition [GO:0000395]; regulation of alternative mRNA splicing, via spliceosome [GO:0000381]</t>
  </si>
  <si>
    <t>nucleus [GO:0005634]</t>
  </si>
  <si>
    <t>cytoplasm [GO:0005737]; cytosol [GO:0005829]; ATP binding [GO:0005524]; cysteine-tRNA ligase activity [GO:0004817]; identical protein binding [GO:0042802]; metal ion binding [GO:0046872]; tRNA binding [GO:0000049]; cysteinyl-tRNA aminoacylation [GO:0006423]</t>
  </si>
  <si>
    <t>proteasome accessory complex [GO:0022624]; proteasome regulatory particle [GO:0005838]; endopeptidase activity [GO:0004175]; meiosis I [GO:0007127]</t>
  </si>
  <si>
    <t>cytoplasm [GO:0005737]; 6-phosphogluconolactonase activity [GO:0017057]; carbohydrate metabolic process [GO:0005975]; pentose-phosphate shunt, oxidative branch [GO:0009051]</t>
  </si>
  <si>
    <t>acylphosphatase activity [GO:0003998]</t>
  </si>
  <si>
    <t>Golgi membrane [GO:0000139]; plasma membrane [GO:0005886]; GTP binding [GO:0005525]; membrane scission GTPase motor activity [GO:1990606]; cell migration [GO:0016477]; positive regulation of Schwann cell migration [GO:1900149]; Ras protein signal transduction [GO:0007265]; Schwann cell migration [GO:0036135]</t>
  </si>
  <si>
    <t>cytosol [GO:0005829]; endoplasmic reticulum [GO:0005783]; nuclear body [GO:0016604]; aminopeptidase activity [GO:0004177]; serine-type endopeptidase activity [GO:0004252]; tripeptidyl-peptidase activity [GO:0008240]; proteolysis [GO:0006508]</t>
  </si>
  <si>
    <t>cytoplasm [GO:0005737]; cytosol [GO:0005829]; extracellular region [GO:0005576]; nucleoplasm [GO:0005654]; nucleus [GO:0005634]; protein-containing complex [GO:0032991]; adenyl-nucleotide exchange factor activity [GO:0000774]; alpha-tubulin binding [GO:0043014]; ATP binding [GO:0005524]; ATP-dependent protein folding chaperone [GO:0140662]; chaperone cofactor-dependent protein refolding [GO:0051085]; negative regulation of apoptotic signaling pathway [GO:2001234]; negative regulation of establishment of protein localization to mitochondrion [GO:1903748]; negative regulation of intrinsic apoptotic signaling pathway in response to hydrogen peroxide [GO:1903751]; negative regulation of neuron apoptotic process [GO:0043524]; negative regulation of p38MAPK cascade [GO:1903753]; positive regulation of MHC class I biosynthetic process [GO:0045345]; positive regulation of NK T cell activation [GO:0051135]; positive regulation of transcription by RNA polymerase II [GO:0045944]; regulation of microtubule cytoskeleton organization [GO:0070507]; response to unfolded protein [GO:0006986]; transcription by RNA polymerase II [GO:0006366]</t>
  </si>
  <si>
    <t>cell leading edge [GO:0031252]; cytoplasm [GO:0005737]; perinuclear region of cytoplasm [GO:0048471]; 3-phosphoinositide-dependent protein kinase activity [GO:0004676]; AMP-activated protein kinase activity [GO:0004679]; ATP binding [GO:0005524]; DNA-dependent protein kinase activity [GO:0004677]; eukaryotic translation initiation factor 2alpha kinase activity [GO:0004694]; histone H2AS1 kinase activity [GO:0044024]; histone H2AS121 kinase activity [GO:0072371]; histone H2AT120 kinase activity [GO:1990244]; histone H2AXS139 kinase activity [GO:0035979]; histone H2BS14 kinase activity [GO:0044025]; histone H2BS36 kinase activity [GO:0140823]; histone H3S10 kinase activity [GO:0035175]; histone H3S28 kinase activity [GO:0044022]; histone H3S57 kinase activity [GO:0140855]; histone H3T11 kinase activity [GO:0035402]; histone H3T3 kinase activity [GO:0072354]; histone H3T45 kinase activity [GO:0140857]; histone H3T6 kinase activity [GO:0035403]; histone H4S1 kinase activity [GO:0044023]; protein homodimerization activity [GO:0042803]; protein serine kinase activity [GO:0106310]; protein serine/threonine kinase activity [GO:0004674]; Rho-dependent protein serine/threonine kinase activity [GO:0072518]; ribosomal protein S6 kinase activity [GO:0004711]; apoptotic process [GO:0006915]; cytoplasmic microtubule organization [GO:0031122]; protein autophosphorylation [GO:0046777]; regulation of apoptotic process [GO:0042981]; regulation of cell migration [GO:0030334]; regulation of focal adhesion assembly [GO:0051893]</t>
  </si>
  <si>
    <t>cytoplasm [GO:0005737]; mitochondrial intermembrane space [GO:0005758]; nucleolus [GO:0005730]; nucleoplasm [GO:0005654]; 2 iron, 2 sulfur cluster binding [GO:0051537]; 4 iron, 4 sulfur cluster binding [GO:0051539]; electron transfer activity [GO:0009055]; metal ion binding [GO:0046872]; apoptotic process [GO:0006915]; hemopoiesis [GO:0030097]; iron-sulfur cluster assembly [GO:0016226]; negative regulation of apoptotic process [GO:0043066]</t>
  </si>
  <si>
    <t>cytosol [GO:0005829]; microtubule cytoskeleton [GO:0015630]; mitochondrial outer membrane [GO:0005741]; mitochondrion [GO:0005739]; GTP binding [GO:0005525]; membrane scission GTPase motor activity [GO:1990606]; ubiquitin protein ligase binding [GO:0031625]; aerobic respiration [GO:0009060]; apoptotic process [GO:0006915]; blastocyst formation [GO:0001825]; camera-type eye morphogenesis [GO:0048593]; mitochondrial fusion [GO:0008053]; mitochondrial membrane organization [GO:0007006]; mitochondrion localization [GO:0051646]; negative regulation of Ras protein signal transduction [GO:0046580]; negative regulation of smooth muscle cell proliferation [GO:0048662]; positive regulation of cold-induced thermogenesis [GO:0120162]; positive regulation of vascular associated smooth muscle cell apoptotic process [GO:1905461]; positive regulation of vascular associated smooth muscle cell proliferation [GO:1904707]; protein localization to phagophore assembly site [GO:0034497]; protein targeting to mitochondrion [GO:0006626]; response to unfolded protein [GO:0006986]; type 2 mitophagy [GO:0061734]</t>
  </si>
  <si>
    <t>cell projection [GO:0042995]; cytoplasm [GO:0005737]; neuronal cell body [GO:0043025]; nucleoplasm [GO:0005654]; nucleus [GO:0005634]; DNA binding [GO:0003677]; DNA-binding transcription activator activity, RNA polymerase II-specific [GO:0001228]; mitogen-activated protein kinase binding [GO:0051019]; RNA polymerase II-specific DNA-binding transcription factor binding [GO:0061629]; negative regulation of angiogenesis [GO:0016525]; transcription by RNA polymerase II [GO:0006366]; transition between slow and fast fiber [GO:0014886]</t>
  </si>
  <si>
    <t>anchoring junction [GO:0070161]; cell junction [GO:0030054]; cell periphery [GO:0071944]; cell surface [GO:0009986]; cytoplasm [GO:0005737]; early endosome [GO:0005769]; endoplasmic reticulum [GO:0005783]; external side of plasma membrane [GO:0009897]; extracellular region [GO:0005576]; Golgi apparatus [GO:0005794]; membrane raft [GO:0045121]; nucleus [GO:0005634]; plasma membrane [GO:0005886]; sorting endosome [GO:0097443]; ATP binding [GO:0005524]; boss receptor activity [GO:0008288]; brain-derived neurotrophic factor receptor activity [GO:0060175]; cadherin binding [GO:0045296]; coreceptor activity [GO:0015026]; epidermal growth factor receptor activity [GO:0005006]; fibroblast growth factor receptor activity [GO:0005007]; GPI-linked ephrin receptor activity [GO:0005004]; growth factor binding [GO:0019838]; hepatocyte growth factor receptor activity [GO:0005008]; histone H2AXY142 kinase activity [GO:0140801]; histone H3Y41 kinase activity [GO:0035401]; identical protein binding [GO:0042802]; insulin receptor activity [GO:0005009]; insulin-like growth factor receptor activity [GO:0005010]; integrin binding [GO:0005178]; macrophage colony-stimulating factor receptor activity [GO:0005011]; placental growth factor receptor activity [GO:0036332]; platelet-derived growth factor alpha-receptor activity [GO:0005018]; platelet-derived growth factor beta-receptor activity [GO:0005019]; protein tyrosine kinase collagen receptor activity [GO:0038062]; stem cell factor receptor activity [GO:0005020]; transmembrane-ephrin receptor activity [GO:0005005]; vascular endothelial growth factor binding [GO:0038085]; vascular endothelial growth factor receptor activity [GO:0005021]; blood vessel endothelial cell differentiation [GO:0060837]; branching involved in blood vessel morphogenesis [GO:0001569]; branching morphogenesis of an epithelial tube [GO:0048754]; calcium ion homeostasis [GO:0055074]; cell fate commitment [GO:0045165]; cell migration [GO:0016477]; cell migration involved in sprouting angiogenesis [GO:0002042]; cellular response to hydrogen sulfide [GO:1904881]; cellular response to vascular endothelial growth factor stimulus [GO:0035924]; embryonic hemopoiesis [GO:0035162]; endocardium development [GO:0003157]; endothelial cell differentiation [GO:0045446]; endothelium development [GO:0003158]; epithelial cell maturation [GO:0002070]; epithelial cell proliferation [GO:0050673]; hemopoiesis [GO:0030097]; lung alveolus development [GO:0048286]; lung development [GO:0030324]; lymph vessel development [GO:0001945]; mesenchymal cell proliferation [GO:0010463]; negative regulation of endothelial cell apoptotic process [GO:2000352]; negative regulation of gene expression [GO:0010629]; negative regulation of neuron apoptotic process [GO:0043524]; ovarian follicle development [GO:0001541]; peptidyl-tyrosine autophosphorylation [GO:0038083]; peptidyl-tyrosine phosphorylation [GO:0018108]; positive regulation of angiogenesis [GO:0045766]; positive regulation of BMP signaling pathway [GO:0030513]; positive regulation of cell migration involved in sprouting angiogenesis [GO:0090050]; positive regulation of endothelial cell chemotaxis [GO:2001028]; positive regulation of endothelial cell migration [GO:0010595]; positive regulation of endothelial cell proliferation [GO:0001938]; positive regulation of epithelial cell proliferation [GO:0050679]; positive regulation of ERK1 and ERK2 cascade [GO:0070374]; positive regulation of focal adhesion assembly [GO:0051894]; positive regulation of macroautophagy [GO:0016239]; positive regulation of MAPK cascade [GO:0043410]; positive regulation of mesenchymal cell proliferation [GO:0002053]; positive regulation of mitochondrial depolarization [GO:0051901]; positive regulation of mitochondrial fission [GO:0090141]; positive regulation of nitric-oxide synthase biosynthetic process [GO:0051770]; positive regulation of phosphatidylinositol 3-kinase/protein kinase B signal transduction [GO:0051897]; positive regulation of positive chemotaxis [GO:0050927]; positive regulation of protein phosphorylation [GO:0001934]; positive regulation of stem cell proliferation [GO:2000648]; positive regulation of vascular endothelial growth factor receptor signaling pathway [GO:0030949]; positive regulation of vasculogenesis [GO:2001214]; post-embryonic camera-type eye morphogenesis [GO:0048597]; protein autophosphorylation [GO:0046777]; regulation of bone development [GO:1903010]; regulation of cell shape [GO:0008360]; regulation of endothelial cell proliferation [GO:0001936]; regulation of hematopoietic progenitor cell differentiation [GO:1901532]; semaphorin-plexin signaling pathway [GO:0071526]; stem cell proliferation [GO:0072089]; surfactant homeostasis [GO:0043129]; vascular endothelial growth factor receptor signaling pathway [GO:0048010]; vascular endothelial growth factor receptor-2 signaling pathway [GO:0036324]; vascular wound healing [GO:0061042]; vasculogenesis [GO:0001570]</t>
  </si>
  <si>
    <t>intermediate filament [GO:0005882]; structural molecule activity [GO:0005198]</t>
  </si>
  <si>
    <t>catenin complex [GO:0016342]; cell surface [GO:0009986]; cytosol [GO:0005829]; dendritic spine [GO:0043197]; glutamatergic synapse [GO:0098978]; growth cone [GO:0030426]; hippocampal mossy fiber to CA3 synapse [GO:0098686]; lamellipodium [GO:0030027]; midbody [GO:0030496]; nucleus [GO:0005634]; postsynaptic density, intracellular component [GO:0099092]; presynaptic active zone cytoplasmic component [GO:0098831]; Schaffer collateral - CA1 synapse [GO:0098685]; zonula adherens [GO:0005915]; beta-catenin binding [GO:0008013]; cadherin binding [GO:0045296]; protein sequestering activity [GO:0140311]; protein tyrosine kinase binding [GO:1990782]; signaling receptor binding [GO:0005102]; cell-cell adhesion mediated by cadherin [GO:0044331]; negative regulation of canonical Wnt signaling pathway [GO:0090090]; positive regulation of protein localization to cell-cell junction [GO:0150107]; protein stabilization [GO:0050821]; regulation of postsynaptic membrane neurotransmitter receptor levels [GO:0099072]</t>
  </si>
  <si>
    <t>chromosome [GO:0005694]; nucleoplasm [GO:0005654]; nucleus [GO:0005634]; bubble DNA binding [GO:0000405]; class I DNA-(apurinic or apyrimidinic site) endonuclease activity [GO:0140078]; damaged DNA binding [GO:0003684]; DNA N-glycosylase activity [GO:0019104]; DNA-(apurinic or apyrimidinic site) endonuclease activity [GO:0003906]; double-stranded DNA binding [GO:0003690]; MCM complex binding [GO:1904931]; single-stranded DNA binding [GO:0003697]; zinc ion binding [GO:0008270]; base-excision repair [GO:0006284]; interstrand cross-link repair [GO:0036297]; single strand break repair [GO:0000012]</t>
  </si>
  <si>
    <t>basolateral plasma membrane [GO:0016323]; membrane [GO:0016020]; plasma membrane [GO:0005886]; urea channel activity [GO:0015265]; urea transmembrane transporter activity [GO:0015204]; water transmembrane transporter activity [GO:0005372]; establishment of localization in cell [GO:0051649]; urea transmembrane transport [GO:0071918]; urea transport [GO:0015840]; water transport [GO:0006833]</t>
  </si>
  <si>
    <t>centrosome [GO:0005813]; cytoplasm [GO:0005737]; cytosol [GO:0005829]; dynein axonemal particle [GO:0120293]; euchromatin [GO:0000791]; Ino80 complex [GO:0031011]; membrane [GO:0016020]; MLL1 complex [GO:0071339]; NuA4 histone acetyltransferase complex [GO:0035267]; nuclear matrix [GO:0016363]; nucleosome [GO:0000786]; nucleus [GO:0005634]; protein folding chaperone complex [GO:0101031]; R2TP complex [GO:0097255]; ribonucleoprotein complex [GO:1990904]; RPAP3/R2TP/prefoldin-like complex [GO:1990062]; Swr1 complex [GO:0000812]; ADP binding [GO:0043531]; ATP binding [GO:0005524]; ATP hydrolysis activity [GO:0016887]; ATP-dependent H2AZ histone chaperone activity [GO:0140849]; ATP-dependent H3-H4 histone complex chaperone activity [GO:0140665]; ATPase binding [GO:0051117]; beta-catenin binding [GO:0008013]; chromatin extrusion motor activity [GO:0140584]; cohesin loader activity [GO:0061775]; DNA clamp loader activity [GO:0003689]; double-stranded DNA helicase activity [GO:0036121]; forked DNA-dependent helicase activity [GO:0061749]; four-way junction helicase activity [GO:0009378]; promoter-enhancer loop anchoring activity [GO:0140585]; protein homodimerization activity [GO:0042803]; RNA polymerase II cis-regulatory region sequence-specific DNA binding [GO:0000978]; RNA polymerase II core promoter sequence-specific DNA binding [GO:0000979]; single-stranded 3'-5' DNA helicase activity [GO:1990518]; TBP-class protein binding [GO:0017025]; TFIID-class transcription factor complex binding [GO:0001094]; transcription corepressor activity [GO:0003714]; cellular response to estradiol stimulus [GO:0071392]; cellular response to UV [GO:0034644]; chromatin remodeling [GO:0006338]; DNA recombination [GO:0006310]; DNA repair [GO:0006281]; establishment of protein localization to chromatin [GO:0071169]; negative regulation of canonical Wnt signaling pathway [GO:0090090]; positive regulation of DNA repair [GO:0045739]; positive regulation of DNA-templated transcription [GO:0045893]; positive regulation of double-strand break repair via homologous recombination [GO:1905168]; positive regulation of telomere maintenance in response to DNA damage [GO:1904507]; positive regulation of transcription by RNA polymerase II [GO:0045944]; regulation of apoptotic process [GO:0042981]; regulation of cell cycle [GO:0051726]; regulation of chromosome organization [GO:0033044]; regulation of DNA repair [GO:0006282]; regulation of DNA replication [GO:0006275]; regulation of DNA strand elongation [GO:0060382]; regulation of DNA-templated transcription [GO:0006355]; regulation of double-strand break repair [GO:2000779]; regulation of embryonic development [GO:0045995]; telomere maintenance [GO:0000723]</t>
  </si>
  <si>
    <t>apical plasma membrane [GO:0016324]; cytoplasm [GO:0005737]; filopodium [GO:0030175]; glutamatergic synapse [GO:0098978]; lamellipodium [GO:0030027]; membrane raft [GO:0045121]; microvillus membrane [GO:0031528]; plasma membrane [GO:0005886]; presynaptic membrane [GO:0042734]; ruffle [GO:0001726]; slit diaphragm [GO:0036057]; cell adhesion [GO:0007155]; cell migration [GO:0016477]; epithelial tube formation [GO:0072175]; leukocyte migration [GO:0050900]; negative regulation of cell adhesion [GO:0007162]; negative regulation of cell-cell adhesion [GO:0022408]; podocyte development [GO:0072015]; positive regulation of cell migration [GO:0030335]; positive regulation of cell-cell adhesion mediated by integrin [GO:0033634]; regulation of microvillus assembly [GO:0032534]; regulation of synapse assembly [GO:0051963]</t>
  </si>
  <si>
    <t>extracellular space [GO:0005615]; insulin-like growth factor ternary complex [GO:0042567]; nucleus [GO:0005634]; fibronectin binding [GO:0001968]; insulin-like growth factor binding [GO:0005520]; insulin-like growth factor I binding [GO:0031994]; protein tyrosine phosphatase activator activity [GO:0008160]; apoptotic process [GO:0006915]; MAPK cascade [GO:0000165]; negative regulation of cell population proliferation [GO:0008285]; negative regulation of smooth muscle cell migration [GO:0014912]; negative regulation of smooth muscle cell proliferation [GO:0048662]; osteoblast differentiation [GO:0001649]; positive regulation of apoptotic process [GO:0043065]; positive regulation of insulin-like growth factor receptor signaling pathway [GO:0043568]; positive regulation of MAPK cascade [GO:0043410]; positive regulation of myoblast differentiation [GO:0045663]; regulation of cell growth [GO:0001558]; regulation of glucose metabolic process [GO:0010906]; regulation of growth [GO:0040008]; type B pancreatic cell proliferation [GO:0044342]</t>
  </si>
  <si>
    <t>Cajal body [GO:0015030]; Cul2-RING ubiquitin ligase complex [GO:0031462]; Cul3-RING ubiquitin ligase complex [GO:0031463]; Cul4A-RING E3 ubiquitin ligase complex [GO:0031464]; cytoplasm [GO:0005737]; Lewy body [GO:0097413]; nuclear body [GO:0016604]; SCF ubiquitin ligase complex [GO:0019005]; ubiquitin conjugating enzyme binding [GO:0031624]; ubiquitin protein ligase binding [GO:0031625]; ubiquitin-protein transferase activity [GO:0004842]; zinc ion binding [GO:0008270]; protein ubiquitination [GO:0016567]; ubiquitin-dependent protein catabolic process [GO:0006511]</t>
  </si>
  <si>
    <t>clathrin-coated pit [GO:0005905]; clathrin-coated vesicle [GO:0030136]; cytoplasm [GO:0005737]; cytoplasmic vesicle [GO:0031410]; cytoplasmic vesicle membrane [GO:0030659]; cytosol [GO:0005829]; plasma membrane [GO:0005886]; presynapse [GO:0098793]; ruffle [GO:0001726]; trans-Golgi network [GO:0005802]; 1-phosphatidylinositol binding [GO:0005545]; Arp2/3 complex binding [GO:0071933]; phosphatidylinositol binding [GO:0035091]; protein homodimerization activity [GO:0042803]; ubiquitin protein ligase binding [GO:0031625]; cleavage furrow formation [GO:0036089]; endocytosis [GO:0006897]; endosomal transport [GO:0016197]; intracellular protein transport [GO:0006886]; lipid tube assembly [GO:0060988]; mitotic cytokinesis [GO:0000281]; plasma membrane tubulation [GO:0097320]; positive regulation of actin filament polymerization [GO:0030838]; positive regulation of GTPase activity [GO:0043547]; positive regulation of membrane protein ectodomain proteolysis [GO:0051044]; protein-containing complex assembly [GO:0065003]; receptor-mediated endocytosis [GO:0006898]; regulation of synaptic vesicle endocytosis [GO:1900242]</t>
  </si>
  <si>
    <t>Arp2/3 protein complex [GO:0005885]; cytoplasm [GO:0005737]; lamellipodium [GO:0030027]; nucleus [GO:0005634]; site of double-strand break [GO:0035861]; actin filament binding [GO:0051015]; structural constituent of cytoskeleton [GO:0005200]; Arp2/3 complex-mediated actin nucleation [GO:0034314]; regulation of actin filament polymerization [GO:0030833]; regulation of synaptic vesicle endocytosis [GO:1900242]</t>
  </si>
  <si>
    <t>cytosol [GO:0005829]; glutamatergic synapse [GO:0098978]; nucleus [GO:0005634]; postsynaptic cytosol [GO:0099524]; proteasome complex [GO:0000502]; synaptic vesicle [GO:0008021]; metal ion binding [GO:0046872]; transcription coactivator activity [GO:0003713]; ubiquitin protein ligase activity [GO:0061630]; ubiquitin-protein transferase activity [GO:0004842]; androgen receptor signaling pathway [GO:0030521]; cellular response to brain-derived neurotrophic factor stimulus [GO:1990416]; locomotory exploration behavior [GO:0035641]; modulation of chemical synaptic transmission [GO:0050804]; motor learning [GO:0061743]; negative regulation of dendritic spine morphogenesis [GO:0061002]; negative regulation of TORC1 signaling [GO:1904262]; ovarian follicle development [GO:0001541]; positive regulation of Golgi lumen acidification [GO:1905528]; positive regulation of phosphatidylinositol 3-kinase/protein kinase B signal transduction [GO:0051897]; positive regulation of protein ubiquitination [GO:0031398]; positive regulation of transcription by RNA polymerase II [GO:0045944]; progesterone receptor signaling pathway [GO:0050847]; prostate gland growth [GO:0060736]; proteasome-mediated ubiquitin-dependent protein catabolic process [GO:0043161]; protein autoubiquitination [GO:0051865]; protein K48-linked ubiquitination [GO:0070936]; protein ubiquitination [GO:0016567]; regulation of circadian rhythm [GO:0042752]; regulation of synaptic plasticity [GO:0048167]; regulation of ubiquitin-dependent protein catabolic process [GO:2000058]; response to cocaine [GO:0042220]; response to hydrogen peroxide [GO:0042542]; response to progesterone [GO:0032570]; rhythmic process [GO:0048511]; sperm entry [GO:0035037]; ubiquitin-dependent protein catabolic process [GO:0006511]</t>
  </si>
  <si>
    <t>cornified envelope [GO:0001533]</t>
  </si>
  <si>
    <t>intracellular membrane-bounded organelle [GO:0043231]; membrane [GO:0016020]; phosphatidylinositol binding [GO:0035091]</t>
  </si>
  <si>
    <t>endoplasmic reticulum [GO:0005783]; signaling receptor binding [GO:0005102]; innate immune response [GO:0045087]</t>
  </si>
  <si>
    <t>membrane [GO:0016020]; calcium ion binding [GO:0005509]</t>
  </si>
  <si>
    <t>cell surface [GO:0009986]; glutamatergic synapse [GO:0098978]; Golgi apparatus [GO:0005794]; growth cone [GO:0030426]; intracellular vesicle [GO:0097708]; membrane [GO:0016020]; nucleoplasm [GO:0005654]; plasma membrane [GO:0005886]; plasma membrane protein complex [GO:0098797]; postsynaptic density membrane [GO:0098839]; BMP receptor binding [GO:0070700]; cadherin binding [GO:0045296]; co-receptor binding [GO:0039706]; signaling receptor activity [GO:0038023]; cell adhesion [GO:0007155]; intracellular iron ion homeostasis [GO:0006879]; multicellular organismal-level iron ion homeostasis [GO:0060586]; myoblast fusion [GO:0007520]; negative regulation of axon regeneration [GO:0048681]; negative regulation of protein secretion [GO:0050709]; positive regulation of BMP signaling pathway [GO:0030513]; protein secretion [GO:0009306]; regulation of axon regeneration [GO:0048679]; regulation of DNA-templated transcription [GO:0006355]; trans-synaptic signaling, modulating synaptic transmission [GO:0099550]</t>
  </si>
  <si>
    <t>basement membrane [GO:0005604]; extracellular region [GO:0005576]; calcium ion binding [GO:0005509]; collagen V binding [GO:0070052]; animal organ regeneration [GO:0031100]; cell differentiation [GO:0030154]; circulatory system development [GO:0072359]; embryo implantation [GO:0007566]; negative regulation of cell adhesion [GO:0007162]; negative regulation of cell population proliferation [GO:0008285]; nervous system development [GO:0007399]; positive regulation of endothelial cell proliferation [GO:0001938]; response to hypoxia [GO:0001666]; response to xenobiotic stimulus [GO:0009410]; smoothened signaling pathway [GO:0007224]</t>
  </si>
  <si>
    <t>cell body fiber [GO:0070852]; cytosol [GO:0005829]; mitochondrial outer membrane [GO:0005741]; mitochondrion [GO:0005739]; myelin sheath [GO:0043209]; nucleoplasm [GO:0005654]; perikaryon [GO:0043204]; amino acid binding [GO:0016597]; argininosuccinate synthase activity [GO:0004055]; ATP binding [GO:0005524]; identical protein binding [GO:0042802]; toxic substance binding [GO:0015643]; acute-phase response [GO:0006953]; argininosuccinate metabolic process [GO:0000053]; aspartate metabolic process [GO:0006531]; cellular response to amine stimulus [GO:0071418]; cellular response to amino acid stimulus [GO:0071230]; cellular response to ammonium ion [GO:0071242]; cellular response to cAMP [GO:0071320]; cellular response to dexamethasone stimulus [GO:0071549]; cellular response to glucagon stimulus [GO:0071377]; cellular response to laminar fluid shear stress [GO:0071499]; cellular response to lipopolysaccharide [GO:0071222]; cellular response to oleic acid [GO:0071400]; cellular response to tumor necrosis factor [GO:0071356]; cellular response to type II interferon [GO:0071346]; circadian rhythm [GO:0007623]; citrulline metabolic process [GO:0000052]; diaphragm development [GO:0060539]; kidney development [GO:0001822]; L-arginine biosynthetic process [GO:0006526]; liver development [GO:0001889]; midgut development [GO:0007494]; negative regulation of leukocyte cell-cell adhesion [GO:1903038]; positive regulation of nitric oxide biosynthetic process [GO:0045429]; response to estradiol [GO:0032355]; response to growth hormone [GO:0060416]; response to mycotoxin [GO:0010046]; response to nutrient [GO:0007584]; response to xenobiotic stimulus [GO:0009410]; response to zinc ion [GO:0010043]; urea cycle [GO:0000050]</t>
  </si>
  <si>
    <t>brush border [GO:0005903]; clathrin-coated pit [GO:0005905]; cytoplasm [GO:0005737]; cytosol [GO:0005829]; endoplasmic reticulum [GO:0005783]; Golgi membrane [GO:0000139]; late endosome [GO:0005770]; lysosome [GO:0005764]; microtubule [GO:0005874]; microtubule cytoskeleton [GO:0015630]; mitochondrial outer membrane [GO:0005741]; mitochondrion [GO:0005739]; mitochondrion-derived vesicle [GO:0099073]; perinuclear region of cytoplasm [GO:0048471]; peroxisome [GO:0005777]; postsynaptic density [GO:0014069]; presynaptic endocytic zone membrane [GO:0098835]; protein-containing complex [GO:0032991]; synaptic vesicle membrane [GO:0030672]; BH2 domain binding [GO:0051433]; clathrin binding [GO:0030276]; GTP binding [GO:0005525]; GTP-dependent protein binding [GO:0030742]; GTPase activity [GO:0003924]; lipid binding [GO:0008289]; membrane scission GTPase motor activity [GO:1990606]; protein homodimerization activity [GO:0042803]; protein serine/threonine kinase binding [GO:0120283]; protein-containing complex binding [GO:0044877]; small GTPase binding [GO:0031267]; ubiquitin protein ligase binding [GO:0031625]; calcium ion transport [GO:0006816]; cellular response to hypoxia [GO:0071456]; cellular response to lipid [GO:0071396]; heart contraction [GO:0060047]; intracellular distribution of mitochondria [GO:0048312]; mitochondrial fission [GO:0000266]; mitochondrial fragmentation involved in apoptotic process [GO:0043653]; mitochondrial membrane fission [GO:0090149]; mitochondrion organization [GO:0007005]; mitocytosis [GO:0160040]; negative regulation of mitochondrial fusion [GO:0010637]; peroxisome fission [GO:0016559]; positive regulation of dendritic spine morphogenesis [GO:0061003]; positive regulation of mitochondrial fission [GO:0090141]; positive regulation of neutrophil chemotaxis [GO:0090023]; positive regulation of protein secretion [GO:0050714]; positive regulation of synaptic vesicle endocytosis [GO:1900244]; positive regulation of synaptic vesicle exocytosis [GO:2000302]; protein complex oligomerization [GO:0051259]; protein localization to mitochondrion [GO:0070585]; regulation of ATP metabolic process [GO:1903578]; regulation of gene expression [GO:0010468]; regulation of mitochondrion organization [GO:0010821]; regulation of mitophagy [GO:1901524]; regulation of peroxisome organization [GO:1900063]; response to endoplasmic reticulum stress [GO:0034976]; response to flavonoid [GO:1905395]; response to hypobaric hypoxia [GO:1990910]; rhythmic process [GO:0048511]; synaptic vesicle endocytosis [GO:0048488]; synaptic vesicle recycling via endosome [GO:0036466]</t>
  </si>
  <si>
    <t>adherens junction [GO:0005912]; apical junction complex [GO:0043296]; apical part of cell [GO:0045177]; apicolateral plasma membrane [GO:0016327]; basolateral plasma membrane [GO:0016323]; beta-catenin destruction complex [GO:0030877]; beta-catenin-ICAT complex [GO:1990711]; beta-catenin-TCF complex [GO:1990907]; beta-catenin-TCF7L2 complex [GO:0070369]; bicellular tight junction [GO:0005923]; catenin complex [GO:0016342]; cell cortex [GO:0005938]; cell junction [GO:0030054]; cell periphery [GO:0071944]; cell projection membrane [GO:0031253]; cell-cell junction [GO:0005911]; centrosome [GO:0005813]; cytoplasm [GO:0005737]; cytosol [GO:0005829]; euchromatin [GO:0000791]; fascia adherens [GO:0005916]; flotillin complex [GO:0016600]; glutamatergic synapse [GO:0098978]; intercalated disc [GO:0014704]; lamellipodium [GO:0030027]; lateral plasma membrane [GO:0016328]; membrane [GO:0016020]; microvillus membrane [GO:0031528]; nucleoplasm [GO:0005654]; nucleus [GO:0005634]; perinuclear region of cytoplasm [GO:0048471]; plasma membrane [GO:0005886]; postsynaptic density, intracellular component [GO:0099092]; postsynaptic membrane [GO:0045211]; presynaptic active zone cytoplasmic component [GO:0098831]; presynaptic membrane [GO:0042734]; protein-containing complex [GO:0032991]; protein-DNA complex [GO:0032993]; RNA polymerase II transcription regulator complex [GO:0090575]; Schaffer collateral - CA1 synapse [GO:0098685]; Scrib-APC-beta-catenin complex [GO:0034750]; spindle pole [GO:0000922]; synapse [GO:0045202]; transcription regulator complex [GO:0005667]; Wnt signalosome [GO:1990909]; Z disc [GO:0030018]; alpha-catenin binding [GO:0045294]; cadherin binding [GO:0045296]; chromatin binding [GO:0003682]; disordered domain specific binding [GO:0097718]; DNA-binding transcription factor binding [GO:0140297]; enzyme binding [GO:0019899]; histone methyltransferase binding [GO:1990226]; I-SMAD binding [GO:0070411]; molecular function activator activity [GO:0140677]; nuclear estrogen receptor binding [GO:0030331]; nuclear receptor binding [GO:0016922]; nucleic acid binding [GO:0003676]; protein kinase binding [GO:0019901]; protein phosphatase binding [GO:0019903]; RNA polymerase II-specific DNA-binding transcription factor binding [GO:0061629]; signaling receptor binding [GO:0005102]; transcription coactivator activity [GO:0003713]; transcription coregulator binding [GO:0001221]; transcription corepressor binding [GO:0001222]; transmembrane transporter binding [GO:0044325]; acinar cell differentiation [GO:0090425]; adherens junction assembly [GO:0034333]; adherens junction organization [GO:0034332]; animal organ development [GO:0048513]; anterior/posterior axis specification [GO:0009948]; apoptotic signaling pathway [GO:0097190]; astrocyte-dopaminergic neuron signaling [GO:0036520]; bone resorption [GO:0045453]; branching involved in blood vessel morphogenesis [GO:0001569]; branching involved in ureteric bud morphogenesis [GO:0001658]; canonical Wnt signaling pathway [GO:0060070]; canonical Wnt signaling pathway involved in mesenchymal stem cell differentiation [GO:0044338]; cardiac muscle cell proliferation [GO:0060038]; cardiac vascular smooth muscle cell differentiation [GO:0060947]; cell adhesion [GO:0007155]; cell differentiation [GO:0030154]; cell fate specification [GO:0001708]; cell maturation [GO:0048469]; cell morphogenesis [GO:0000902]; cell population proliferation [GO:0008283]; cell-cell adhesion [GO:0098609]; cell-matrix adhesion [GO:0007160]; cellular response to growth factor stimulus [GO:0071363]; cellular response to indole-3-methanol [GO:0071681]; central nervous system vasculogenesis [GO:0022009]; chemical synaptic transmission [GO:0007268]; chondrocyte differentiation [GO:0002062]; coronary artery morphogenesis [GO:0060982]; cranial ganglion development [GO:0061550]; cranial skeletal system development [GO:1904888]; DNA-templated transcription [GO:0006351]; dorsal root ganglion development [GO:1990791]; dorsal/ventral axis specification [GO:0009950]; dorsal/ventral pattern formation [GO:0009953]; ectoderm development [GO:0007398]; embryonic axis specification [GO:0000578]; embryonic brain development [GO:1990403]; embryonic digit morphogenesis [GO:0042733]; embryonic foregut morphogenesis [GO:0048617]; embryonic forelimb morphogenesis [GO:0035115]; embryonic heart tube development [GO:0035050]; embryonic hindlimb morphogenesis [GO:0035116]; embryonic organ development [GO:0048568]; embryonic skeletal limb joint morphogenesis [GO:0036023]; endoderm formation [GO:0001706]; endodermal cell fate commitment [GO:0001711]; endothelial tube morphogenesis [GO:0061154]; epicardium-derived cardiac vascular smooth muscle cell differentiation [GO:0060983]; epithelial cell differentiation involved in prostate gland development [GO:0060742]; epithelial cell proliferation involved in prostate gland development [GO:0060767]; epithelial tube branching involved in lung morphogenesis [GO:0060441]; establishment of blood-brain barrier [GO:0060856]; establishment of blood-retinal barrier [GO:1990963]; fibroblast growth factor receptor signaling pathway [GO:0008543]; forebrain development [GO:0030900]; fungiform papilla formation [GO:0061198]; gastrulation with mouth forming second [GO:0001702]; gene expression [GO:0010467]; genitalia morphogenesis [GO:0035112]; glandular epithelial cell differentiation [GO:0002067]; glial cell fate determination [GO:0007403]; hair cycle process [GO:0022405]; hair follicle morphogenesis [GO:0031069]; hair follicle placode formation [GO:0060789]; heart development [GO:0007507]; hemopoiesis [GO:0030097]; hindbrain development [GO:0030902]; hypothalamus development [GO:0021854]; in utero embryonic development [GO:0001701]; kidney development [GO:0001822]; layer formation in cerebral cortex [GO:0021819]; lens morphogenesis in camera-type eye [GO:0002089]; limb development [GO:0060173]; lung cell differentiation [GO:0060479]; lung development [GO:0030324]; lung epithelial cell differentiation [GO:0060487]; lung induction [GO:0060492]; lung-associated mesenchyme development [GO:0060484]; male genitalia development [GO:0030539]; MAPK cascade [GO:0000165]; mesenchymal cell proliferation [GO:0010463]; mesenchymal cell proliferation involved in lung development [GO:0060916]; mesenchymal stem cell differentiation [GO:0072497]; mesenchyme development [GO:0060485]; mesenchyme morphogenesis [GO:0072132]; metanephros morphogenesis [GO:0003338]; midbrain development [GO:0030901]; midbrain dopaminergic neuron differentiation [GO:1904948]; morphogenesis of embryonic epithelium [GO:0016331]; myoblast proliferation [GO:0051450]; negative regulation of angiogenesis [GO:0016525]; negative regulation of apoptotic signaling pathway [GO:2001234]; negative regulation of canonical Wnt signaling pathway [GO:0090090]; negative regulation of cell differentiation [GO:0045596]; negative regulation of cell population proliferation [GO:0008285]; negative regulation of chondrocyte differentiation [GO:0032331]; negative regulation of DNA-templated transcription [GO:0045892]; negative regulation of gene expression [GO:0010629]; negative regulation of mesenchymal to epithelial transition involved in metanephros morphogenesis [GO:0003340]; negative regulation of mitotic cell cycle, embryonic [GO:0045976]; negative regulation of neurogenesis [GO:0050768]; negative regulation of neuron apoptotic process [GO:0043524]; negative regulation of oligodendrocyte differentiation [GO:0048715]; negative regulation of osteoclast differentiation [GO:0045671]; negative regulation of oxidative stress-induced neuron intrinsic apoptotic signaling pathway [GO:1903377]; negative regulation of protein sumoylation [GO:0033234]; negative regulation of transcription by RNA polymerase II [GO:0000122]; nephron tubule formation [GO:0072079]; neural plate development [GO:0001840]; neuroblast proliferation [GO:0007405]; neuron differentiation [GO:0030182]; neuron fate determination [GO:0048664]; neuron migration [GO:0001764]; neuron projection extension [GO:1990138]; odontogenesis of dentin-containing tooth [GO:0042475]; oligodendrocyte differentiation [GO:0048709]; oocyte development [GO:0048599]; osteoblast differentiation [GO:0001649]; osteoclast differentiation [GO:0030316]; outflow tract morphogenesis [GO:0003151]; oviduct development [GO:0060066]; pancreas development [GO:0031016]; positive regulation of apoptotic process [GO:0043065]; positive regulation of branching involved in lung morphogenesis [GO:0061047]; positive regulation of cell differentiation [GO:0045597]; positive regulation of cell population proliferation [GO:0008284]; positive regulation of determination of dorsal identity [GO:2000017]; positive regulation of DNA-templated transcription [GO:0045893]; positive regulation of endothelial cell differentiation [GO:0045603]; positive regulation of epithelial cell differentiation [GO:0030858]; positive regulation of epithelial cell proliferation involved in prostate gland development [GO:0060769]; positive regulation of epithelial to mesenchymal transition [GO:0010718]; positive regulation of fibroblast growth factor receptor signaling pathway [GO:0045743]; positive regulation of gene expression [GO:0010628]; positive regulation of heparan sulfate proteoglycan biosynthetic process [GO:0010909]; positive regulation of MAPK cascade [GO:0043410]; positive regulation of mesenchymal cell proliferation [GO:0002053]; positive regulation of myoblast proliferation [GO:2000288]; positive regulation of neural precursor cell proliferation [GO:2000179]; positive regulation of neuroblast proliferation [GO:0002052]; positive regulation of neuron apoptotic process [GO:0043525]; positive regulation of odontoblast differentiation [GO:1901331]; positive regulation of osteoblast differentiation [GO:0045669]; positive regulation of skeletal muscle tissue development [GO:0048643]; positive regulation of stem cell proliferation [GO:2000648]; positive regulation of telomere maintenance via telomerase [GO:0032212]; positive regulation of transcription by RNA polymerase II [GO:0045944]; positive regulation of transcription elongation by RNA polymerase II [GO:0032968]; proteasome-mediated ubiquitin-dependent protein catabolic process [GO:0043161]; protein localization [GO:0008104]; protein localization to cell surface [GO:0034394]; protein polyubiquitination [GO:0000209]; proximal/distal pattern formation [GO:0009954]; regulation of apoptotic process [GO:0042981]; regulation of calcium ion import [GO:0090279]; regulation of cell differentiation [GO:0045595]; regulation of cell population proliferation [GO:0042127]; regulation of centriole-centriole cohesion [GO:0030997]; regulation of centromeric sister chromatid cohesion [GO:0070602]; regulation of epithelial cell differentiation [GO:0030856]; regulation of gene expression [GO:0010468]; regulation of myelination [GO:0031641]; regulation of nephron tubule epithelial cell differentiation [GO:0072182]; regulation of neurogenesis [GO:0050767]; regulation of osteoblast differentiation [GO:0045667]; regulation of osteoclast differentiation [GO:0045670]; regulation of protein localization to cell surface [GO:2000008]; regulation of protein ubiquitination [GO:0031396]; regulation of secondary heart field cardioblast proliferation [GO:0003266]; regulation of smooth muscle cell proliferation [GO:0048660]; regulation of synapse assembly [GO:0051963]; regulation of T cell proliferation [GO:0042129]; regulation of timing of anagen [GO:0051884]; regulation of transcription by RNA polymerase II [GO:0006357]; renal inner medulla development [GO:0072053]; renal outer medulla development [GO:0072054]; renal vesicle formation [GO:0072033]; response to estradiol [GO:0032355]; response to xenobiotic stimulus [GO:0009410]; skeletal system development [GO:0001501]; skin development [GO:0043588]; smooth muscle cell differentiation [GO:0051145]; stem cell proliferation [GO:0072089]; sympathetic ganglion development [GO:0061549]; synapse organization [GO:0050808]; synaptic vesicle clustering [GO:0097091]; synaptic vesicle transport [GO:0048489]; T cell differentiation [GO:0030217]; T cell differentiation in thymus [GO:0033077]; thymus development [GO:0048538]; tissue homeostasis [GO:0001894]; trachea formation [GO:0060440]; trachea morphogenesis [GO:0060439]; transcription by RNA polymerase II [GO:0006366]; vasculature development [GO:0001944]; vasculogenesis [GO:0001570]; ventricular compact myocardium morphogenesis [GO:0003223]</t>
  </si>
  <si>
    <t>euchromatin [GO:0000791]; nucleosome [GO:0000786]; nucleus [GO:0005634]; chromatin DNA binding [GO:0031490]; DNA binding [GO:0003677]; structural constituent of chromatin [GO:0030527]; chromatin organization [GO:0006325]; negative regulation of transcription by RNA polymerase II [GO:0000122]; nucleosome assembly [GO:0006334]; regulation of transcription by RNA polymerase II [GO:0006357]</t>
  </si>
  <si>
    <t>cornified envelope [GO:0001533]; cytoplasm [GO:0005737]; extracellular region [GO:0005576]; keratohyalin granule [GO:0036457]; nucleus [GO:0005634]; tertiary granule lumen [GO:1904724]; calcium ion binding [GO:0005509]; structural molecule activity [GO:0005198]; transition metal ion binding [GO:0046914]; cell adhesion [GO:0007155]; epidermis morphogenesis [GO:0048730]; establishment of skin barrier [GO:0061436]</t>
  </si>
  <si>
    <t>endosome membrane [GO:0010008]; ruffle [GO:0001726]; GTPase activator activity [GO:0005096]; metal ion binding [GO:0046872]; actin filament-based process [GO:0030029]</t>
  </si>
  <si>
    <t>cytoplasm [GO:0005737]; ATP binding [GO:0005524]; galactokinase activity [GO:0004335]; N-acetylgalactosamine kinase activity [GO:0033858]; galactose metabolic process [GO:0006012]</t>
  </si>
  <si>
    <t>cytoplasm [GO:0005737]; endoplasmic reticulum [GO:0005783]; endoribonuclease complex [GO:1902555]; male germ cell nucleus [GO:0001673]; nucleoplasm [GO:0005654]; nucleus [GO:0005634]; endonuclease activity [GO:0004519]; identical protein binding [GO:0042802]; mRNA binding [GO:0003729]; RNA binding [GO:0003723]; sequence-specific DNA binding [GO:0043565]; single-stranded DNA binding [GO:0003697]; regulatory ncRNA-mediated post-transcriptional gene silencing [GO:0035194]; siRNA processing [GO:0030422]</t>
  </si>
  <si>
    <t>ATP binding [GO:0005524]; choline kinase activity [GO:0004103]; ethanolamine kinase activity [GO:0004305]; muscle organ development [GO:0007517]; phosphatidylcholine biosynthetic process [GO:0006656]; phosphatidylethanolamine biosynthetic process [GO:0006646]</t>
  </si>
  <si>
    <t>axoneme [GO:0005930]; cAMP-dependent protein kinase complex [GO:0005952]; centrosome [GO:0005813]; cytoplasm [GO:0005737]; cytosol [GO:0005829]; glutamatergic synapse [GO:0098978]; immunological synapse [GO:0001772]; multivesicular body [GO:0005771]; neuromuscular junction [GO:0031594]; nucleotide-activated protein kinase complex [GO:0031588]; plasma membrane raft [GO:0044853]; sperm head-tail coupling apparatus [GO:0120212]; synapse [GO:0045202]; cAMP binding [GO:0030552]; cAMP-dependent protein kinase inhibitor activity [GO:0004862]; cAMP-dependent protein kinase regulator activity [GO:0008603]; protein domain specific binding [GO:0019904]; protein kinase A catalytic subunit binding [GO:0034236]; ubiquitin protein ligase binding [GO:0031625]; adenylate cyclase-activating G protein-coupled receptor signaling pathway [GO:0007189]; animal organ morphogenesis [GO:0009887]; cardiac muscle cell proliferation [GO:0060038]; cellular response to glucagon stimulus [GO:0071377]; heart development [GO:0007507]; mesenchymal cell proliferation [GO:0010463]; mesoderm formation [GO:0001707]; negative regulation of activated T cell proliferation [GO:0046007]; negative regulation of cAMP/PKA signal transduction [GO:0141162]; negative regulation of gene expression [GO:0010629]; positive regulation of insulin secretion [GO:0032024]; sarcomere organization [GO:0045214]</t>
  </si>
  <si>
    <t>extracellular space [GO:0005615]; heme transmembrane transporter activity [GO:0015232]; metal ion binding [GO:0046872]; heme metabolic process [GO:0042168]; intracellular iron ion homeostasis [GO:0006879]</t>
  </si>
  <si>
    <t>cytosol [GO:0005829]; membrane [GO:0016020]; nucleus [GO:0005634]; BAT3 complex binding [GO:1904288]; protein heterodimerization activity [GO:0046982]; protein homodimerization activity [GO:0042803]; ERAD pathway [GO:0036503]; negative regulation of ERAD pathway [GO:1904293]; negative regulation of ubiquitin-dependent protein catabolic process [GO:2000059]; positive regulation of ERAD pathway [GO:1904294]; positive regulation of ubiquitin-dependent protein catabolic process [GO:2000060]; tail-anchored membrane protein insertion into ER membrane [GO:0071816]</t>
  </si>
  <si>
    <t>cell cortex [GO:0005938]; dendrite [GO:0030425]; endosome membrane [GO:0010008]; extracellular region [GO:0005576]; Golgi apparatus [GO:0005794]; Golgi membrane [GO:0000139]; membrane [GO:0016020]; perinuclear region of cytoplasm [GO:0048471]; synapse [GO:0045202]; WW domain binding [GO:0050699]; CD4-positive, alpha-beta T cell proliferation [GO:0035739]; intracellular iron ion homeostasis [GO:0006879]; metal ion transport [GO:0030001]; negative regulation of CD4-positive, alpha-beta T cell proliferation [GO:2000562]; negative regulation of inflammatory response [GO:0050728]; negative regulation of interleukin-4 production [GO:0032713]; negative regulation of isotype switching to IgE isotypes [GO:0048294]; negative regulation of protein transport [GO:0051224]; negative regulation of type 2 immune response [GO:0002829]; positive regulation of protein catabolic process [GO:0045732]; positive regulation of protein ubiquitination [GO:0031398]; protein catabolic process [GO:0030163]; regulation of isotype switching to IgG isotypes [GO:0048302]; regulation of lymphocyte differentiation [GO:0045619]; regulation of myeloid leukocyte differentiation [GO:0002761]; vacuolar transport [GO:0007034]</t>
  </si>
  <si>
    <t>apical plasma membrane [GO:0016324]; dendrite [GO:0030425]; heterotrimeric G-protein complex [GO:0005834]; membrane [GO:0016020]; plasma membrane [GO:0005886]; adenylate cyclase activator activity [GO:0010856]; adenylate cyclase regulator activity [GO:0010854]; alkylglycerophosphoethanolamine phosphodiesterase activity [GO:0047391]; G protein activity [GO:0003925]; G-protein beta/gamma-subunit complex binding [GO:0031683]; GTP binding [GO:0005525]; GTPase activity [GO:0003924]; metal ion binding [GO:0046872]; adenylate cyclase-activating dopamine receptor signaling pathway [GO:0007191]; adenylate cyclase-activating G protein-coupled receptor signaling pathway [GO:0007189]; cartilage development [GO:0051216]; cellular response to glucagon stimulus [GO:0071377]; embryonic cranial skeleton morphogenesis [GO:0048701]; embryonic hindlimb morphogenesis [GO:0035116]; endochondral ossification [GO:0001958]; energy reserve metabolic process [GO:0006112]; G protein-coupled receptor signaling pathway [GO:0007186]; genomic imprinting [GO:0071514]; multicellular organism growth [GO:0035264]; positive regulation of cold-induced thermogenesis [GO:0120162]; positive regulation of insulin secretion [GO:0032024]; positive regulation of osteoblast differentiation [GO:0045669]; positive regulation of osteoclast differentiation [GO:0045672]; post-embryonic body morphogenesis [GO:0040032]; post-embryonic development [GO:0009791]; regulation of parathyroid hormone secretion [GO:2000828]; response to xenobiotic stimulus [GO:0009410]; skeletal system development [GO:0001501]; skin development [GO:0043588]; tissue homeostasis [GO:0001894]</t>
  </si>
  <si>
    <t>apical part of cell [GO:0045177]; cilium [GO:0005929]; cytoplasm [GO:0005737]; cytoskeleton [GO:0005856]; cytosol [GO:0005829]; growth cone [GO:0030426]; postsynapse [GO:0098794]; co-SMAD binding [GO:0070410]; cysteine-type deubiquitinase activity [GO:0004843]; cysteine-type endopeptidase activity [GO:0004197]; deubiquitinase activity [GO:0101005]; K11-linked deubiquitinase activity [GO:0180017]; K48-linked deubiquitinase activity [GO:1990380]; K63-linked deubiquitinase activity [GO:0061578]; metal ion binding [GO:0046872]; ubiquitin protein ligase binding [GO:0031625]; axon extension [GO:0048675]; BMP signaling pathway [GO:0030509]; cell division [GO:0051301]; cellular response to transforming growth factor beta stimulus [GO:0071560]; cerebellar cortex structural organization [GO:0021698]; chromosome segregation [GO:0007059]; DNA alkylation repair [GO:0006307]; hippocampus development [GO:0021766]; in utero embryonic development [GO:0001701]; monoubiquitinated protein deubiquitination [GO:0035520]; negative regulation of proteasomal ubiquitin-dependent protein catabolic process [GO:0032435]; neuron migration [GO:0001764]; neuron projection extension [GO:1990138]; positive regulation of protein binding [GO:0032092]; positive regulation of TORC2 signaling [GO:1904515]; post-embryonic development [GO:0009791]; protein deubiquitination [GO:0016579]; protein deubiquitination involved in ubiquitin-dependent protein catabolic process [GO:0071947]; protein import into peroxisome matrix, receptor recycling [GO:0016562]; protein K63-linked deubiquitination [GO:0070536]; protein stabilization [GO:0050821]; regulation of circadian rhythm [GO:0042752]; regulation of postsynapse assembly [GO:0150052]; regulation of T cell receptor signaling pathway [GO:0050856]; rhythmic process [GO:0048511]; transforming growth factor beta receptor signaling pathway [GO:0007179]</t>
  </si>
  <si>
    <t>cytosol [GO:0005829]; mitochondrion [GO:0005739]; protein-containing complex [GO:0032991]; (S)-2-(5-amino-1-(5-phospho-D-ribosyl)imidazole-4-carboxamido) succinate lyase (fumarate-forming) activity [GO:0070626]; identical protein binding [GO:0042802]; N6-(1,2-dicarboxyethyl)AMP AMP-lyase (fumarate-forming) activity [GO:0004018]; 'de novo' AMP biosynthetic process [GO:0044208]; 'de novo' IMP biosynthetic process [GO:0006189]; 'de novo' XMP biosynthetic process [GO:0097294]; aerobic respiration [GO:0009060]; AMP biosynthetic process [GO:0006167]; AMP salvage [GO:0044209]; GMP biosynthetic process [GO:0006177]; response to hypoxia [GO:0001666]; response to muscle activity [GO:0014850]; response to nutrient [GO:0007584]; response to starvation [GO:0042594]</t>
  </si>
  <si>
    <t>cytoplasm [GO:0005737]; cytoplasmic stress granule [GO:0010494]; cytoskeleton [GO:0005856]; nucleus [GO:0005634]; P-body [GO:0000932]; mRNA 3'-UTR binding [GO:0003730]; mRNA 5'-UTR binding [GO:0048027]; N6-methyladenosine-containing RNA reader activity [GO:1990247]; translation regulator activity, nucleic acid binding [GO:0090079]; cold-induced thermogenesis [GO:0106106]; CRD-mediated mRNA stabilization [GO:0070934]; energy homeostasis [GO:0097009]; mRNA transport [GO:0051028]; negative regulation of translation [GO:0017148]</t>
  </si>
  <si>
    <t>endoplasmic reticulum membrane [GO:0005789]; Golgi membrane [GO:0000139]; phosphatidylcholine binding [GO:0031210]; phosphatidylcholine transfer activity [GO:0120019]; phosphatidylinositol binding [GO:0035091]; phosphatidylinositol transfer activity [GO:0008526]; retrograde vesicle-mediated transport, Golgi to endoplasmic reticulum [GO:0006890]</t>
  </si>
  <si>
    <t>caveola [GO:0005901]; cell-cell junction [GO:0005911]; centriolar satellite [GO:0034451]; cytoplasm [GO:0005737]; cytosol [GO:0005829]; early endosome [GO:0005769]; glutamatergic synapse [GO:0098978]; nuclear speck [GO:0016607]; plasma membrane [GO:0005886]; recycling endosome membrane [GO:0055038]; ruffle membrane [GO:0032587]; cytoskeletal protein binding [GO:0008092]; identical protein binding [GO:0042802]; lipid binding [GO:0008289]; phosphatidic acid binding [GO:0070300]; actin cytoskeleton organization [GO:0030036]; caveola assembly [GO:0070836]; caveolin-mediated endocytosis [GO:0072584]; cell projection morphogenesis [GO:0048858]; modulation of chemical synaptic transmission [GO:0050804]; negative regulation of endocytosis [GO:0045806]; plasma membrane tubulation [GO:0097320]; protein localization to endosome [GO:0036010]; signal transduction [GO:0007165]</t>
  </si>
  <si>
    <t>cell junction [GO:0030054]; cytoplasm [GO:0005737]; cytosol [GO:0005829]; focal adhesion [GO:0005925]; mitochondrion [GO:0005739]; nucleolus [GO:0005730]; nucleoplasm [GO:0005654]; nucleus [GO:0005634]; plasma membrane [GO:0005886]; calcium-dependent phospholipid binding [GO:0005544]; calcium-dependent protein binding [GO:0048306]; metal ion binding [GO:0046872]; protein serine/threonine kinase activity [GO:0004674]; receptor tyrosine kinase binding [GO:0030971]; cellular response to calcium ion [GO:0071277]; cellular response to growth factor stimulus [GO:0071363]; ERBB2 signaling pathway [GO:0038128]; positive regulation of cell migration [GO:0030335]</t>
  </si>
  <si>
    <t>mitochondrial matrix [GO:0005759]; mitochondrion [GO:0005739]; nucleus [GO:0005634]; peroxisome [GO:0005777]; 2-iminobutanoate deaminase activity [GO:0120242]; 2-iminopropanoate deaminase activity [GO:0120243]; mRNA binding [GO:0003729]; RNA endonuclease activity, producing 3'-phosphomonoesters [GO:0016892]; lipid metabolic process [GO:0006629]; mRNA catabolic process [GO:0006402]; mRNA destabilization [GO:0061157]; negative regulation of translation [GO:0017148]</t>
  </si>
  <si>
    <t>nucleus [GO:0005634]; Swi5-Sfr1 complex [GO:0032798]; nuclear receptor coactivator activity [GO:0030374]; double-strand break repair via homologous recombination [GO:0000724]; positive regulation of DNA-templated transcription [GO:0045893]</t>
  </si>
  <si>
    <t>cytosol [GO:0005829]; early endosome [GO:0005769]; endoplasmic reticulum [GO:0005783]; Golgi apparatus [GO:0005794]; melanosome [GO:0042470]; membrane [GO:0016020]; G protein activity [GO:0003925]; GTP binding [GO:0005525]; GTPase activity [GO:0003924]; acrosome assembly [GO:0001675]; autophagosome assembly [GO:0000045]; autophagy [GO:0006914]; cell migration [GO:0016477]; COPII-coated vesicle cargo loading [GO:0090110]; defense response to bacterium [GO:0042742]; endocytosis [GO:0006897]; endoplasmic reticulum to Golgi vesicle-mediated transport [GO:0006888]; Golgi organization [GO:0007030]; growth hormone secretion [GO:0030252]; intracellular protein transport [GO:0006886]; melanosome transport [GO:0032402]; positive regulation of glycoprotein metabolic process [GO:1903020]; positive regulation of interleukin-8 production [GO:0032757]; substrate adhesion-dependent cell spreading [GO:0034446]; vesicle transport along microtubule [GO:0047496]; virion assembly [GO:0019068]</t>
  </si>
  <si>
    <t>chromosome, centromeric region [GO:0000775]; cytoplasm [GO:0005737]; cytoplasmic dynein complex [GO:0005868]; mitotic spindle [GO:0072686]; nuclear envelope [GO:0005635]; nuclear inclusion body [GO:0042405]; nuclear membrane [GO:0031965]; nuclear periphery [GO:0034399]; nuclear pore [GO:0005643]; nuclear pore nuclear basket [GO:0044615]; chromatin binding [GO:0003682]; dynein complex binding [GO:0070840]; heat shock protein binding [GO:0031072]; mitogen-activated protein kinase binding [GO:0051019]; mRNA binding [GO:0003729]; protein homodimerization activity [GO:0042803]; structural constituent of nuclear pore [GO:0017056]; tubulin binding [GO:0015631]; cell division [GO:0051301]; cellular response to heat [GO:0034605]; cellular response to interferon-alpha [GO:0035457]; mitotic spindle assembly checkpoint signaling [GO:0007094]; mRNA export from nucleus in response to heat stress [GO:0031990]; negative regulation of RNA export from nucleus [GO:0046832]; negative regulation of transcription by RNA polymerase II [GO:0000122]; negative regulation of translational initiation [GO:0045947]; nucleocytoplasmic transport [GO:0006913]; positive regulation of heterochromatin formation [GO:0031453]; positive regulation of intracellular protein transport [GO:0090316]; positive regulation of mitotic cell cycle spindle assembly checkpoint [GO:0090267]; positive regulation of protein export from nucleus [GO:0046827]; positive regulation of protein import into nucleus [GO:0042307]; protein transport [GO:0015031]; regulation of mitotic sister chromatid separation [GO:0010965]; regulation of mitotic spindle assembly [GO:1901673]; response to epidermal growth factor [GO:0070849]; RNA export from nucleus [GO:0006405]; RNA import into nucleus [GO:0006404]</t>
  </si>
  <si>
    <t>cytoplasm [GO:0005737]</t>
  </si>
  <si>
    <t>eukaryotic 43S preinitiation complex [GO:0016282]; eukaryotic 48S preinitiation complex [GO:0033290]; eukaryotic translation initiation factor 3 complex [GO:0005852]; eukaryotic translation initiation factor 3 complex, eIF3m [GO:0071541]; synapse [GO:0045202]; mRNA cap binding [GO:0098808]; translation initiation factor activity [GO:0003743]; cap-dependent translational initiation [GO:0002191]; formation of cytoplasmic translation initiation complex [GO:0001732]; IRES-dependent viral translational initiation [GO:0075522]; positive regulation of translation [GO:0045727]; viral translational termination-reinitiation [GO:0075525]</t>
  </si>
  <si>
    <t>anchoring junction [GO:0070161]; cell cortex [GO:0005938]; cytosol [GO:0005829]; fibrillar center [GO:0001650]; mitochondrion [GO:0005739]; nucleoplasm [GO:0005654]; stress fiber [GO:0001725]; actin binding [GO:0003779]; cell differentiation [GO:0030154]; spermatogenesis [GO:0007283]</t>
  </si>
  <si>
    <t>chromatin [GO:0000785]; CMG complex [GO:0071162]; cytoplasm [GO:0005737]; MCM complex [GO:0042555]; nuclear origin of replication recognition complex [GO:0005664]; nucleus [GO:0005634]; ATP binding [GO:0005524]; ATP hydrolysis activity [GO:0016887]; ATP-dependent H2AZ histone chaperone activity [GO:0140849]; ATP-dependent H3-H4 histone complex chaperone activity [GO:0140665]; chromatin extrusion motor activity [GO:0140584]; cohesin loader activity [GO:0061775]; DNA clamp loader activity [GO:0003689]; DNA replication origin binding [GO:0003688]; double-stranded DNA helicase activity [GO:0036121]; enzyme binding [GO:0019899]; forked DNA-dependent helicase activity [GO:0061749]; four-way junction helicase activity [GO:0009378]; histone binding [GO:0042393]; metal ion binding [GO:0046872]; single-stranded 3'-5' DNA helicase activity [GO:1990518]; apoptotic process [GO:0006915]; cellular response to interleukin-4 [GO:0071353]; cochlea development [GO:0090102]; DNA replication initiation [GO:0006270]; DNA unwinding involved in DNA replication [GO:0006268]; nucleosome assembly [GO:0006334]; premeiotic DNA replication [GO:0006279]</t>
  </si>
  <si>
    <t>cytosol [GO:0005829]; perinuclear region of cytoplasm [GO:0048471]; protein-containing complex [GO:0032991]; calmodulin-dependent protein phosphatase activity [GO:0033192]; histone H2AXS140 phosphatase activity [GO:0140791]; MAP kinase serine/threonine phosphatase activity [GO:1990439]; metal ion binding [GO:0046872]; myosin phosphatase activity [GO:0017018]; protein serine/threonine phosphatase activity [GO:0004722]; protein tyrosine/serine/threonine phosphatase activity [GO:0008138]; RNA polymerase II CTD heptapeptide repeat S2 phosphatase activity [GO:0180006]; RNA polymerase II CTD heptapeptide repeat S5 phosphatase activity [GO:0180007]; RNA polymerase II CTD heptapeptide repeat S7 phosphatase activity [GO:0180008]; RNA polymerase II CTD heptapeptide repeat T4 phosphatase activity [GO:0180005]; RNA polymerase II CTD heptapeptide repeat Y1 phosphatase activity [GO:0180004]; cellular response to xenobiotic stimulus [GO:0071466]; intrinsic apoptotic signaling pathway [GO:0097193]; negative regulation of cell-cell adhesion mediated by cadherin [GO:2000048]; negative regulation of DNA-templated transcription [GO:0045892]; negative regulation of peptidyl-serine phosphorylation [GO:0033137]; negative regulation of protein kinase activity [GO:0006469]; negative regulation of protein kinase activity by regulation of protein phosphorylation [GO:0044387]; negative regulation of protein transport [GO:0051224]; peptidyl-threonine dephosphorylation [GO:0035970]; positive regulation of cell-substrate adhesion [GO:0010811]; positive regulation of chemotaxis [GO:0050921]; positive regulation of cysteine-type endopeptidase activity [GO:2001056]; positive regulation of epithelial cell migration [GO:0010634]; positive regulation of focal adhesion assembly [GO:0051894]; positive regulation of gene expression [GO:0010628]; positive regulation of growth [GO:0045927]; positive regulation of stress fiber assembly [GO:0051496]</t>
  </si>
  <si>
    <t>extracellular space [GO:0005615]; endopeptidase activity [GO:0004175]; protein domain specific binding [GO:0019904]; serine-type endopeptidase activity [GO:0004252]; signaling receptor binding [GO:0005102]; blood coagulation [GO:0007596]; fibrinolysis [GO:0042730]; proteolysis [GO:0006508]; response to heat [GO:0009408]; tissue remodeling [GO:0048771]</t>
  </si>
  <si>
    <t>G-protein beta/gamma-subunit complex [GO:0031680]; heterotrimeric G-protein complex [GO:0005834]; mitochondrion [GO:0005739]; G-protein beta-subunit binding [GO:0031681]; PDZ domain binding [GO:0030165]; G protein-coupled receptor signaling pathway [GO:0007186]; positive regulation of neural precursor cell proliferation [GO:2000179]; positive regulation of secondary heart field cardioblast proliferation [GO:0072513]</t>
  </si>
  <si>
    <t>nucleolus [GO:0005730]; nucleoplasm [GO:0005654]; site of double-strand break [GO:0035861]; ATP-dependent polydeoxyribonucleotide 5'-hydroxyl-kinase activity [GO:0046404]; polynucleotide 3'-phosphatase activity [GO:0046403]; DNA ligation involved in DNA repair [GO:0051103]; double-strand break repair via nonhomologous end joining [GO:0006303]; positive regulation of double-strand break repair via nonhomologous end joining [GO:2001034]; positive regulation of telomere maintenance [GO:0032206]; response to oxidative stress [GO:0006979]</t>
  </si>
  <si>
    <t>melanosome [GO:0042470]; melanosome membrane [GO:0033162]; mitochondrial outer membrane [GO:0005741]; mitochondrion [GO:0005739]; phagocytic vesicle [GO:0045335]; phagocytic vesicle membrane [GO:0030670]; trans-Golgi network [GO:0005802]; GTP binding [GO:0005525]; GTPase activity [GO:0003924]; melanosome assembly [GO:1903232]; phagosome maturation [GO:0090382]; vesicle-mediated transport [GO:0016192]</t>
  </si>
  <si>
    <t>ciliary membrane [GO:0060170]; clathrin coat [GO:0030118]; clathrin coat of coated pit [GO:0030132]; clathrin coat of trans-Golgi network vesicle [GO:0030130]; cytosol [GO:0005829]; plasma membrane [GO:0005886]; presynaptic endocytic zone membrane [GO:0098835]; synaptic vesicle membrane [GO:0030672]; trans-Golgi network [GO:0005802]; peptide binding [GO:0042277]; structural molecule activity [GO:0005198]; intracellular protein transport [GO:0006886]; synaptic vesicle endocytosis [GO:0048488]</t>
  </si>
  <si>
    <t>cytosol [GO:0005829]; early endosome [GO:0005769]; endosome membrane [GO:0010008]; macropinosome [GO:0044354]; retromer complex [GO:0030904]; metal ion binding [GO:0046872]; phosphatidylinositol phosphate binding [GO:1901981]; small GTPase binding [GO:0031267]; endocytosis [GO:0006897]; endosomal vesicle fusion [GO:0034058]; Golgi to lysosome transport [GO:0090160]; positive regulation of pinocytosis [GO:0048549]; retrograde transport, endosome to Golgi [GO:0042147]</t>
  </si>
  <si>
    <t>axolemma [GO:0030673]; cortical cytoskeleton [GO:0030863]; cuticular plate [GO:0032437]; cytosol [GO:0005829]; endomembrane system [GO:0012505]; glutamatergic synapse [GO:0098978]; M band [GO:0031430]; membrane [GO:0016020]; nucleolus [GO:0005730]; nucleus [GO:0005634]; plasma membrane [GO:0005886]; postsynaptic density [GO:0014069]; spectrin [GO:0008091]; actin binding [GO:0003779]; ankyrin binding [GO:0030506]; calmodulin binding [GO:0005516]; GTPase binding [GO:0051020]; phospholipid binding [GO:0005543]; protein-containing complex binding [GO:0044877]; structural constituent of cytoskeleton [GO:0005200]; actin cytoskeleton organization [GO:0030036]; actin filament capping [GO:0051693]; central nervous system development [GO:0007417]; central nervous system formation [GO:0021556]; Golgi to plasma membrane protein transport [GO:0043001]; membrane assembly [GO:0071709]; mitotic cytokinesis [GO:0000281]; plasma membrane organization [GO:0007009]; positive regulation of interleukin-2 production [GO:0032743]; positive regulation of protein localization to plasma membrane [GO:1903078]; protein localization to plasma membrane [GO:0072659]; regulation of SMAD protein signal transduction [GO:0060390]</t>
  </si>
  <si>
    <t>nucleolus [GO:0005730]; plasma membrane [GO:0005886]; vesicle [GO:0031982]; G protein-coupled receptor activity [GO:0004930]</t>
  </si>
  <si>
    <t>catalytic step 2 spliceosome [GO:0071013]; nuclear speck [GO:0016607]; U2AF complex [GO:0089701]; metal ion binding [GO:0046872]; RNA binding [GO:0003723]; RS domain binding [GO:0050733]; mRNA splicing, via spliceosome [GO:0000398]</t>
  </si>
  <si>
    <t>collagen-containing extracellular matrix [GO:0062023]; carbohydrate binding [GO:0030246]</t>
  </si>
  <si>
    <t>cell cortex [GO:0005938]; cell cortex region [GO:0099738]; cell leading edge [GO:0031252]; centriolar subdistal appendage [GO:0120103]; centriole [GO:0005814]; centrosome [GO:0005813]; ciliary basal body [GO:0036064]; cytosol [GO:0005829]; dynein complex [GO:0030286]; intercellular bridge [GO:0045171]; kinetochore [GO:0000776]; microtubule plus-end [GO:0035371]; mitotic spindle [GO:0072686]; neuron projection [GO:0043005]; neuronal cell body [GO:0043025]; nuclear envelope [GO:0005635]; protein-containing complex [GO:0032991]; retromer complex [GO:0030904]; spindle [GO:0005819]; spindle pole [GO:0000922]; microtubule binding [GO:0008017]; protein kinase binding [GO:0019901]; cell division [GO:0051301]; centriole-centriole cohesion [GO:0010457]; cytoplasmic microtubule organization [GO:0031122]; establishment of mitotic spindle orientation [GO:0000132]; melanosome transport [GO:0032402]; microtubule anchoring at centrosome [GO:0034454]; motor behavior [GO:0061744]; neuromuscular junction development [GO:0007528]; neuromuscular process [GO:0050905]; neuron cellular homeostasis [GO:0070050]; neuron projection maintenance [GO:1990535]; non-motile cilium assembly [GO:1905515]; nuclear membrane disassembly [GO:0051081]; positive regulation of intracellular protein transport [GO:0090316]; positive regulation of microtubule nucleation [GO:0090063]; positive regulation of microtubule polymerization [GO:0031116]; positive regulation of neuromuscular junction development [GO:1904398]; regulation of mitotic spindle organization [GO:0060236]; retrograde transport, endosome to Golgi [GO:0042147]; ventral spinal cord development [GO:0021517]</t>
  </si>
  <si>
    <t>Search term:</t>
  </si>
  <si>
    <t>megak</t>
  </si>
  <si>
    <t xml:space="preserve">Full GO Terms </t>
  </si>
  <si>
    <t>Area log</t>
  </si>
  <si>
    <t>Column1</t>
  </si>
  <si>
    <t>Column3</t>
  </si>
  <si>
    <t>Column22</t>
  </si>
  <si>
    <t>ID Metrics</t>
  </si>
  <si>
    <t>Area</t>
  </si>
  <si>
    <t>Raw</t>
  </si>
  <si>
    <t xml:space="preserve">Log10 </t>
  </si>
  <si>
    <t>Result 1</t>
  </si>
  <si>
    <t xml:space="preserve"> Result 2</t>
  </si>
  <si>
    <t>Description</t>
    <phoneticPr fontId="1" type="noConversion"/>
  </si>
  <si>
    <t>myosin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</si>
</sst>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7CD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rgb="FFBFBFB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BFBFBF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rgb="FFBFBFBF"/>
      </bottom>
      <diagonal/>
    </border>
    <border>
      <left/>
      <right style="thin">
        <color rgb="FFBFBFBF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rgb="FFBFBFBF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rgb="FFBFBFB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</borders>
  <cellStyleXfs count="4">
    <xf numFmtId="0" fontId="0" fillId="0" borderId="0" applyNumberFormat="0" applyFont="0" applyFill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57">
    <xf numFmtId="0" fontId="0" fillId="0" borderId="0" xfId="0"/>
    <xf numFmtId="0" fontId="4" fillId="0" borderId="0" xfId="3"/>
    <xf numFmtId="11" fontId="0" fillId="0" borderId="0" xfId="0" applyNumberFormat="1"/>
    <xf numFmtId="0" fontId="5" fillId="6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0" fontId="0" fillId="0" borderId="6" xfId="0" applyBorder="1"/>
    <xf numFmtId="0" fontId="0" fillId="0" borderId="7" xfId="0" applyBorder="1"/>
    <xf numFmtId="0" fontId="5" fillId="0" borderId="3" xfId="0" applyFont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5" fillId="7" borderId="16" xfId="0" applyFont="1" applyFill="1" applyBorder="1"/>
    <xf numFmtId="0" fontId="0" fillId="0" borderId="31" xfId="0" applyBorder="1"/>
    <xf numFmtId="11" fontId="5" fillId="0" borderId="0" xfId="0" applyNumberFormat="1" applyFont="1"/>
    <xf numFmtId="0" fontId="0" fillId="7" borderId="34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2" borderId="2" xfId="0" applyFill="1" applyBorder="1"/>
    <xf numFmtId="11" fontId="0" fillId="2" borderId="10" xfId="0" applyNumberFormat="1" applyFill="1" applyBorder="1"/>
    <xf numFmtId="0" fontId="5" fillId="0" borderId="0" xfId="0" applyFont="1"/>
    <xf numFmtId="0" fontId="0" fillId="5" borderId="35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6" fillId="0" borderId="2" xfId="0" applyFont="1" applyBorder="1" applyAlignment="1">
      <alignment horizontal="right"/>
    </xf>
    <xf numFmtId="0" fontId="3" fillId="4" borderId="35" xfId="2" applyBorder="1"/>
    <xf numFmtId="0" fontId="2" fillId="3" borderId="33" xfId="1" applyBorder="1"/>
    <xf numFmtId="0" fontId="5" fillId="7" borderId="40" xfId="0" applyFont="1" applyFill="1" applyBorder="1"/>
    <xf numFmtId="0" fontId="0" fillId="8" borderId="16" xfId="0" applyFill="1" applyBorder="1"/>
    <xf numFmtId="0" fontId="5" fillId="2" borderId="10" xfId="0" applyFont="1" applyFill="1" applyBorder="1"/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32" xfId="0" applyFont="1" applyBorder="1" applyAlignment="1">
      <alignment horizontal="center"/>
    </xf>
  </cellXfs>
  <cellStyles count="4">
    <cellStyle name="Bad" xfId="1" builtinId="27"/>
    <cellStyle name="Neutral" xfId="2" builtinId="28"/>
    <cellStyle name="Normal" xfId="0" builtinId="0"/>
    <cellStyle name="Normal 2" xfId="3" xr:uid="{68405717-EC37-40A0-927D-E436153210FD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medium">
          <color indexed="64"/>
        </left>
        <right style="medium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medium">
          <color indexed="64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medium">
          <color indexed="64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theme="3" tint="0.89999084444715716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thin">
          <color rgb="FFBFBFBF"/>
        </left>
      </border>
    </dxf>
    <dxf>
      <fill>
        <patternFill patternType="solid">
          <fgColor indexed="64"/>
          <bgColor theme="3" tint="0.89999084444715716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rgb="FFA7CD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C8E5D-A9D0-49A3-A30E-413FB91F853F}" name="Table1" displayName="Table1" ref="A3:N789" totalsRowShown="0" headerRowDxfId="19" dataDxfId="17" headerRowBorderDxfId="18" tableBorderDxfId="16">
  <autoFilter ref="A3:N789" xr:uid="{713C8E5D-A9D0-49A3-A30E-413FB91F853F}">
    <filterColumn colId="2">
      <filters>
        <filter val="FALSE"/>
      </filters>
    </filterColumn>
  </autoFilter>
  <sortState xmlns:xlrd2="http://schemas.microsoft.com/office/spreadsheetml/2017/richdata2" ref="A4:N789">
    <sortCondition descending="1" ref="J3:J789"/>
  </sortState>
  <tableColumns count="14">
    <tableColumn id="2" xr3:uid="{CF3FE648-7B33-4C32-BA27-E343D8A35F62}" name="Accession" dataDxfId="15"/>
    <tableColumn id="3" xr3:uid="{8CB39649-3FA8-4C54-9B84-B2E195EB6BD1}" name="Description" dataDxfId="14"/>
    <tableColumn id="4" xr3:uid="{FC7C9D63-22AD-4139-B386-C1B89A149386}" name="Contaminant" dataDxfId="13"/>
    <tableColumn id="5" xr3:uid="{96EA481E-E154-4B40-8E9E-E8109D104C6E}" name="Mouse" dataDxfId="12"/>
    <tableColumn id="1" xr3:uid="{03211DA6-5438-44C6-9E26-EE7E81E92806}" name="Protein FDR Confidence" dataDxfId="11"/>
    <tableColumn id="6" xr3:uid="{20284A00-F511-4C56-8020-140992D718FB}" name="Coverage" dataDxfId="10"/>
    <tableColumn id="7" xr3:uid="{BF3622A7-63E1-4D84-B476-2E0C8C68D7F1}" name="# Peptides" dataDxfId="9"/>
    <tableColumn id="8" xr3:uid="{71759DB0-4A98-4A34-983B-FAD85E23585F}" name="# PSMs" dataDxfId="8"/>
    <tableColumn id="9" xr3:uid="{1EC3632B-556A-4654-A541-4D9FDEB1579E}" name="# Unique Peptides" dataDxfId="7"/>
    <tableColumn id="10" xr3:uid="{BE3098B5-53F6-45D9-B013-6B6A52E20275}" name="Area: F2: Sample" dataDxfId="6"/>
    <tableColumn id="11" xr3:uid="{C300D022-7FCE-4DEF-BCDE-7C620F3545CD}" name="Area log" dataDxfId="5">
      <calculatedColumnFormula>IF(ISNUMBER(J4),LOG(J4,10),"0")</calculatedColumnFormula>
    </tableColumn>
    <tableColumn id="12" xr3:uid="{F4B585E2-8F79-4B5E-AA5B-58A2B4515919}" name="Column1" dataDxfId="4"/>
    <tableColumn id="13" xr3:uid="{7FB816A5-12F5-43AC-8A4C-0E460EFC2C1E}" name="Column3" dataDxfId="3">
      <calculatedColumnFormula>IF(ISERROR(MID(L4,SEARCH($M$1,L4)-40,80)),"",MID(L4,SEARCH($M$1,L4)-10,40))</calculatedColumnFormula>
    </tableColumn>
    <tableColumn id="14" xr3:uid="{C30B8FC6-5E04-4430-B53D-CE547D11A9B2}" name="Column22" dataDxfId="2">
      <calculatedColumnFormula>IF(ISERROR(MID(L4,SEARCH($N$1,L4)-40,80)),"",MID(L4,SEARCH($N$1,L4)-40,80))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9"/>
  <sheetViews>
    <sheetView tabSelected="1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B5" sqref="B5"/>
    </sheetView>
  </sheetViews>
  <sheetFormatPr defaultColWidth="12.26171875" defaultRowHeight="14.4" x14ac:dyDescent="0.55000000000000004"/>
  <cols>
    <col min="2" max="2" width="31.734375" customWidth="1"/>
    <col min="4" max="4" width="12.26171875" style="8"/>
    <col min="7" max="7" width="12.26171875" style="8"/>
    <col min="10" max="10" width="12.26171875" style="9"/>
    <col min="11" max="11" width="12.26171875" style="8"/>
    <col min="12" max="12" width="21.15625" style="4" customWidth="1"/>
    <col min="13" max="13" width="34.7890625" customWidth="1"/>
  </cols>
  <sheetData>
    <row r="1" spans="1:17" ht="14.7" thickBot="1" x14ac:dyDescent="0.6">
      <c r="C1" s="5"/>
      <c r="D1" s="6"/>
      <c r="F1" s="33"/>
      <c r="G1" s="33"/>
      <c r="H1" s="33"/>
      <c r="I1" s="6"/>
      <c r="J1" s="52" t="s">
        <v>2361</v>
      </c>
      <c r="K1" s="53"/>
      <c r="L1" s="46" t="s">
        <v>2353</v>
      </c>
      <c r="M1" s="47" t="s">
        <v>2367</v>
      </c>
      <c r="N1" s="48" t="s">
        <v>2354</v>
      </c>
    </row>
    <row r="2" spans="1:17" ht="14.7" thickBot="1" x14ac:dyDescent="0.6">
      <c r="C2" s="8"/>
      <c r="D2" s="9"/>
      <c r="E2" s="54" t="s">
        <v>2360</v>
      </c>
      <c r="F2" s="55"/>
      <c r="G2" s="55"/>
      <c r="H2" s="55"/>
      <c r="I2" s="56"/>
      <c r="J2" s="7" t="s">
        <v>2362</v>
      </c>
      <c r="K2" s="34" t="s">
        <v>2363</v>
      </c>
      <c r="L2" s="3" t="s">
        <v>2355</v>
      </c>
      <c r="M2" s="41" t="s">
        <v>2364</v>
      </c>
      <c r="N2" s="10" t="s">
        <v>2365</v>
      </c>
    </row>
    <row r="3" spans="1:17" ht="14.7" thickBot="1" x14ac:dyDescent="0.6">
      <c r="A3" s="12" t="s">
        <v>1</v>
      </c>
      <c r="B3" s="51" t="s">
        <v>2366</v>
      </c>
      <c r="C3" s="11" t="s">
        <v>2</v>
      </c>
      <c r="D3" s="25" t="s">
        <v>3</v>
      </c>
      <c r="E3" s="39" t="s">
        <v>0</v>
      </c>
      <c r="F3" s="24" t="s">
        <v>4</v>
      </c>
      <c r="G3" s="12" t="s">
        <v>5</v>
      </c>
      <c r="H3" s="12" t="s">
        <v>6</v>
      </c>
      <c r="I3" s="25" t="s">
        <v>7</v>
      </c>
      <c r="J3" s="11" t="s">
        <v>8</v>
      </c>
      <c r="K3" s="40" t="s">
        <v>2356</v>
      </c>
      <c r="L3" s="13" t="s">
        <v>2357</v>
      </c>
      <c r="M3" s="42" t="s">
        <v>2358</v>
      </c>
      <c r="N3" s="13" t="s">
        <v>2359</v>
      </c>
    </row>
    <row r="4" spans="1:17" x14ac:dyDescent="0.55000000000000004">
      <c r="A4" s="14" t="s">
        <v>1266</v>
      </c>
      <c r="B4" s="15" t="s">
        <v>1267</v>
      </c>
      <c r="C4" s="26" t="b">
        <v>0</v>
      </c>
      <c r="D4" s="27" t="b">
        <v>1</v>
      </c>
      <c r="E4" s="36" t="s">
        <v>9</v>
      </c>
      <c r="F4" s="22">
        <v>3.31325301204819</v>
      </c>
      <c r="G4" s="14">
        <v>1</v>
      </c>
      <c r="H4" s="14">
        <v>1</v>
      </c>
      <c r="I4" s="27">
        <v>1</v>
      </c>
      <c r="J4" s="26" t="s">
        <v>80</v>
      </c>
      <c r="K4" s="15" t="str">
        <f>IF(ISNUMBER(J4),LOG(J4,10),"0")</f>
        <v>0</v>
      </c>
      <c r="L4" s="43" t="s">
        <v>2061</v>
      </c>
      <c r="M4" s="22" t="str">
        <f>IF(ISERROR(MID(L4,SEARCH($M$1,L4)-40,80)),"",MID(L4,SEARCH($M$1,L4)-10,40))</f>
        <v/>
      </c>
      <c r="N4" s="15" t="str">
        <f>IF(ISERROR(MID(L4,SEARCH($N$1,L4)-40,80)),"",MID(L4,SEARCH($N$1,L4)-40,80))</f>
        <v/>
      </c>
    </row>
    <row r="5" spans="1:17" x14ac:dyDescent="0.55000000000000004">
      <c r="A5" s="17" t="s">
        <v>1493</v>
      </c>
      <c r="B5" s="18" t="s">
        <v>1494</v>
      </c>
      <c r="C5" s="28" t="b">
        <v>0</v>
      </c>
      <c r="D5" s="29" t="b">
        <v>1</v>
      </c>
      <c r="E5" s="37" t="s">
        <v>1354</v>
      </c>
      <c r="F5" s="16">
        <v>2.1212121212121202</v>
      </c>
      <c r="G5" s="17">
        <v>1</v>
      </c>
      <c r="H5" s="17">
        <v>1</v>
      </c>
      <c r="I5" s="29">
        <v>1</v>
      </c>
      <c r="J5" s="28" t="s">
        <v>80</v>
      </c>
      <c r="K5" s="18" t="str">
        <f>IF(ISNUMBER(J5),LOG(J5,10),"0")</f>
        <v>0</v>
      </c>
      <c r="L5" s="44" t="s">
        <v>2070</v>
      </c>
      <c r="M5" s="16" t="str">
        <f>IF(ISERROR(MID(L5,SEARCH($M$1,L5)-40,80)),"",MID(L5,SEARCH($M$1,L5)-10,40))</f>
        <v/>
      </c>
      <c r="N5" s="18" t="str">
        <f>IF(ISERROR(MID(L5,SEARCH($N$1,L5)-40,80)),"",MID(L5,SEARCH($N$1,L5)-40,80))</f>
        <v/>
      </c>
    </row>
    <row r="6" spans="1:17" hidden="1" x14ac:dyDescent="0.55000000000000004">
      <c r="A6" s="17" t="s">
        <v>205</v>
      </c>
      <c r="B6" s="18" t="s">
        <v>206</v>
      </c>
      <c r="C6" s="28" t="b">
        <v>1</v>
      </c>
      <c r="D6" s="29" t="b">
        <v>1</v>
      </c>
      <c r="E6" s="37" t="s">
        <v>9</v>
      </c>
      <c r="F6" s="16">
        <v>32.727272727272698</v>
      </c>
      <c r="G6" s="17">
        <v>6</v>
      </c>
      <c r="H6" s="17">
        <v>46</v>
      </c>
      <c r="I6" s="29">
        <v>6</v>
      </c>
      <c r="J6" s="28">
        <v>1862499.7312825499</v>
      </c>
      <c r="K6" s="18">
        <f>IF(ISNUMBER(J6),LOG(J6,10),"0")</f>
        <v>6.2700962187612612</v>
      </c>
      <c r="L6" s="44" t="s">
        <v>1655</v>
      </c>
      <c r="M6" s="16" t="str">
        <f>IF(ISERROR(MID(L6,SEARCH($M$1,L6)-40,80)),"",MID(L6,SEARCH($M$1,L6)-10,40))</f>
        <v/>
      </c>
      <c r="N6" s="18" t="str">
        <f>IF(ISERROR(MID(L6,SEARCH($N$1,L6)-40,80)),"",MID(L6,SEARCH($N$1,L6)-40,80))</f>
        <v/>
      </c>
    </row>
    <row r="7" spans="1:17" hidden="1" x14ac:dyDescent="0.55000000000000004">
      <c r="A7" s="17" t="s">
        <v>1018</v>
      </c>
      <c r="B7" s="18" t="s">
        <v>1019</v>
      </c>
      <c r="C7" s="28" t="b">
        <v>1</v>
      </c>
      <c r="D7" s="29" t="b">
        <v>0</v>
      </c>
      <c r="E7" s="37" t="s">
        <v>9</v>
      </c>
      <c r="F7" s="16">
        <v>3.52</v>
      </c>
      <c r="G7" s="17">
        <v>2</v>
      </c>
      <c r="H7" s="17">
        <v>2</v>
      </c>
      <c r="I7" s="29">
        <v>2</v>
      </c>
      <c r="J7" s="28">
        <v>50343.6005859375</v>
      </c>
      <c r="K7" s="18">
        <f>IF(ISNUMBER(J7),LOG(J7,10),"0")</f>
        <v>4.7019442731647532</v>
      </c>
      <c r="L7" s="44" t="s">
        <v>1985</v>
      </c>
      <c r="M7" s="16" t="str">
        <f>IF(ISERROR(MID(L7,SEARCH($M$1,L7)-40,80)),"",MID(L7,SEARCH($M$1,L7)-10,40))</f>
        <v/>
      </c>
      <c r="N7" s="18" t="str">
        <f>IF(ISERROR(MID(L7,SEARCH($N$1,L7)-40,80)),"",MID(L7,SEARCH($N$1,L7)-40,80))</f>
        <v/>
      </c>
    </row>
    <row r="8" spans="1:17" x14ac:dyDescent="0.55000000000000004">
      <c r="A8" s="17" t="s">
        <v>806</v>
      </c>
      <c r="B8" s="18" t="s">
        <v>807</v>
      </c>
      <c r="C8" s="28" t="b">
        <v>0</v>
      </c>
      <c r="D8" s="29" t="b">
        <v>1</v>
      </c>
      <c r="E8" s="37" t="s">
        <v>9</v>
      </c>
      <c r="F8" s="16">
        <v>7.7881619937694699</v>
      </c>
      <c r="G8" s="17">
        <v>2</v>
      </c>
      <c r="H8" s="17">
        <v>4</v>
      </c>
      <c r="I8" s="29">
        <v>2</v>
      </c>
      <c r="J8" s="28" t="s">
        <v>80</v>
      </c>
      <c r="K8" s="18" t="str">
        <f>IF(ISNUMBER(J8),LOG(J8,10),"0")</f>
        <v>0</v>
      </c>
      <c r="L8" s="44" t="s">
        <v>1851</v>
      </c>
      <c r="M8" s="16" t="str">
        <f>IF(ISERROR(MID(L8,SEARCH($M$1,L8)-40,80)),"",MID(L8,SEARCH($M$1,L8)-10,40))</f>
        <v/>
      </c>
      <c r="N8" s="18" t="str">
        <f>IF(ISERROR(MID(L8,SEARCH($N$1,L8)-40,80)),"",MID(L8,SEARCH($N$1,L8)-40,80))</f>
        <v/>
      </c>
      <c r="Q8" s="2">
        <f>SUM(J4:J41)</f>
        <v>34157989.081054688</v>
      </c>
    </row>
    <row r="9" spans="1:17" x14ac:dyDescent="0.55000000000000004">
      <c r="A9" s="17" t="s">
        <v>78</v>
      </c>
      <c r="B9" s="18" t="s">
        <v>79</v>
      </c>
      <c r="C9" s="28" t="b">
        <v>0</v>
      </c>
      <c r="D9" s="29" t="b">
        <v>1</v>
      </c>
      <c r="E9" s="37" t="s">
        <v>9</v>
      </c>
      <c r="F9" s="16">
        <v>18.651685393258401</v>
      </c>
      <c r="G9" s="17">
        <v>8</v>
      </c>
      <c r="H9" s="17">
        <v>64</v>
      </c>
      <c r="I9" s="29">
        <v>1</v>
      </c>
      <c r="J9" s="28" t="s">
        <v>80</v>
      </c>
      <c r="K9" s="18" t="str">
        <f>IF(ISNUMBER(J9),LOG(J9,10),"0")</f>
        <v>0</v>
      </c>
      <c r="L9" s="44" t="s">
        <v>2048</v>
      </c>
      <c r="M9" s="16" t="str">
        <f>IF(ISERROR(MID(L9,SEARCH($M$1,L9)-40,80)),"",MID(L9,SEARCH($M$1,L9)-10,40))</f>
        <v/>
      </c>
      <c r="N9" s="18" t="str">
        <f>IF(ISERROR(MID(L9,SEARCH($N$1,L9)-40,80)),"",MID(L9,SEARCH($N$1,L9)-40,80))</f>
        <v/>
      </c>
      <c r="Q9" s="2">
        <f>SUM(J42:J789)</f>
        <v>86304785.020935088</v>
      </c>
    </row>
    <row r="10" spans="1:17" x14ac:dyDescent="0.55000000000000004">
      <c r="A10" s="17" t="s">
        <v>480</v>
      </c>
      <c r="B10" s="18" t="s">
        <v>481</v>
      </c>
      <c r="C10" s="28" t="b">
        <v>0</v>
      </c>
      <c r="D10" s="29" t="b">
        <v>1</v>
      </c>
      <c r="E10" s="37" t="s">
        <v>9</v>
      </c>
      <c r="F10" s="16">
        <v>28.965517241379299</v>
      </c>
      <c r="G10" s="17">
        <v>4</v>
      </c>
      <c r="H10" s="17">
        <v>9</v>
      </c>
      <c r="I10" s="29">
        <v>1</v>
      </c>
      <c r="J10" s="28" t="s">
        <v>80</v>
      </c>
      <c r="K10" s="18" t="str">
        <f>IF(ISNUMBER(J10),LOG(J10,10),"0")</f>
        <v>0</v>
      </c>
      <c r="L10" s="44" t="s">
        <v>2049</v>
      </c>
      <c r="M10" s="16" t="str">
        <f>IF(ISERROR(MID(L10,SEARCH($M$1,L10)-40,80)),"",MID(L10,SEARCH($M$1,L10)-10,40))</f>
        <v/>
      </c>
      <c r="N10" s="18" t="str">
        <f>IF(ISERROR(MID(L10,SEARCH($N$1,L10)-40,80)),"",MID(L10,SEARCH($N$1,L10)-40,80))</f>
        <v/>
      </c>
    </row>
    <row r="11" spans="1:17" x14ac:dyDescent="0.55000000000000004">
      <c r="A11" s="17" t="s">
        <v>832</v>
      </c>
      <c r="B11" s="18" t="s">
        <v>833</v>
      </c>
      <c r="C11" s="28" t="b">
        <v>0</v>
      </c>
      <c r="D11" s="29" t="b">
        <v>1</v>
      </c>
      <c r="E11" s="37" t="s">
        <v>9</v>
      </c>
      <c r="F11" s="16">
        <v>11.3924050632911</v>
      </c>
      <c r="G11" s="17">
        <v>1</v>
      </c>
      <c r="H11" s="17">
        <v>1</v>
      </c>
      <c r="I11" s="29">
        <v>1</v>
      </c>
      <c r="J11" s="28" t="s">
        <v>80</v>
      </c>
      <c r="K11" s="18" t="str">
        <f>IF(ISNUMBER(J11),LOG(J11,10),"0")</f>
        <v>0</v>
      </c>
      <c r="L11" s="44" t="s">
        <v>2050</v>
      </c>
      <c r="M11" s="16" t="str">
        <f>IF(ISERROR(MID(L11,SEARCH($M$1,L11)-40,80)),"",MID(L11,SEARCH($M$1,L11)-10,40))</f>
        <v/>
      </c>
      <c r="N11" s="18" t="str">
        <f>IF(ISERROR(MID(L11,SEARCH($N$1,L11)-40,80)),"",MID(L11,SEARCH($N$1,L11)-40,80))</f>
        <v/>
      </c>
    </row>
    <row r="12" spans="1:17" x14ac:dyDescent="0.55000000000000004">
      <c r="A12" s="17" t="s">
        <v>836</v>
      </c>
      <c r="B12" s="18" t="s">
        <v>837</v>
      </c>
      <c r="C12" s="28" t="b">
        <v>0</v>
      </c>
      <c r="D12" s="29" t="b">
        <v>1</v>
      </c>
      <c r="E12" s="37" t="s">
        <v>9</v>
      </c>
      <c r="F12" s="16">
        <v>2.3643949930459001</v>
      </c>
      <c r="G12" s="17">
        <v>1</v>
      </c>
      <c r="H12" s="17">
        <v>1</v>
      </c>
      <c r="I12" s="29">
        <v>1</v>
      </c>
      <c r="J12" s="28" t="s">
        <v>80</v>
      </c>
      <c r="K12" s="18" t="str">
        <f>IF(ISNUMBER(J12),LOG(J12,10),"0")</f>
        <v>0</v>
      </c>
      <c r="L12" s="44" t="s">
        <v>2051</v>
      </c>
      <c r="M12" s="16" t="str">
        <f>IF(ISERROR(MID(L12,SEARCH($M$1,L12)-40,80)),"",MID(L12,SEARCH($M$1,L12)-10,40))</f>
        <v/>
      </c>
      <c r="N12" s="18" t="str">
        <f>IF(ISERROR(MID(L12,SEARCH($N$1,L12)-40,80)),"",MID(L12,SEARCH($N$1,L12)-40,80))</f>
        <v/>
      </c>
    </row>
    <row r="13" spans="1:17" x14ac:dyDescent="0.55000000000000004">
      <c r="A13" s="17" t="s">
        <v>856</v>
      </c>
      <c r="B13" s="18" t="s">
        <v>857</v>
      </c>
      <c r="C13" s="28" t="b">
        <v>0</v>
      </c>
      <c r="D13" s="29" t="b">
        <v>1</v>
      </c>
      <c r="E13" s="37" t="s">
        <v>9</v>
      </c>
      <c r="F13" s="16">
        <v>3.8461538461538498</v>
      </c>
      <c r="G13" s="17">
        <v>1</v>
      </c>
      <c r="H13" s="17">
        <v>1</v>
      </c>
      <c r="I13" s="29">
        <v>1</v>
      </c>
      <c r="J13" s="28" t="s">
        <v>80</v>
      </c>
      <c r="K13" s="18" t="str">
        <f>IF(ISNUMBER(J13),LOG(J13,10),"0")</f>
        <v>0</v>
      </c>
      <c r="L13" s="44" t="s">
        <v>2052</v>
      </c>
      <c r="M13" s="16" t="str">
        <f>IF(ISERROR(MID(L13,SEARCH($M$1,L13)-40,80)),"",MID(L13,SEARCH($M$1,L13)-10,40))</f>
        <v/>
      </c>
      <c r="N13" s="18" t="str">
        <f>IF(ISERROR(MID(L13,SEARCH($N$1,L13)-40,80)),"",MID(L13,SEARCH($N$1,L13)-40,80))</f>
        <v/>
      </c>
    </row>
    <row r="14" spans="1:17" x14ac:dyDescent="0.55000000000000004">
      <c r="A14" s="17" t="s">
        <v>980</v>
      </c>
      <c r="B14" s="18" t="s">
        <v>981</v>
      </c>
      <c r="C14" s="28" t="b">
        <v>0</v>
      </c>
      <c r="D14" s="29" t="b">
        <v>1</v>
      </c>
      <c r="E14" s="37" t="s">
        <v>9</v>
      </c>
      <c r="F14" s="16">
        <v>1.68831168831169</v>
      </c>
      <c r="G14" s="17">
        <v>1</v>
      </c>
      <c r="H14" s="17">
        <v>1</v>
      </c>
      <c r="I14" s="29">
        <v>1</v>
      </c>
      <c r="J14" s="28" t="s">
        <v>80</v>
      </c>
      <c r="K14" s="18" t="str">
        <f>IF(ISNUMBER(J14),LOG(J14,10),"0")</f>
        <v>0</v>
      </c>
      <c r="L14" s="44" t="s">
        <v>2053</v>
      </c>
      <c r="M14" s="16" t="str">
        <f>IF(ISERROR(MID(L14,SEARCH($M$1,L14)-40,80)),"",MID(L14,SEARCH($M$1,L14)-10,40))</f>
        <v/>
      </c>
      <c r="N14" s="18" t="str">
        <f>IF(ISERROR(MID(L14,SEARCH($N$1,L14)-40,80)),"",MID(L14,SEARCH($N$1,L14)-40,80))</f>
        <v/>
      </c>
    </row>
    <row r="15" spans="1:17" x14ac:dyDescent="0.55000000000000004">
      <c r="A15" s="17" t="s">
        <v>1020</v>
      </c>
      <c r="B15" s="18" t="s">
        <v>1021</v>
      </c>
      <c r="C15" s="28" t="b">
        <v>0</v>
      </c>
      <c r="D15" s="29" t="b">
        <v>1</v>
      </c>
      <c r="E15" s="37" t="s">
        <v>9</v>
      </c>
      <c r="F15" s="16">
        <v>3.1055900621118</v>
      </c>
      <c r="G15" s="17">
        <v>1</v>
      </c>
      <c r="H15" s="17">
        <v>2</v>
      </c>
      <c r="I15" s="29">
        <v>1</v>
      </c>
      <c r="J15" s="28" t="s">
        <v>80</v>
      </c>
      <c r="K15" s="18" t="str">
        <f>IF(ISNUMBER(J15),LOG(J15,10),"0")</f>
        <v>0</v>
      </c>
      <c r="L15" s="44" t="s">
        <v>2054</v>
      </c>
      <c r="M15" s="16" t="str">
        <f>IF(ISERROR(MID(L15,SEARCH($M$1,L15)-40,80)),"",MID(L15,SEARCH($M$1,L15)-10,40))</f>
        <v/>
      </c>
      <c r="N15" s="18" t="str">
        <f>IF(ISERROR(MID(L15,SEARCH($N$1,L15)-40,80)),"",MID(L15,SEARCH($N$1,L15)-40,80))</f>
        <v/>
      </c>
    </row>
    <row r="16" spans="1:17" x14ac:dyDescent="0.55000000000000004">
      <c r="A16" s="17" t="s">
        <v>1076</v>
      </c>
      <c r="B16" s="18" t="s">
        <v>1077</v>
      </c>
      <c r="C16" s="28" t="b">
        <v>0</v>
      </c>
      <c r="D16" s="29" t="b">
        <v>1</v>
      </c>
      <c r="E16" s="37" t="s">
        <v>9</v>
      </c>
      <c r="F16" s="16">
        <v>3.6199095022624399</v>
      </c>
      <c r="G16" s="17">
        <v>1</v>
      </c>
      <c r="H16" s="17">
        <v>2</v>
      </c>
      <c r="I16" s="29">
        <v>1</v>
      </c>
      <c r="J16" s="28" t="s">
        <v>80</v>
      </c>
      <c r="K16" s="18" t="str">
        <f>IF(ISNUMBER(J16),LOG(J16,10),"0")</f>
        <v>0</v>
      </c>
      <c r="L16" s="44" t="s">
        <v>2055</v>
      </c>
      <c r="M16" s="16" t="str">
        <f>IF(ISERROR(MID(L16,SEARCH($M$1,L16)-40,80)),"",MID(L16,SEARCH($M$1,L16)-10,40))</f>
        <v/>
      </c>
      <c r="N16" s="18" t="str">
        <f>IF(ISERROR(MID(L16,SEARCH($N$1,L16)-40,80)),"",MID(L16,SEARCH($N$1,L16)-40,80))</f>
        <v/>
      </c>
    </row>
    <row r="17" spans="1:14" x14ac:dyDescent="0.55000000000000004">
      <c r="A17" s="17" t="s">
        <v>1132</v>
      </c>
      <c r="B17" s="18" t="s">
        <v>1133</v>
      </c>
      <c r="C17" s="28" t="b">
        <v>0</v>
      </c>
      <c r="D17" s="29" t="b">
        <v>1</v>
      </c>
      <c r="E17" s="37" t="s">
        <v>9</v>
      </c>
      <c r="F17" s="16">
        <v>2.5936599423631099</v>
      </c>
      <c r="G17" s="17">
        <v>2</v>
      </c>
      <c r="H17" s="17">
        <v>3</v>
      </c>
      <c r="I17" s="29">
        <v>1</v>
      </c>
      <c r="J17" s="28" t="s">
        <v>80</v>
      </c>
      <c r="K17" s="18" t="str">
        <f>IF(ISNUMBER(J17),LOG(J17,10),"0")</f>
        <v>0</v>
      </c>
      <c r="L17" s="44" t="s">
        <v>2056</v>
      </c>
      <c r="M17" s="16" t="str">
        <f>IF(ISERROR(MID(L17,SEARCH($M$1,L17)-40,80)),"",MID(L17,SEARCH($M$1,L17)-10,40))</f>
        <v/>
      </c>
      <c r="N17" s="18" t="str">
        <f>IF(ISERROR(MID(L17,SEARCH($N$1,L17)-40,80)),"",MID(L17,SEARCH($N$1,L17)-40,80))</f>
        <v/>
      </c>
    </row>
    <row r="18" spans="1:14" hidden="1" x14ac:dyDescent="0.55000000000000004">
      <c r="A18" s="17" t="s">
        <v>253</v>
      </c>
      <c r="B18" s="18" t="s">
        <v>254</v>
      </c>
      <c r="C18" s="28" t="b">
        <v>1</v>
      </c>
      <c r="D18" s="29" t="b">
        <v>0</v>
      </c>
      <c r="E18" s="37" t="s">
        <v>9</v>
      </c>
      <c r="F18" s="16">
        <v>9.3596059113300498</v>
      </c>
      <c r="G18" s="17">
        <v>6</v>
      </c>
      <c r="H18" s="17">
        <v>19</v>
      </c>
      <c r="I18" s="29">
        <v>2</v>
      </c>
      <c r="J18" s="28">
        <v>29338.781860351599</v>
      </c>
      <c r="K18" s="18">
        <f>IF(ISNUMBER(J18),LOG(J18,10),"0")</f>
        <v>4.4674420780720228</v>
      </c>
      <c r="L18" s="44" t="s">
        <v>2026</v>
      </c>
      <c r="M18" s="16" t="str">
        <f>IF(ISERROR(MID(L18,SEARCH($M$1,L18)-40,80)),"",MID(L18,SEARCH($M$1,L18)-10,40))</f>
        <v/>
      </c>
      <c r="N18" s="18" t="str">
        <f>IF(ISERROR(MID(L18,SEARCH($N$1,L18)-40,80)),"",MID(L18,SEARCH($N$1,L18)-40,80))</f>
        <v/>
      </c>
    </row>
    <row r="19" spans="1:14" x14ac:dyDescent="0.55000000000000004">
      <c r="A19" s="17" t="s">
        <v>1154</v>
      </c>
      <c r="B19" s="18" t="s">
        <v>1155</v>
      </c>
      <c r="C19" s="28" t="b">
        <v>0</v>
      </c>
      <c r="D19" s="29" t="b">
        <v>1</v>
      </c>
      <c r="E19" s="37" t="s">
        <v>9</v>
      </c>
      <c r="F19" s="16">
        <v>2.4147727272727302</v>
      </c>
      <c r="G19" s="17">
        <v>1</v>
      </c>
      <c r="H19" s="17">
        <v>1</v>
      </c>
      <c r="I19" s="29">
        <v>1</v>
      </c>
      <c r="J19" s="28" t="s">
        <v>80</v>
      </c>
      <c r="K19" s="18" t="str">
        <f>IF(ISNUMBER(J19),LOG(J19,10),"0")</f>
        <v>0</v>
      </c>
      <c r="L19" s="44" t="s">
        <v>2057</v>
      </c>
      <c r="M19" s="16" t="str">
        <f>IF(ISERROR(MID(L19,SEARCH($M$1,L19)-40,80)),"",MID(L19,SEARCH($M$1,L19)-10,40))</f>
        <v/>
      </c>
      <c r="N19" s="18" t="str">
        <f>IF(ISERROR(MID(L19,SEARCH($N$1,L19)-40,80)),"",MID(L19,SEARCH($N$1,L19)-40,80))</f>
        <v/>
      </c>
    </row>
    <row r="20" spans="1:14" x14ac:dyDescent="0.55000000000000004">
      <c r="A20" s="17" t="s">
        <v>1196</v>
      </c>
      <c r="B20" s="18" t="s">
        <v>1197</v>
      </c>
      <c r="C20" s="28" t="b">
        <v>0</v>
      </c>
      <c r="D20" s="29" t="b">
        <v>1</v>
      </c>
      <c r="E20" s="37" t="s">
        <v>9</v>
      </c>
      <c r="F20" s="16">
        <v>2.6</v>
      </c>
      <c r="G20" s="17">
        <v>1</v>
      </c>
      <c r="H20" s="17">
        <v>1</v>
      </c>
      <c r="I20" s="29">
        <v>1</v>
      </c>
      <c r="J20" s="28" t="s">
        <v>80</v>
      </c>
      <c r="K20" s="18" t="str">
        <f>IF(ISNUMBER(J20),LOG(J20,10),"0")</f>
        <v>0</v>
      </c>
      <c r="L20" s="44" t="s">
        <v>2058</v>
      </c>
      <c r="M20" s="16" t="str">
        <f>IF(ISERROR(MID(L20,SEARCH($M$1,L20)-40,80)),"",MID(L20,SEARCH($M$1,L20)-10,40))</f>
        <v/>
      </c>
      <c r="N20" s="18" t="str">
        <f>IF(ISERROR(MID(L20,SEARCH($N$1,L20)-40,80)),"",MID(L20,SEARCH($N$1,L20)-40,80))</f>
        <v/>
      </c>
    </row>
    <row r="21" spans="1:14" hidden="1" x14ac:dyDescent="0.55000000000000004">
      <c r="A21" s="17" t="s">
        <v>746</v>
      </c>
      <c r="B21" s="18" t="s">
        <v>747</v>
      </c>
      <c r="C21" s="28" t="b">
        <v>1</v>
      </c>
      <c r="D21" s="29" t="b">
        <v>0</v>
      </c>
      <c r="E21" s="37" t="s">
        <v>9</v>
      </c>
      <c r="F21" s="16">
        <v>7.7922077922077904</v>
      </c>
      <c r="G21" s="17">
        <v>2</v>
      </c>
      <c r="H21" s="17">
        <v>54</v>
      </c>
      <c r="I21" s="29">
        <v>2</v>
      </c>
      <c r="J21" s="28">
        <v>27503636.9765625</v>
      </c>
      <c r="K21" s="18">
        <f>IF(ISNUMBER(J21),LOG(J21,10),"0")</f>
        <v>7.4393901270816265</v>
      </c>
      <c r="L21" s="44" t="s">
        <v>1852</v>
      </c>
      <c r="M21" s="16" t="str">
        <f>IF(ISERROR(MID(L21,SEARCH($M$1,L21)-40,80)),"",MID(L21,SEARCH($M$1,L21)-10,40))</f>
        <v/>
      </c>
      <c r="N21" s="18" t="str">
        <f>IF(ISERROR(MID(L21,SEARCH($N$1,L21)-40,80)),"",MID(L21,SEARCH($N$1,L21)-40,80))</f>
        <v/>
      </c>
    </row>
    <row r="22" spans="1:14" x14ac:dyDescent="0.55000000000000004">
      <c r="A22" s="17" t="s">
        <v>1224</v>
      </c>
      <c r="B22" s="18" t="s">
        <v>1225</v>
      </c>
      <c r="C22" s="28" t="b">
        <v>0</v>
      </c>
      <c r="D22" s="29" t="b">
        <v>1</v>
      </c>
      <c r="E22" s="37" t="s">
        <v>9</v>
      </c>
      <c r="F22" s="16">
        <v>7.6233183856502196</v>
      </c>
      <c r="G22" s="17">
        <v>1</v>
      </c>
      <c r="H22" s="17">
        <v>1</v>
      </c>
      <c r="I22" s="29">
        <v>1</v>
      </c>
      <c r="J22" s="28" t="s">
        <v>80</v>
      </c>
      <c r="K22" s="18" t="str">
        <f>IF(ISNUMBER(J22),LOG(J22,10),"0")</f>
        <v>0</v>
      </c>
      <c r="L22" s="44" t="s">
        <v>2059</v>
      </c>
      <c r="M22" s="16" t="str">
        <f>IF(ISERROR(MID(L22,SEARCH($M$1,L22)-40,80)),"",MID(L22,SEARCH($M$1,L22)-10,40))</f>
        <v/>
      </c>
      <c r="N22" s="18" t="str">
        <f>IF(ISERROR(MID(L22,SEARCH($N$1,L22)-40,80)),"",MID(L22,SEARCH($N$1,L22)-40,80))</f>
        <v/>
      </c>
    </row>
    <row r="23" spans="1:14" x14ac:dyDescent="0.55000000000000004">
      <c r="A23" s="17" t="s">
        <v>1234</v>
      </c>
      <c r="B23" s="18" t="s">
        <v>1235</v>
      </c>
      <c r="C23" s="28" t="b">
        <v>0</v>
      </c>
      <c r="D23" s="29" t="b">
        <v>1</v>
      </c>
      <c r="E23" s="37" t="s">
        <v>9</v>
      </c>
      <c r="F23" s="16">
        <v>1.7730496453900699</v>
      </c>
      <c r="G23" s="17">
        <v>1</v>
      </c>
      <c r="H23" s="17">
        <v>1</v>
      </c>
      <c r="I23" s="29">
        <v>1</v>
      </c>
      <c r="J23" s="28" t="s">
        <v>80</v>
      </c>
      <c r="K23" s="18" t="str">
        <f>IF(ISNUMBER(J23),LOG(J23,10),"0")</f>
        <v>0</v>
      </c>
      <c r="L23" s="44" t="s">
        <v>2060</v>
      </c>
      <c r="M23" s="16" t="str">
        <f>IF(ISERROR(MID(L23,SEARCH($M$1,L23)-40,80)),"",MID(L23,SEARCH($M$1,L23)-10,40))</f>
        <v/>
      </c>
      <c r="N23" s="18" t="str">
        <f>IF(ISERROR(MID(L23,SEARCH($N$1,L23)-40,80)),"",MID(L23,SEARCH($N$1,L23)-40,80))</f>
        <v/>
      </c>
    </row>
    <row r="24" spans="1:14" x14ac:dyDescent="0.55000000000000004">
      <c r="A24" s="17" t="s">
        <v>1292</v>
      </c>
      <c r="B24" s="18" t="s">
        <v>1293</v>
      </c>
      <c r="C24" s="28" t="b">
        <v>0</v>
      </c>
      <c r="D24" s="29" t="b">
        <v>1</v>
      </c>
      <c r="E24" s="37" t="s">
        <v>9</v>
      </c>
      <c r="F24" s="16">
        <v>4.6511627906976702</v>
      </c>
      <c r="G24" s="17">
        <v>1</v>
      </c>
      <c r="H24" s="17">
        <v>1</v>
      </c>
      <c r="I24" s="29">
        <v>1</v>
      </c>
      <c r="J24" s="28" t="s">
        <v>80</v>
      </c>
      <c r="K24" s="18" t="str">
        <f>IF(ISNUMBER(J24),LOG(J24,10),"0")</f>
        <v>0</v>
      </c>
      <c r="L24" s="44" t="s">
        <v>2063</v>
      </c>
      <c r="M24" s="16" t="str">
        <f>IF(ISERROR(MID(L24,SEARCH($M$1,L24)-40,80)),"",MID(L24,SEARCH($M$1,L24)-10,40))</f>
        <v/>
      </c>
      <c r="N24" s="18" t="str">
        <f>IF(ISERROR(MID(L24,SEARCH($N$1,L24)-40,80)),"",MID(L24,SEARCH($N$1,L24)-40,80))</f>
        <v/>
      </c>
    </row>
    <row r="25" spans="1:14" hidden="1" x14ac:dyDescent="0.55000000000000004">
      <c r="A25" s="17" t="s">
        <v>56</v>
      </c>
      <c r="B25" s="32" t="s">
        <v>57</v>
      </c>
      <c r="C25" s="28" t="b">
        <v>1</v>
      </c>
      <c r="D25" s="29" t="b">
        <v>0</v>
      </c>
      <c r="E25" s="37" t="s">
        <v>9</v>
      </c>
      <c r="F25" s="16">
        <v>24.217462932454701</v>
      </c>
      <c r="G25" s="17">
        <v>14</v>
      </c>
      <c r="H25" s="17">
        <v>95</v>
      </c>
      <c r="I25" s="29">
        <v>10</v>
      </c>
      <c r="J25" s="28">
        <v>1193712.0374755899</v>
      </c>
      <c r="K25" s="18">
        <f>IF(ISNUMBER(J25),LOG(J25,10),"0")</f>
        <v>6.076899573344031</v>
      </c>
      <c r="L25" s="44" t="s">
        <v>1610</v>
      </c>
      <c r="M25" s="16" t="str">
        <f>IF(ISERROR(MID(L25,SEARCH($M$1,L25)-40,80)),"",MID(L25,SEARCH($M$1,L25)-10,40))</f>
        <v/>
      </c>
      <c r="N25" s="18" t="str">
        <f>IF(ISERROR(MID(L25,SEARCH($N$1,L25)-40,80)),"",MID(L25,SEARCH($N$1,L25)-40,80))</f>
        <v/>
      </c>
    </row>
    <row r="26" spans="1:14" x14ac:dyDescent="0.55000000000000004">
      <c r="A26" s="17" t="s">
        <v>1318</v>
      </c>
      <c r="B26" s="18" t="s">
        <v>1319</v>
      </c>
      <c r="C26" s="28" t="b">
        <v>0</v>
      </c>
      <c r="D26" s="29" t="b">
        <v>1</v>
      </c>
      <c r="E26" s="37" t="s">
        <v>9</v>
      </c>
      <c r="F26" s="16">
        <v>2.3856858846918501</v>
      </c>
      <c r="G26" s="17">
        <v>1</v>
      </c>
      <c r="H26" s="17">
        <v>1</v>
      </c>
      <c r="I26" s="29">
        <v>1</v>
      </c>
      <c r="J26" s="28" t="s">
        <v>80</v>
      </c>
      <c r="K26" s="18" t="str">
        <f>IF(ISNUMBER(J26),LOG(J26,10),"0")</f>
        <v>0</v>
      </c>
      <c r="L26" s="44" t="s">
        <v>2064</v>
      </c>
      <c r="M26" s="16" t="str">
        <f>IF(ISERROR(MID(L26,SEARCH($M$1,L26)-40,80)),"",MID(L26,SEARCH($M$1,L26)-10,40))</f>
        <v/>
      </c>
      <c r="N26" s="18" t="str">
        <f>IF(ISERROR(MID(L26,SEARCH($N$1,L26)-40,80)),"",MID(L26,SEARCH($N$1,L26)-40,80))</f>
        <v/>
      </c>
    </row>
    <row r="27" spans="1:14" hidden="1" x14ac:dyDescent="0.55000000000000004">
      <c r="A27" s="17" t="s">
        <v>10</v>
      </c>
      <c r="B27" s="18" t="s">
        <v>11</v>
      </c>
      <c r="C27" s="28" t="b">
        <v>1</v>
      </c>
      <c r="D27" s="29" t="b">
        <v>0</v>
      </c>
      <c r="E27" s="37" t="s">
        <v>9</v>
      </c>
      <c r="F27" s="16">
        <v>38.975155279503099</v>
      </c>
      <c r="G27" s="17">
        <v>22</v>
      </c>
      <c r="H27" s="17">
        <v>257</v>
      </c>
      <c r="I27" s="29">
        <v>18</v>
      </c>
      <c r="J27" s="28">
        <v>850235.84667968797</v>
      </c>
      <c r="K27" s="18">
        <f>IF(ISNUMBER(J27),LOG(J27,10),"0")</f>
        <v>5.9295394112486024</v>
      </c>
      <c r="L27" s="44" t="s">
        <v>1591</v>
      </c>
      <c r="M27" s="16" t="str">
        <f>IF(ISERROR(MID(L27,SEARCH($M$1,L27)-40,80)),"",MID(L27,SEARCH($M$1,L27)-10,40))</f>
        <v/>
      </c>
      <c r="N27" s="18" t="str">
        <f>IF(ISERROR(MID(L27,SEARCH($N$1,L27)-40,80)),"",MID(L27,SEARCH($N$1,L27)-40,80))</f>
        <v/>
      </c>
    </row>
    <row r="28" spans="1:14" x14ac:dyDescent="0.55000000000000004">
      <c r="A28" s="17" t="s">
        <v>1322</v>
      </c>
      <c r="B28" s="18" t="s">
        <v>1323</v>
      </c>
      <c r="C28" s="28" t="b">
        <v>0</v>
      </c>
      <c r="D28" s="29" t="b">
        <v>1</v>
      </c>
      <c r="E28" s="37" t="s">
        <v>9</v>
      </c>
      <c r="F28" s="16">
        <v>26.415094339622598</v>
      </c>
      <c r="G28" s="17">
        <v>1</v>
      </c>
      <c r="H28" s="17">
        <v>1</v>
      </c>
      <c r="I28" s="29">
        <v>1</v>
      </c>
      <c r="J28" s="28" t="s">
        <v>80</v>
      </c>
      <c r="K28" s="18" t="str">
        <f>IF(ISNUMBER(J28),LOG(J28,10),"0")</f>
        <v>0</v>
      </c>
      <c r="L28" s="44" t="s">
        <v>80</v>
      </c>
      <c r="M28" s="16" t="str">
        <f>IF(ISERROR(MID(L28,SEARCH($M$1,L28)-40,80)),"",MID(L28,SEARCH($M$1,L28)-10,40))</f>
        <v/>
      </c>
      <c r="N28" s="18" t="str">
        <f>IF(ISERROR(MID(L28,SEARCH($N$1,L28)-40,80)),"",MID(L28,SEARCH($N$1,L28)-40,80))</f>
        <v/>
      </c>
    </row>
    <row r="29" spans="1:14" hidden="1" x14ac:dyDescent="0.55000000000000004">
      <c r="A29" s="17" t="s">
        <v>16</v>
      </c>
      <c r="B29" s="18" t="s">
        <v>17</v>
      </c>
      <c r="C29" s="28" t="b">
        <v>1</v>
      </c>
      <c r="D29" s="29" t="b">
        <v>0</v>
      </c>
      <c r="E29" s="37" t="s">
        <v>9</v>
      </c>
      <c r="F29" s="16">
        <v>43.150684931506902</v>
      </c>
      <c r="G29" s="17">
        <v>22</v>
      </c>
      <c r="H29" s="17">
        <v>129</v>
      </c>
      <c r="I29" s="29">
        <v>19</v>
      </c>
      <c r="J29" s="28">
        <v>804077.15104166698</v>
      </c>
      <c r="K29" s="18">
        <f>IF(ISNUMBER(J29),LOG(J29,10),"0")</f>
        <v>5.9052977212163089</v>
      </c>
      <c r="L29" s="44" t="s">
        <v>1589</v>
      </c>
      <c r="M29" s="16" t="str">
        <f>IF(ISERROR(MID(L29,SEARCH($M$1,L29)-40,80)),"",MID(L29,SEARCH($M$1,L29)-10,40))</f>
        <v/>
      </c>
      <c r="N29" s="18" t="str">
        <f>IF(ISERROR(MID(L29,SEARCH($N$1,L29)-40,80)),"",MID(L29,SEARCH($N$1,L29)-40,80))</f>
        <v/>
      </c>
    </row>
    <row r="30" spans="1:14" x14ac:dyDescent="0.55000000000000004">
      <c r="A30" s="17" t="s">
        <v>1324</v>
      </c>
      <c r="B30" s="18" t="s">
        <v>1325</v>
      </c>
      <c r="C30" s="28" t="b">
        <v>0</v>
      </c>
      <c r="D30" s="29" t="b">
        <v>1</v>
      </c>
      <c r="E30" s="37" t="s">
        <v>9</v>
      </c>
      <c r="F30" s="16">
        <v>1.50753768844221</v>
      </c>
      <c r="G30" s="17">
        <v>1</v>
      </c>
      <c r="H30" s="17">
        <v>1</v>
      </c>
      <c r="I30" s="29">
        <v>1</v>
      </c>
      <c r="J30" s="28" t="s">
        <v>80</v>
      </c>
      <c r="K30" s="18" t="str">
        <f>IF(ISNUMBER(J30),LOG(J30,10),"0")</f>
        <v>0</v>
      </c>
      <c r="L30" s="44" t="s">
        <v>2065</v>
      </c>
      <c r="M30" s="16" t="str">
        <f>IF(ISERROR(MID(L30,SEARCH($M$1,L30)-40,80)),"",MID(L30,SEARCH($M$1,L30)-10,40))</f>
        <v/>
      </c>
      <c r="N30" s="18" t="str">
        <f>IF(ISERROR(MID(L30,SEARCH($N$1,L30)-40,80)),"",MID(L30,SEARCH($N$1,L30)-40,80))</f>
        <v/>
      </c>
    </row>
    <row r="31" spans="1:14" x14ac:dyDescent="0.55000000000000004">
      <c r="A31" s="17" t="s">
        <v>1352</v>
      </c>
      <c r="B31" s="18" t="s">
        <v>1353</v>
      </c>
      <c r="C31" s="28" t="b">
        <v>0</v>
      </c>
      <c r="D31" s="29" t="b">
        <v>1</v>
      </c>
      <c r="E31" s="37" t="s">
        <v>9</v>
      </c>
      <c r="F31" s="16">
        <v>2.1739130434782599</v>
      </c>
      <c r="G31" s="17">
        <v>1</v>
      </c>
      <c r="H31" s="17">
        <v>1</v>
      </c>
      <c r="I31" s="29">
        <v>1</v>
      </c>
      <c r="J31" s="28" t="s">
        <v>80</v>
      </c>
      <c r="K31" s="18" t="str">
        <f>IF(ISNUMBER(J31),LOG(J31,10),"0")</f>
        <v>0</v>
      </c>
      <c r="L31" s="44" t="s">
        <v>2066</v>
      </c>
      <c r="M31" s="16" t="str">
        <f>IF(ISERROR(MID(L31,SEARCH($M$1,L31)-40,80)),"",MID(L31,SEARCH($M$1,L31)-10,40))</f>
        <v/>
      </c>
      <c r="N31" s="18" t="str">
        <f>IF(ISERROR(MID(L31,SEARCH($N$1,L31)-40,80)),"",MID(L31,SEARCH($N$1,L31)-40,80))</f>
        <v/>
      </c>
    </row>
    <row r="32" spans="1:14" hidden="1" x14ac:dyDescent="0.55000000000000004">
      <c r="A32" s="17" t="s">
        <v>22</v>
      </c>
      <c r="B32" s="18" t="s">
        <v>23</v>
      </c>
      <c r="C32" s="28" t="b">
        <v>1</v>
      </c>
      <c r="D32" s="29" t="b">
        <v>0</v>
      </c>
      <c r="E32" s="37" t="s">
        <v>9</v>
      </c>
      <c r="F32" s="16">
        <v>31.3001605136437</v>
      </c>
      <c r="G32" s="17">
        <v>18</v>
      </c>
      <c r="H32" s="17">
        <v>234</v>
      </c>
      <c r="I32" s="29">
        <v>17</v>
      </c>
      <c r="J32" s="28">
        <v>751078.84309895802</v>
      </c>
      <c r="K32" s="18">
        <f>IF(ISNUMBER(J32),LOG(J32,10),"0")</f>
        <v>5.8756855286493765</v>
      </c>
      <c r="L32" s="44" t="s">
        <v>1594</v>
      </c>
      <c r="M32" s="16" t="str">
        <f>IF(ISERROR(MID(L32,SEARCH($M$1,L32)-40,80)),"",MID(L32,SEARCH($M$1,L32)-10,40))</f>
        <v/>
      </c>
      <c r="N32" s="18" t="str">
        <f>IF(ISERROR(MID(L32,SEARCH($N$1,L32)-40,80)),"",MID(L32,SEARCH($N$1,L32)-40,80))</f>
        <v/>
      </c>
    </row>
    <row r="33" spans="1:14" x14ac:dyDescent="0.55000000000000004">
      <c r="A33" s="17" t="s">
        <v>1377</v>
      </c>
      <c r="B33" s="18" t="s">
        <v>1378</v>
      </c>
      <c r="C33" s="28" t="b">
        <v>0</v>
      </c>
      <c r="D33" s="29" t="b">
        <v>1</v>
      </c>
      <c r="E33" s="37" t="s">
        <v>1354</v>
      </c>
      <c r="F33" s="16">
        <v>1.95258019525802</v>
      </c>
      <c r="G33" s="17">
        <v>1</v>
      </c>
      <c r="H33" s="17">
        <v>1</v>
      </c>
      <c r="I33" s="29">
        <v>1</v>
      </c>
      <c r="J33" s="28" t="s">
        <v>80</v>
      </c>
      <c r="K33" s="18" t="str">
        <f>IF(ISNUMBER(J33),LOG(J33,10),"0")</f>
        <v>0</v>
      </c>
      <c r="L33" s="44" t="s">
        <v>2067</v>
      </c>
      <c r="M33" s="16" t="str">
        <f>IF(ISERROR(MID(L33,SEARCH($M$1,L33)-40,80)),"",MID(L33,SEARCH($M$1,L33)-10,40))</f>
        <v/>
      </c>
      <c r="N33" s="18" t="str">
        <f>IF(ISERROR(MID(L33,SEARCH($N$1,L33)-40,80)),"",MID(L33,SEARCH($N$1,L33)-40,80))</f>
        <v/>
      </c>
    </row>
    <row r="34" spans="1:14" x14ac:dyDescent="0.55000000000000004">
      <c r="A34" s="17" t="s">
        <v>1383</v>
      </c>
      <c r="B34" s="18" t="s">
        <v>1384</v>
      </c>
      <c r="C34" s="28" t="b">
        <v>0</v>
      </c>
      <c r="D34" s="29" t="b">
        <v>1</v>
      </c>
      <c r="E34" s="37" t="s">
        <v>1354</v>
      </c>
      <c r="F34" s="16">
        <v>4.0816326530612201</v>
      </c>
      <c r="G34" s="17">
        <v>1</v>
      </c>
      <c r="H34" s="17">
        <v>1</v>
      </c>
      <c r="I34" s="29">
        <v>1</v>
      </c>
      <c r="J34" s="28" t="s">
        <v>80</v>
      </c>
      <c r="K34" s="18" t="str">
        <f>IF(ISNUMBER(J34),LOG(J34,10),"0")</f>
        <v>0</v>
      </c>
      <c r="L34" s="44" t="s">
        <v>2068</v>
      </c>
      <c r="M34" s="16" t="str">
        <f>IF(ISERROR(MID(L34,SEARCH($M$1,L34)-40,80)),"",MID(L34,SEARCH($M$1,L34)-10,40))</f>
        <v/>
      </c>
      <c r="N34" s="18" t="str">
        <f>IF(ISERROR(MID(L34,SEARCH($N$1,L34)-40,80)),"",MID(L34,SEARCH($N$1,L34)-40,80))</f>
        <v/>
      </c>
    </row>
    <row r="35" spans="1:14" x14ac:dyDescent="0.55000000000000004">
      <c r="A35" s="17" t="s">
        <v>1411</v>
      </c>
      <c r="B35" s="18" t="s">
        <v>1412</v>
      </c>
      <c r="C35" s="28" t="b">
        <v>0</v>
      </c>
      <c r="D35" s="29" t="b">
        <v>1</v>
      </c>
      <c r="E35" s="37" t="s">
        <v>1354</v>
      </c>
      <c r="F35" s="16">
        <v>2.80898876404494</v>
      </c>
      <c r="G35" s="17">
        <v>1</v>
      </c>
      <c r="H35" s="17">
        <v>1</v>
      </c>
      <c r="I35" s="29">
        <v>1</v>
      </c>
      <c r="J35" s="28" t="s">
        <v>80</v>
      </c>
      <c r="K35" s="18" t="str">
        <f>IF(ISNUMBER(J35),LOG(J35,10),"0")</f>
        <v>0</v>
      </c>
      <c r="L35" s="44" t="s">
        <v>2069</v>
      </c>
      <c r="M35" s="16" t="str">
        <f>IF(ISERROR(MID(L35,SEARCH($M$1,L35)-40,80)),"",MID(L35,SEARCH($M$1,L35)-10,40))</f>
        <v/>
      </c>
      <c r="N35" s="18" t="str">
        <f>IF(ISERROR(MID(L35,SEARCH($N$1,L35)-40,80)),"",MID(L35,SEARCH($N$1,L35)-40,80))</f>
        <v/>
      </c>
    </row>
    <row r="36" spans="1:14" x14ac:dyDescent="0.55000000000000004">
      <c r="A36" s="17" t="s">
        <v>1477</v>
      </c>
      <c r="B36" s="18" t="s">
        <v>1478</v>
      </c>
      <c r="C36" s="28" t="b">
        <v>0</v>
      </c>
      <c r="D36" s="29" t="b">
        <v>1</v>
      </c>
      <c r="E36" s="37" t="s">
        <v>1354</v>
      </c>
      <c r="F36" s="16">
        <v>1.10803324099723</v>
      </c>
      <c r="G36" s="17">
        <v>1</v>
      </c>
      <c r="H36" s="17">
        <v>1</v>
      </c>
      <c r="I36" s="29">
        <v>1</v>
      </c>
      <c r="J36" s="28" t="s">
        <v>80</v>
      </c>
      <c r="K36" s="18" t="str">
        <f>IF(ISNUMBER(J36),LOG(J36,10),"0")</f>
        <v>0</v>
      </c>
      <c r="L36" s="44" t="s">
        <v>80</v>
      </c>
      <c r="M36" s="16" t="str">
        <f>IF(ISERROR(MID(L36,SEARCH($M$1,L36)-40,80)),"",MID(L36,SEARCH($M$1,L36)-10,40))</f>
        <v/>
      </c>
      <c r="N36" s="18" t="str">
        <f>IF(ISERROR(MID(L36,SEARCH($N$1,L36)-40,80)),"",MID(L36,SEARCH($N$1,L36)-40,80))</f>
        <v/>
      </c>
    </row>
    <row r="37" spans="1:14" x14ac:dyDescent="0.55000000000000004">
      <c r="A37" s="17" t="s">
        <v>1505</v>
      </c>
      <c r="B37" s="18" t="s">
        <v>1506</v>
      </c>
      <c r="C37" s="28" t="b">
        <v>0</v>
      </c>
      <c r="D37" s="29" t="b">
        <v>1</v>
      </c>
      <c r="E37" s="37" t="s">
        <v>1354</v>
      </c>
      <c r="F37" s="16">
        <v>0.59772863120143505</v>
      </c>
      <c r="G37" s="17">
        <v>1</v>
      </c>
      <c r="H37" s="17">
        <v>1</v>
      </c>
      <c r="I37" s="29">
        <v>1</v>
      </c>
      <c r="J37" s="28" t="s">
        <v>80</v>
      </c>
      <c r="K37" s="18" t="str">
        <f>IF(ISNUMBER(J37),LOG(J37,10),"0")</f>
        <v>0</v>
      </c>
      <c r="L37" s="44" t="s">
        <v>80</v>
      </c>
      <c r="M37" s="16" t="str">
        <f>IF(ISERROR(MID(L37,SEARCH($M$1,L37)-40,80)),"",MID(L37,SEARCH($M$1,L37)-10,40))</f>
        <v/>
      </c>
      <c r="N37" s="18" t="str">
        <f>IF(ISERROR(MID(L37,SEARCH($N$1,L37)-40,80)),"",MID(L37,SEARCH($N$1,L37)-40,80))</f>
        <v/>
      </c>
    </row>
    <row r="38" spans="1:14" x14ac:dyDescent="0.55000000000000004">
      <c r="A38" s="17" t="s">
        <v>1509</v>
      </c>
      <c r="B38" s="18" t="s">
        <v>1510</v>
      </c>
      <c r="C38" s="28" t="b">
        <v>0</v>
      </c>
      <c r="D38" s="29" t="b">
        <v>1</v>
      </c>
      <c r="E38" s="37" t="s">
        <v>1354</v>
      </c>
      <c r="F38" s="16">
        <v>2.5882352941176499</v>
      </c>
      <c r="G38" s="17">
        <v>1</v>
      </c>
      <c r="H38" s="17">
        <v>1</v>
      </c>
      <c r="I38" s="29">
        <v>1</v>
      </c>
      <c r="J38" s="28" t="s">
        <v>80</v>
      </c>
      <c r="K38" s="18" t="str">
        <f>IF(ISNUMBER(J38),LOG(J38,10),"0")</f>
        <v>0</v>
      </c>
      <c r="L38" s="44" t="s">
        <v>2071</v>
      </c>
      <c r="M38" s="16" t="str">
        <f>IF(ISERROR(MID(L38,SEARCH($M$1,L38)-40,80)),"",MID(L38,SEARCH($M$1,L38)-10,40))</f>
        <v/>
      </c>
      <c r="N38" s="18" t="str">
        <f>IF(ISERROR(MID(L38,SEARCH($N$1,L38)-40,80)),"",MID(L38,SEARCH($N$1,L38)-40,80))</f>
        <v/>
      </c>
    </row>
    <row r="39" spans="1:14" hidden="1" x14ac:dyDescent="0.55000000000000004">
      <c r="A39" s="17" t="s">
        <v>432</v>
      </c>
      <c r="B39" s="18" t="s">
        <v>433</v>
      </c>
      <c r="C39" s="28" t="b">
        <v>1</v>
      </c>
      <c r="D39" s="29" t="b">
        <v>1</v>
      </c>
      <c r="E39" s="37" t="s">
        <v>9</v>
      </c>
      <c r="F39" s="16">
        <v>13.362068965517199</v>
      </c>
      <c r="G39" s="17">
        <v>3</v>
      </c>
      <c r="H39" s="17">
        <v>13</v>
      </c>
      <c r="I39" s="29">
        <v>3</v>
      </c>
      <c r="J39" s="28">
        <v>557470.78824869799</v>
      </c>
      <c r="K39" s="18">
        <f>IF(ISNUMBER(J39),LOG(J39,10),"0")</f>
        <v>5.7462221150658825</v>
      </c>
      <c r="L39" s="44" t="s">
        <v>1766</v>
      </c>
      <c r="M39" s="16" t="str">
        <f>IF(ISERROR(MID(L39,SEARCH($M$1,L39)-40,80)),"",MID(L39,SEARCH($M$1,L39)-10,40))</f>
        <v/>
      </c>
      <c r="N39" s="18" t="str">
        <f>IF(ISERROR(MID(L39,SEARCH($N$1,L39)-40,80)),"",MID(L39,SEARCH($N$1,L39)-40,80))</f>
        <v/>
      </c>
    </row>
    <row r="40" spans="1:14" hidden="1" x14ac:dyDescent="0.55000000000000004">
      <c r="A40" s="17" t="s">
        <v>28</v>
      </c>
      <c r="B40" s="18" t="s">
        <v>29</v>
      </c>
      <c r="C40" s="28" t="b">
        <v>1</v>
      </c>
      <c r="D40" s="29" t="b">
        <v>1</v>
      </c>
      <c r="E40" s="37" t="s">
        <v>9</v>
      </c>
      <c r="F40" s="16">
        <v>31.466666666666701</v>
      </c>
      <c r="G40" s="17">
        <v>10</v>
      </c>
      <c r="H40" s="17">
        <v>197</v>
      </c>
      <c r="I40" s="29">
        <v>1</v>
      </c>
      <c r="J40" s="28">
        <v>555595.32421875</v>
      </c>
      <c r="K40" s="18">
        <f>IF(ISNUMBER(J40),LOG(J40,10),"0")</f>
        <v>5.744758582143799</v>
      </c>
      <c r="L40" s="44" t="s">
        <v>2080</v>
      </c>
      <c r="M40" s="16" t="str">
        <f>IF(ISERROR(MID(L40,SEARCH($M$1,L40)-40,80)),"",MID(L40,SEARCH($M$1,L40)-10,40))</f>
        <v/>
      </c>
      <c r="N40" s="18" t="str">
        <f>IF(ISERROR(MID(L40,SEARCH($N$1,L40)-40,80)),"",MID(L40,SEARCH($N$1,L40)-40,80))</f>
        <v/>
      </c>
    </row>
    <row r="41" spans="1:14" x14ac:dyDescent="0.55000000000000004">
      <c r="A41" s="17" t="s">
        <v>1523</v>
      </c>
      <c r="B41" s="18" t="s">
        <v>1524</v>
      </c>
      <c r="C41" s="28" t="b">
        <v>0</v>
      </c>
      <c r="D41" s="29" t="b">
        <v>1</v>
      </c>
      <c r="E41" s="37" t="s">
        <v>1354</v>
      </c>
      <c r="F41" s="16">
        <v>1.2264150943396199</v>
      </c>
      <c r="G41" s="17">
        <v>1</v>
      </c>
      <c r="H41" s="17">
        <v>1</v>
      </c>
      <c r="I41" s="29">
        <v>1</v>
      </c>
      <c r="J41" s="28" t="s">
        <v>80</v>
      </c>
      <c r="K41" s="18" t="str">
        <f>IF(ISNUMBER(J41),LOG(J41,10),"0")</f>
        <v>0</v>
      </c>
      <c r="L41" s="44" t="s">
        <v>2072</v>
      </c>
      <c r="M41" s="16" t="str">
        <f>IF(ISERROR(MID(L41,SEARCH($M$1,L41)-40,80)),"",MID(L41,SEARCH($M$1,L41)-10,40))</f>
        <v/>
      </c>
      <c r="N41" s="18" t="str">
        <f>IF(ISERROR(MID(L41,SEARCH($N$1,L41)-40,80)),"",MID(L41,SEARCH($N$1,L41)-40,80))</f>
        <v/>
      </c>
    </row>
    <row r="42" spans="1:14" hidden="1" x14ac:dyDescent="0.55000000000000004">
      <c r="A42" s="17" t="s">
        <v>231</v>
      </c>
      <c r="B42" s="18" t="s">
        <v>232</v>
      </c>
      <c r="C42" s="28" t="b">
        <v>1</v>
      </c>
      <c r="D42" s="29" t="b">
        <v>0</v>
      </c>
      <c r="E42" s="37" t="s">
        <v>9</v>
      </c>
      <c r="F42" s="16">
        <v>17.521367521367502</v>
      </c>
      <c r="G42" s="17">
        <v>3</v>
      </c>
      <c r="H42" s="17">
        <v>23</v>
      </c>
      <c r="I42" s="29">
        <v>3</v>
      </c>
      <c r="J42" s="28">
        <v>524325.12670898403</v>
      </c>
      <c r="K42" s="18">
        <f>IF(ISNUMBER(J42),LOG(J42,10),"0")</f>
        <v>5.7196006704727997</v>
      </c>
      <c r="L42" s="44" t="s">
        <v>80</v>
      </c>
      <c r="M42" s="16" t="str">
        <f>IF(ISERROR(MID(L42,SEARCH($M$1,L42)-40,80)),"",MID(L42,SEARCH($M$1,L42)-10,40))</f>
        <v/>
      </c>
      <c r="N42" s="18" t="str">
        <f>IF(ISERROR(MID(L42,SEARCH($N$1,L42)-40,80)),"",MID(L42,SEARCH($N$1,L42)-40,80))</f>
        <v/>
      </c>
    </row>
    <row r="43" spans="1:14" x14ac:dyDescent="0.55000000000000004">
      <c r="A43" s="17" t="s">
        <v>1555</v>
      </c>
      <c r="B43" s="18" t="s">
        <v>1556</v>
      </c>
      <c r="C43" s="28" t="b">
        <v>0</v>
      </c>
      <c r="D43" s="29" t="b">
        <v>1</v>
      </c>
      <c r="E43" s="37" t="s">
        <v>1354</v>
      </c>
      <c r="F43" s="16">
        <v>0.71151358344113802</v>
      </c>
      <c r="G43" s="17">
        <v>1</v>
      </c>
      <c r="H43" s="17">
        <v>1</v>
      </c>
      <c r="I43" s="29">
        <v>1</v>
      </c>
      <c r="J43" s="28" t="s">
        <v>80</v>
      </c>
      <c r="K43" s="18" t="str">
        <f>IF(ISNUMBER(J43),LOG(J43,10),"0")</f>
        <v>0</v>
      </c>
      <c r="L43" s="44" t="s">
        <v>2073</v>
      </c>
      <c r="M43" s="16" t="str">
        <f>IF(ISERROR(MID(L43,SEARCH($M$1,L43)-40,80)),"",MID(L43,SEARCH($M$1,L43)-10,40))</f>
        <v/>
      </c>
      <c r="N43" s="18" t="str">
        <f>IF(ISERROR(MID(L43,SEARCH($N$1,L43)-40,80)),"",MID(L43,SEARCH($N$1,L43)-40,80))</f>
        <v/>
      </c>
    </row>
    <row r="44" spans="1:14" x14ac:dyDescent="0.55000000000000004">
      <c r="A44" s="17" t="s">
        <v>1565</v>
      </c>
      <c r="B44" s="18" t="s">
        <v>1566</v>
      </c>
      <c r="C44" s="28" t="b">
        <v>0</v>
      </c>
      <c r="D44" s="29" t="b">
        <v>1</v>
      </c>
      <c r="E44" s="37" t="s">
        <v>1354</v>
      </c>
      <c r="F44" s="16">
        <v>4.0935672514619901</v>
      </c>
      <c r="G44" s="17">
        <v>1</v>
      </c>
      <c r="H44" s="17">
        <v>1</v>
      </c>
      <c r="I44" s="29">
        <v>1</v>
      </c>
      <c r="J44" s="28" t="s">
        <v>80</v>
      </c>
      <c r="K44" s="18" t="str">
        <f>IF(ISNUMBER(J44),LOG(J44,10),"0")</f>
        <v>0</v>
      </c>
      <c r="L44" s="44" t="s">
        <v>2074</v>
      </c>
      <c r="M44" s="16" t="str">
        <f>IF(ISERROR(MID(L44,SEARCH($M$1,L44)-40,80)),"",MID(L44,SEARCH($M$1,L44)-10,40))</f>
        <v/>
      </c>
      <c r="N44" s="18" t="str">
        <f>IF(ISERROR(MID(L44,SEARCH($N$1,L44)-40,80)),"",MID(L44,SEARCH($N$1,L44)-40,80))</f>
        <v/>
      </c>
    </row>
    <row r="45" spans="1:14" x14ac:dyDescent="0.55000000000000004">
      <c r="A45" s="17" t="s">
        <v>1567</v>
      </c>
      <c r="B45" s="18" t="s">
        <v>1568</v>
      </c>
      <c r="C45" s="28" t="b">
        <v>0</v>
      </c>
      <c r="D45" s="29" t="b">
        <v>1</v>
      </c>
      <c r="E45" s="37" t="s">
        <v>1354</v>
      </c>
      <c r="F45" s="16">
        <v>6.9767441860465098</v>
      </c>
      <c r="G45" s="17">
        <v>1</v>
      </c>
      <c r="H45" s="17">
        <v>1</v>
      </c>
      <c r="I45" s="29">
        <v>1</v>
      </c>
      <c r="J45" s="28" t="s">
        <v>80</v>
      </c>
      <c r="K45" s="18" t="str">
        <f>IF(ISNUMBER(J45),LOG(J45,10),"0")</f>
        <v>0</v>
      </c>
      <c r="L45" s="44" t="s">
        <v>2075</v>
      </c>
      <c r="M45" s="16" t="str">
        <f>IF(ISERROR(MID(L45,SEARCH($M$1,L45)-40,80)),"",MID(L45,SEARCH($M$1,L45)-10,40))</f>
        <v/>
      </c>
      <c r="N45" s="18" t="str">
        <f>IF(ISERROR(MID(L45,SEARCH($N$1,L45)-40,80)),"",MID(L45,SEARCH($N$1,L45)-40,80))</f>
        <v/>
      </c>
    </row>
    <row r="46" spans="1:14" x14ac:dyDescent="0.55000000000000004">
      <c r="A46" s="17" t="s">
        <v>1571</v>
      </c>
      <c r="B46" s="18" t="s">
        <v>1572</v>
      </c>
      <c r="C46" s="28" t="b">
        <v>0</v>
      </c>
      <c r="D46" s="29" t="b">
        <v>1</v>
      </c>
      <c r="E46" s="37" t="s">
        <v>1354</v>
      </c>
      <c r="F46" s="16">
        <v>1.2027491408934701</v>
      </c>
      <c r="G46" s="17">
        <v>1</v>
      </c>
      <c r="H46" s="17">
        <v>2</v>
      </c>
      <c r="I46" s="29">
        <v>1</v>
      </c>
      <c r="J46" s="28" t="s">
        <v>80</v>
      </c>
      <c r="K46" s="18" t="str">
        <f>IF(ISNUMBER(J46),LOG(J46,10),"0")</f>
        <v>0</v>
      </c>
      <c r="L46" s="44" t="s">
        <v>2076</v>
      </c>
      <c r="M46" s="16" t="str">
        <f>IF(ISERROR(MID(L46,SEARCH($M$1,L46)-40,80)),"",MID(L46,SEARCH($M$1,L46)-10,40))</f>
        <v/>
      </c>
      <c r="N46" s="18" t="str">
        <f>IF(ISERROR(MID(L46,SEARCH($N$1,L46)-40,80)),"",MID(L46,SEARCH($N$1,L46)-40,80))</f>
        <v/>
      </c>
    </row>
    <row r="47" spans="1:14" x14ac:dyDescent="0.55000000000000004">
      <c r="A47" s="17" t="s">
        <v>1519</v>
      </c>
      <c r="B47" s="18" t="s">
        <v>1520</v>
      </c>
      <c r="C47" s="28" t="b">
        <v>0</v>
      </c>
      <c r="D47" s="29" t="b">
        <v>1</v>
      </c>
      <c r="E47" s="37" t="s">
        <v>1354</v>
      </c>
      <c r="F47" s="16">
        <v>0.8</v>
      </c>
      <c r="G47" s="17">
        <v>1</v>
      </c>
      <c r="H47" s="17">
        <v>9</v>
      </c>
      <c r="I47" s="29">
        <v>1</v>
      </c>
      <c r="J47" s="28">
        <v>1366511.3417968799</v>
      </c>
      <c r="K47" s="18">
        <f>IF(ISNUMBER(J47),LOG(J47,10),"0")</f>
        <v>6.1356132406092563</v>
      </c>
      <c r="L47" s="44" t="s">
        <v>2077</v>
      </c>
      <c r="M47" s="16" t="str">
        <f>IF(ISERROR(MID(L47,SEARCH($M$1,L47)-40,80)),"",MID(L47,SEARCH($M$1,L47)-10,40))</f>
        <v/>
      </c>
      <c r="N47" s="18" t="str">
        <f>IF(ISERROR(MID(L47,SEARCH($N$1,L47)-40,80)),"",MID(L47,SEARCH($N$1,L47)-40,80))</f>
        <v/>
      </c>
    </row>
    <row r="48" spans="1:14" x14ac:dyDescent="0.55000000000000004">
      <c r="A48" s="17" t="s">
        <v>12</v>
      </c>
      <c r="B48" s="18" t="s">
        <v>13</v>
      </c>
      <c r="C48" s="28" t="b">
        <v>0</v>
      </c>
      <c r="D48" s="29" t="b">
        <v>1</v>
      </c>
      <c r="E48" s="37" t="s">
        <v>9</v>
      </c>
      <c r="F48" s="16">
        <v>45.2789699570815</v>
      </c>
      <c r="G48" s="17">
        <v>22</v>
      </c>
      <c r="H48" s="17">
        <v>215</v>
      </c>
      <c r="I48" s="29">
        <v>21</v>
      </c>
      <c r="J48" s="28">
        <v>1320779.63541667</v>
      </c>
      <c r="K48" s="18">
        <f>IF(ISNUMBER(J48),LOG(J48,10),"0")</f>
        <v>6.1208303640900263</v>
      </c>
      <c r="L48" s="44" t="s">
        <v>1587</v>
      </c>
      <c r="M48" s="16" t="str">
        <f>IF(ISERROR(MID(L48,SEARCH($M$1,L48)-40,80)),"",MID(L48,SEARCH($M$1,L48)-10,40))</f>
        <v/>
      </c>
      <c r="N48" s="18" t="str">
        <f>IF(ISERROR(MID(L48,SEARCH($N$1,L48)-40,80)),"",MID(L48,SEARCH($N$1,L48)-40,80))</f>
        <v/>
      </c>
    </row>
    <row r="49" spans="1:14" x14ac:dyDescent="0.55000000000000004">
      <c r="A49" s="17" t="s">
        <v>448</v>
      </c>
      <c r="B49" s="18" t="s">
        <v>449</v>
      </c>
      <c r="C49" s="28" t="b">
        <v>0</v>
      </c>
      <c r="D49" s="29" t="b">
        <v>1</v>
      </c>
      <c r="E49" s="37" t="s">
        <v>9</v>
      </c>
      <c r="F49" s="16">
        <v>3.3105022831050199</v>
      </c>
      <c r="G49" s="17">
        <v>3</v>
      </c>
      <c r="H49" s="17">
        <v>9</v>
      </c>
      <c r="I49" s="29">
        <v>3</v>
      </c>
      <c r="J49" s="28">
        <v>1206094.3935546901</v>
      </c>
      <c r="K49" s="18">
        <f>IF(ISNUMBER(J49),LOG(J49,10),"0")</f>
        <v>6.0813812986794966</v>
      </c>
      <c r="L49" s="44" t="s">
        <v>1765</v>
      </c>
      <c r="M49" s="16" t="str">
        <f>IF(ISERROR(MID(L49,SEARCH($M$1,L49)-40,80)),"",MID(L49,SEARCH($M$1,L49)-10,40))</f>
        <v/>
      </c>
      <c r="N49" s="18" t="str">
        <f>IF(ISERROR(MID(L49,SEARCH($N$1,L49)-40,80)),"",MID(L49,SEARCH($N$1,L49)-40,80))</f>
        <v/>
      </c>
    </row>
    <row r="50" spans="1:14" x14ac:dyDescent="0.55000000000000004">
      <c r="A50" s="17" t="s">
        <v>74</v>
      </c>
      <c r="B50" s="18" t="s">
        <v>75</v>
      </c>
      <c r="C50" s="28" t="b">
        <v>0</v>
      </c>
      <c r="D50" s="29" t="b">
        <v>1</v>
      </c>
      <c r="E50" s="37" t="s">
        <v>9</v>
      </c>
      <c r="F50" s="16">
        <v>32.311977715877397</v>
      </c>
      <c r="G50" s="17">
        <v>11</v>
      </c>
      <c r="H50" s="17">
        <v>89</v>
      </c>
      <c r="I50" s="29">
        <v>1</v>
      </c>
      <c r="J50" s="28">
        <v>1164509.2832031299</v>
      </c>
      <c r="K50" s="18">
        <f>IF(ISNUMBER(J50),LOG(J50,10),"0")</f>
        <v>6.0661429549813244</v>
      </c>
      <c r="L50" s="44" t="s">
        <v>2078</v>
      </c>
      <c r="M50" s="16" t="str">
        <f>IF(ISERROR(MID(L50,SEARCH($M$1,L50)-40,80)),"",MID(L50,SEARCH($M$1,L50)-10,40))</f>
        <v/>
      </c>
      <c r="N50" s="18" t="str">
        <f>IF(ISERROR(MID(L50,SEARCH($N$1,L50)-40,80)),"",MID(L50,SEARCH($N$1,L50)-40,80))</f>
        <v/>
      </c>
    </row>
    <row r="51" spans="1:14" x14ac:dyDescent="0.55000000000000004">
      <c r="A51" s="17" t="s">
        <v>189</v>
      </c>
      <c r="B51" s="18" t="s">
        <v>190</v>
      </c>
      <c r="C51" s="28" t="b">
        <v>0</v>
      </c>
      <c r="D51" s="29" t="b">
        <v>1</v>
      </c>
      <c r="E51" s="37" t="s">
        <v>9</v>
      </c>
      <c r="F51" s="16">
        <v>32.158590308370002</v>
      </c>
      <c r="G51" s="17">
        <v>7</v>
      </c>
      <c r="H51" s="17">
        <v>42</v>
      </c>
      <c r="I51" s="29">
        <v>4</v>
      </c>
      <c r="J51" s="28">
        <v>843230.59391276003</v>
      </c>
      <c r="K51" s="18">
        <f>IF(ISNUMBER(J51),LOG(J51,10),"0")</f>
        <v>5.9259463551341902</v>
      </c>
      <c r="L51" s="44" t="s">
        <v>80</v>
      </c>
      <c r="M51" s="16" t="str">
        <f>IF(ISERROR(MID(L51,SEARCH($M$1,L51)-40,80)),"",MID(L51,SEARCH($M$1,L51)-10,40))</f>
        <v/>
      </c>
      <c r="N51" s="18" t="str">
        <f>IF(ISERROR(MID(L51,SEARCH($N$1,L51)-40,80)),"",MID(L51,SEARCH($N$1,L51)-40,80))</f>
        <v/>
      </c>
    </row>
    <row r="52" spans="1:14" x14ac:dyDescent="0.55000000000000004">
      <c r="A52" s="17" t="s">
        <v>14</v>
      </c>
      <c r="B52" s="18" t="s">
        <v>15</v>
      </c>
      <c r="C52" s="28" t="b">
        <v>0</v>
      </c>
      <c r="D52" s="29" t="b">
        <v>1</v>
      </c>
      <c r="E52" s="37" t="s">
        <v>9</v>
      </c>
      <c r="F52" s="16">
        <v>31.269349845201202</v>
      </c>
      <c r="G52" s="17">
        <v>19</v>
      </c>
      <c r="H52" s="17">
        <v>120</v>
      </c>
      <c r="I52" s="29">
        <v>16</v>
      </c>
      <c r="J52" s="28">
        <v>797051.45279947901</v>
      </c>
      <c r="K52" s="18">
        <f>IF(ISNUMBER(J52),LOG(J52,10),"0")</f>
        <v>5.9014863577143384</v>
      </c>
      <c r="L52" s="44" t="s">
        <v>1595</v>
      </c>
      <c r="M52" s="16" t="str">
        <f>IF(ISERROR(MID(L52,SEARCH($M$1,L52)-40,80)),"",MID(L52,SEARCH($M$1,L52)-10,40))</f>
        <v/>
      </c>
      <c r="N52" s="18" t="str">
        <f>IF(ISERROR(MID(L52,SEARCH($N$1,L52)-40,80)),"",MID(L52,SEARCH($N$1,L52)-40,80))</f>
        <v/>
      </c>
    </row>
    <row r="53" spans="1:14" x14ac:dyDescent="0.55000000000000004">
      <c r="A53" s="17" t="s">
        <v>91</v>
      </c>
      <c r="B53" s="18" t="s">
        <v>92</v>
      </c>
      <c r="C53" s="28" t="b">
        <v>0</v>
      </c>
      <c r="D53" s="29" t="b">
        <v>1</v>
      </c>
      <c r="E53" s="37" t="s">
        <v>9</v>
      </c>
      <c r="F53" s="16">
        <v>28.318584070796501</v>
      </c>
      <c r="G53" s="17">
        <v>10</v>
      </c>
      <c r="H53" s="17">
        <v>51</v>
      </c>
      <c r="I53" s="29">
        <v>10</v>
      </c>
      <c r="J53" s="28">
        <v>772052.70556640602</v>
      </c>
      <c r="K53" s="18">
        <f>IF(ISNUMBER(J53),LOG(J53,10),"0")</f>
        <v>5.8876469492416073</v>
      </c>
      <c r="L53" s="44" t="s">
        <v>1611</v>
      </c>
      <c r="M53" s="16" t="str">
        <f>IF(ISERROR(MID(L53,SEARCH($M$1,L53)-40,80)),"",MID(L53,SEARCH($M$1,L53)-10,40))</f>
        <v/>
      </c>
      <c r="N53" s="18" t="str">
        <f>IF(ISERROR(MID(L53,SEARCH($N$1,L53)-40,80)),"",MID(L53,SEARCH($N$1,L53)-40,80))</f>
        <v/>
      </c>
    </row>
    <row r="54" spans="1:14" x14ac:dyDescent="0.55000000000000004">
      <c r="A54" s="17" t="s">
        <v>133</v>
      </c>
      <c r="B54" s="18" t="s">
        <v>134</v>
      </c>
      <c r="C54" s="28" t="b">
        <v>0</v>
      </c>
      <c r="D54" s="29" t="b">
        <v>1</v>
      </c>
      <c r="E54" s="37" t="s">
        <v>9</v>
      </c>
      <c r="F54" s="16">
        <v>18.4035476718404</v>
      </c>
      <c r="G54" s="17">
        <v>8</v>
      </c>
      <c r="H54" s="17">
        <v>43</v>
      </c>
      <c r="I54" s="29">
        <v>8</v>
      </c>
      <c r="J54" s="28">
        <v>708114.94173177099</v>
      </c>
      <c r="K54" s="18">
        <f>IF(ISNUMBER(J54),LOG(J54,10),"0")</f>
        <v>5.8501037584075952</v>
      </c>
      <c r="L54" s="44" t="s">
        <v>1629</v>
      </c>
      <c r="M54" s="16" t="str">
        <f>IF(ISERROR(MID(L54,SEARCH($M$1,L54)-40,80)),"",MID(L54,SEARCH($M$1,L54)-10,40))</f>
        <v/>
      </c>
      <c r="N54" s="18" t="str">
        <f>IF(ISERROR(MID(L54,SEARCH($N$1,L54)-40,80)),"",MID(L54,SEARCH($N$1,L54)-40,80))</f>
        <v/>
      </c>
    </row>
    <row r="55" spans="1:14" hidden="1" x14ac:dyDescent="0.55000000000000004">
      <c r="A55" s="17" t="s">
        <v>243</v>
      </c>
      <c r="B55" s="18" t="s">
        <v>244</v>
      </c>
      <c r="C55" s="28" t="b">
        <v>1</v>
      </c>
      <c r="D55" s="29" t="b">
        <v>0</v>
      </c>
      <c r="E55" s="37" t="s">
        <v>9</v>
      </c>
      <c r="F55" s="16">
        <v>11.471321695760601</v>
      </c>
      <c r="G55" s="17">
        <v>3</v>
      </c>
      <c r="H55" s="17">
        <v>17</v>
      </c>
      <c r="I55" s="29">
        <v>3</v>
      </c>
      <c r="J55" s="28">
        <v>413951.29394531302</v>
      </c>
      <c r="K55" s="18">
        <f>IF(ISNUMBER(J55),LOG(J55,10),"0")</f>
        <v>5.6169492444659017</v>
      </c>
      <c r="L55" s="44" t="e">
        <v>#N/A</v>
      </c>
      <c r="M55" s="16" t="str">
        <f>IF(ISERROR(MID(L55,SEARCH($M$1,L55)-40,80)),"",MID(L55,SEARCH($M$1,L55)-10,40))</f>
        <v/>
      </c>
      <c r="N55" s="18" t="str">
        <f>IF(ISERROR(MID(L55,SEARCH($N$1,L55)-40,80)),"",MID(L55,SEARCH($N$1,L55)-40,80))</f>
        <v/>
      </c>
    </row>
    <row r="56" spans="1:14" x14ac:dyDescent="0.55000000000000004">
      <c r="A56" s="17" t="s">
        <v>940</v>
      </c>
      <c r="B56" s="18" t="s">
        <v>941</v>
      </c>
      <c r="C56" s="28" t="b">
        <v>0</v>
      </c>
      <c r="D56" s="29" t="b">
        <v>1</v>
      </c>
      <c r="E56" s="37" t="s">
        <v>9</v>
      </c>
      <c r="F56" s="16">
        <v>3.0732860520094598</v>
      </c>
      <c r="G56" s="17">
        <v>1</v>
      </c>
      <c r="H56" s="17">
        <v>1</v>
      </c>
      <c r="I56" s="29">
        <v>1</v>
      </c>
      <c r="J56" s="28">
        <v>605598.10546875</v>
      </c>
      <c r="K56" s="18">
        <f>IF(ISNUMBER(J56),LOG(J56,10),"0")</f>
        <v>5.7821845078629632</v>
      </c>
      <c r="L56" s="44" t="s">
        <v>2079</v>
      </c>
      <c r="M56" s="16" t="str">
        <f>IF(ISERROR(MID(L56,SEARCH($M$1,L56)-40,80)),"",MID(L56,SEARCH($M$1,L56)-10,40))</f>
        <v/>
      </c>
      <c r="N56" s="18" t="str">
        <f>IF(ISERROR(MID(L56,SEARCH($N$1,L56)-40,80)),"",MID(L56,SEARCH($N$1,L56)-40,80))</f>
        <v/>
      </c>
    </row>
    <row r="57" spans="1:14" x14ac:dyDescent="0.55000000000000004">
      <c r="A57" s="17" t="s">
        <v>167</v>
      </c>
      <c r="B57" s="18" t="s">
        <v>168</v>
      </c>
      <c r="C57" s="28" t="b">
        <v>0</v>
      </c>
      <c r="D57" s="29" t="b">
        <v>1</v>
      </c>
      <c r="E57" s="37" t="s">
        <v>9</v>
      </c>
      <c r="F57" s="16">
        <v>13.203463203463199</v>
      </c>
      <c r="G57" s="17">
        <v>7</v>
      </c>
      <c r="H57" s="17">
        <v>57</v>
      </c>
      <c r="I57" s="29">
        <v>7</v>
      </c>
      <c r="J57" s="28">
        <v>591450.86995442701</v>
      </c>
      <c r="K57" s="18">
        <f>IF(ISNUMBER(J57),LOG(J57,10),"0")</f>
        <v>5.7719186749253009</v>
      </c>
      <c r="L57" s="44" t="s">
        <v>1643</v>
      </c>
      <c r="M57" s="16" t="str">
        <f>IF(ISERROR(MID(L57,SEARCH($M$1,L57)-40,80)),"",MID(L57,SEARCH($M$1,L57)-10,40))</f>
        <v/>
      </c>
      <c r="N57" s="18" t="str">
        <f>IF(ISERROR(MID(L57,SEARCH($N$1,L57)-40,80)),"",MID(L57,SEARCH($N$1,L57)-40,80))</f>
        <v/>
      </c>
    </row>
    <row r="58" spans="1:14" x14ac:dyDescent="0.55000000000000004">
      <c r="A58" s="17" t="s">
        <v>54</v>
      </c>
      <c r="B58" s="50" t="s">
        <v>55</v>
      </c>
      <c r="C58" s="28" t="b">
        <v>0</v>
      </c>
      <c r="D58" s="29" t="b">
        <v>1</v>
      </c>
      <c r="E58" s="37" t="s">
        <v>9</v>
      </c>
      <c r="F58" s="16">
        <v>29.108910891089099</v>
      </c>
      <c r="G58" s="17">
        <v>14</v>
      </c>
      <c r="H58" s="17">
        <v>73</v>
      </c>
      <c r="I58" s="29">
        <v>14</v>
      </c>
      <c r="J58" s="28">
        <v>580272.07877604198</v>
      </c>
      <c r="K58" s="18">
        <f>IF(ISNUMBER(J58),LOG(J58,10),"0")</f>
        <v>5.7636316739158557</v>
      </c>
      <c r="L58" s="44" t="s">
        <v>1597</v>
      </c>
      <c r="M58" s="16" t="str">
        <f>IF(ISERROR(MID(L58,SEARCH($M$1,L58)-40,80)),"",MID(L58,SEARCH($M$1,L58)-10,40))</f>
        <v/>
      </c>
      <c r="N58" s="18" t="str">
        <f>IF(ISERROR(MID(L58,SEARCH($N$1,L58)-40,80)),"",MID(L58,SEARCH($N$1,L58)-40,80))</f>
        <v/>
      </c>
    </row>
    <row r="59" spans="1:14" x14ac:dyDescent="0.55000000000000004">
      <c r="A59" s="17" t="s">
        <v>83</v>
      </c>
      <c r="B59" s="50" t="s">
        <v>84</v>
      </c>
      <c r="C59" s="28" t="b">
        <v>0</v>
      </c>
      <c r="D59" s="29" t="b">
        <v>1</v>
      </c>
      <c r="E59" s="37" t="s">
        <v>9</v>
      </c>
      <c r="F59" s="16">
        <v>20.2357563850688</v>
      </c>
      <c r="G59" s="17">
        <v>11</v>
      </c>
      <c r="H59" s="17">
        <v>89</v>
      </c>
      <c r="I59" s="29">
        <v>11</v>
      </c>
      <c r="J59" s="28">
        <v>577574.77457682299</v>
      </c>
      <c r="K59" s="18">
        <f>IF(ISNUMBER(J59),LOG(J59,10),"0")</f>
        <v>5.7616082172809033</v>
      </c>
      <c r="L59" s="44" t="s">
        <v>1606</v>
      </c>
      <c r="M59" s="16" t="str">
        <f>IF(ISERROR(MID(L59,SEARCH($M$1,L59)-40,80)),"",MID(L59,SEARCH($M$1,L59)-10,40))</f>
        <v/>
      </c>
      <c r="N59" s="18" t="str">
        <f>IF(ISERROR(MID(L59,SEARCH($N$1,L59)-40,80)),"",MID(L59,SEARCH($N$1,L59)-40,80))</f>
        <v/>
      </c>
    </row>
    <row r="60" spans="1:14" hidden="1" x14ac:dyDescent="0.55000000000000004">
      <c r="A60" s="17" t="s">
        <v>20</v>
      </c>
      <c r="B60" s="18" t="s">
        <v>21</v>
      </c>
      <c r="C60" s="28" t="b">
        <v>1</v>
      </c>
      <c r="D60" s="29" t="b">
        <v>0</v>
      </c>
      <c r="E60" s="37" t="s">
        <v>9</v>
      </c>
      <c r="F60" s="16">
        <v>35.367762128325502</v>
      </c>
      <c r="G60" s="17">
        <v>20</v>
      </c>
      <c r="H60" s="17">
        <v>184</v>
      </c>
      <c r="I60" s="29">
        <v>14</v>
      </c>
      <c r="J60" s="28">
        <v>339376.15559895802</v>
      </c>
      <c r="K60" s="18">
        <f>IF(ISNUMBER(J60),LOG(J60,10),"0")</f>
        <v>5.5306813257377723</v>
      </c>
      <c r="L60" s="44" t="s">
        <v>1598</v>
      </c>
      <c r="M60" s="16" t="str">
        <f>IF(ISERROR(MID(L60,SEARCH($M$1,L60)-40,80)),"",MID(L60,SEARCH($M$1,L60)-10,40))</f>
        <v/>
      </c>
      <c r="N60" s="18" t="str">
        <f>IF(ISERROR(MID(L60,SEARCH($N$1,L60)-40,80)),"",MID(L60,SEARCH($N$1,L60)-40,80))</f>
        <v/>
      </c>
    </row>
    <row r="61" spans="1:14" x14ac:dyDescent="0.55000000000000004">
      <c r="A61" s="17" t="s">
        <v>121</v>
      </c>
      <c r="B61" s="18" t="s">
        <v>122</v>
      </c>
      <c r="C61" s="28" t="b">
        <v>0</v>
      </c>
      <c r="D61" s="29" t="b">
        <v>1</v>
      </c>
      <c r="E61" s="37" t="s">
        <v>9</v>
      </c>
      <c r="F61" s="16">
        <v>33.576642335766401</v>
      </c>
      <c r="G61" s="17">
        <v>3</v>
      </c>
      <c r="H61" s="17">
        <v>30</v>
      </c>
      <c r="I61" s="29">
        <v>2</v>
      </c>
      <c r="J61" s="28">
        <v>574321.31982421898</v>
      </c>
      <c r="K61" s="18">
        <f>IF(ISNUMBER(J61),LOG(J61,10),"0")</f>
        <v>5.7591549383604876</v>
      </c>
      <c r="L61" s="44" t="s">
        <v>1853</v>
      </c>
      <c r="M61" s="16" t="str">
        <f>IF(ISERROR(MID(L61,SEARCH($M$1,L61)-40,80)),"",MID(L61,SEARCH($M$1,L61)-10,40))</f>
        <v/>
      </c>
      <c r="N61" s="18" t="str">
        <f>IF(ISERROR(MID(L61,SEARCH($N$1,L61)-40,80)),"",MID(L61,SEARCH($N$1,L61)-40,80))</f>
        <v/>
      </c>
    </row>
    <row r="62" spans="1:14" x14ac:dyDescent="0.55000000000000004">
      <c r="A62" s="17" t="s">
        <v>68</v>
      </c>
      <c r="B62" s="18" t="s">
        <v>69</v>
      </c>
      <c r="C62" s="28" t="b">
        <v>0</v>
      </c>
      <c r="D62" s="29" t="b">
        <v>1</v>
      </c>
      <c r="E62" s="37" t="s">
        <v>9</v>
      </c>
      <c r="F62" s="16">
        <v>23.917137476459501</v>
      </c>
      <c r="G62" s="17">
        <v>11</v>
      </c>
      <c r="H62" s="17">
        <v>58</v>
      </c>
      <c r="I62" s="29">
        <v>11</v>
      </c>
      <c r="J62" s="28">
        <v>570374.25065104198</v>
      </c>
      <c r="K62" s="18">
        <f>IF(ISNUMBER(J62),LOG(J62,10),"0")</f>
        <v>5.7561599112116504</v>
      </c>
      <c r="L62" s="44" t="s">
        <v>1607</v>
      </c>
      <c r="M62" s="16" t="str">
        <f>IF(ISERROR(MID(L62,SEARCH($M$1,L62)-40,80)),"",MID(L62,SEARCH($M$1,L62)-10,40))</f>
        <v/>
      </c>
      <c r="N62" s="18" t="str">
        <f>IF(ISERROR(MID(L62,SEARCH($N$1,L62)-40,80)),"",MID(L62,SEARCH($N$1,L62)-40,80))</f>
        <v/>
      </c>
    </row>
    <row r="63" spans="1:14" x14ac:dyDescent="0.55000000000000004">
      <c r="A63" s="17" t="s">
        <v>1158</v>
      </c>
      <c r="B63" s="18" t="s">
        <v>1159</v>
      </c>
      <c r="C63" s="28" t="b">
        <v>0</v>
      </c>
      <c r="D63" s="29" t="b">
        <v>1</v>
      </c>
      <c r="E63" s="37" t="s">
        <v>9</v>
      </c>
      <c r="F63" s="16">
        <v>2.36220472440945</v>
      </c>
      <c r="G63" s="17">
        <v>1</v>
      </c>
      <c r="H63" s="17">
        <v>1</v>
      </c>
      <c r="I63" s="29">
        <v>1</v>
      </c>
      <c r="J63" s="28">
        <v>547935.984375</v>
      </c>
      <c r="K63" s="18">
        <f>IF(ISNUMBER(J63),LOG(J63,10),"0")</f>
        <v>5.7387298226145349</v>
      </c>
      <c r="L63" s="44" t="s">
        <v>2081</v>
      </c>
      <c r="M63" s="16" t="str">
        <f>IF(ISERROR(MID(L63,SEARCH($M$1,L63)-40,80)),"",MID(L63,SEARCH($M$1,L63)-10,40))</f>
        <v/>
      </c>
      <c r="N63" s="18" t="str">
        <f>IF(ISERROR(MID(L63,SEARCH($N$1,L63)-40,80)),"",MID(L63,SEARCH($N$1,L63)-40,80))</f>
        <v/>
      </c>
    </row>
    <row r="64" spans="1:14" x14ac:dyDescent="0.55000000000000004">
      <c r="A64" s="17" t="s">
        <v>72</v>
      </c>
      <c r="B64" s="18" t="s">
        <v>73</v>
      </c>
      <c r="C64" s="28" t="b">
        <v>0</v>
      </c>
      <c r="D64" s="29" t="b">
        <v>1</v>
      </c>
      <c r="E64" s="37" t="s">
        <v>9</v>
      </c>
      <c r="F64" s="16">
        <v>23.923444976076599</v>
      </c>
      <c r="G64" s="17">
        <v>9</v>
      </c>
      <c r="H64" s="17">
        <v>79</v>
      </c>
      <c r="I64" s="29">
        <v>9</v>
      </c>
      <c r="J64" s="28">
        <v>518319.38509114599</v>
      </c>
      <c r="K64" s="18">
        <f>IF(ISNUMBER(J64),LOG(J64,10),"0")</f>
        <v>5.7145974517117706</v>
      </c>
      <c r="L64" s="44" t="s">
        <v>1614</v>
      </c>
      <c r="M64" s="16" t="str">
        <f>IF(ISERROR(MID(L64,SEARCH($M$1,L64)-40,80)),"",MID(L64,SEARCH($M$1,L64)-10,40))</f>
        <v/>
      </c>
      <c r="N64" s="18" t="str">
        <f>IF(ISERROR(MID(L64,SEARCH($N$1,L64)-40,80)),"",MID(L64,SEARCH($N$1,L64)-40,80))</f>
        <v/>
      </c>
    </row>
    <row r="65" spans="1:14" x14ac:dyDescent="0.55000000000000004">
      <c r="A65" s="17" t="s">
        <v>117</v>
      </c>
      <c r="B65" s="18" t="s">
        <v>118</v>
      </c>
      <c r="C65" s="28" t="b">
        <v>0</v>
      </c>
      <c r="D65" s="29" t="b">
        <v>1</v>
      </c>
      <c r="E65" s="37" t="s">
        <v>9</v>
      </c>
      <c r="F65" s="16">
        <v>35.1020408163265</v>
      </c>
      <c r="G65" s="17">
        <v>8</v>
      </c>
      <c r="H65" s="17">
        <v>51</v>
      </c>
      <c r="I65" s="29">
        <v>7</v>
      </c>
      <c r="J65" s="28">
        <v>514815.23828125</v>
      </c>
      <c r="K65" s="18">
        <f>IF(ISNUMBER(J65),LOG(J65,10),"0")</f>
        <v>5.711651393328534</v>
      </c>
      <c r="L65" s="44" t="s">
        <v>1644</v>
      </c>
      <c r="M65" s="16" t="str">
        <f>IF(ISERROR(MID(L65,SEARCH($M$1,L65)-40,80)),"",MID(L65,SEARCH($M$1,L65)-10,40))</f>
        <v/>
      </c>
      <c r="N65" s="18" t="str">
        <f>IF(ISERROR(MID(L65,SEARCH($N$1,L65)-40,80)),"",MID(L65,SEARCH($N$1,L65)-40,80))</f>
        <v/>
      </c>
    </row>
    <row r="66" spans="1:14" x14ac:dyDescent="0.55000000000000004">
      <c r="A66" s="17" t="s">
        <v>642</v>
      </c>
      <c r="B66" s="18" t="s">
        <v>643</v>
      </c>
      <c r="C66" s="28" t="b">
        <v>0</v>
      </c>
      <c r="D66" s="29" t="b">
        <v>1</v>
      </c>
      <c r="E66" s="37" t="s">
        <v>9</v>
      </c>
      <c r="F66" s="16">
        <v>14.285714285714301</v>
      </c>
      <c r="G66" s="17">
        <v>1</v>
      </c>
      <c r="H66" s="17">
        <v>4</v>
      </c>
      <c r="I66" s="29">
        <v>1</v>
      </c>
      <c r="J66" s="28">
        <v>509494.197265625</v>
      </c>
      <c r="K66" s="18">
        <f>IF(ISNUMBER(J66),LOG(J66,10),"0")</f>
        <v>5.7071392421012872</v>
      </c>
      <c r="L66" s="44" t="s">
        <v>2082</v>
      </c>
      <c r="M66" s="16" t="str">
        <f>IF(ISERROR(MID(L66,SEARCH($M$1,L66)-40,80)),"",MID(L66,SEARCH($M$1,L66)-10,40))</f>
        <v/>
      </c>
      <c r="N66" s="18" t="str">
        <f>IF(ISERROR(MID(L66,SEARCH($N$1,L66)-40,80)),"",MID(L66,SEARCH($N$1,L66)-40,80))</f>
        <v/>
      </c>
    </row>
    <row r="67" spans="1:14" x14ac:dyDescent="0.55000000000000004">
      <c r="A67" s="17" t="s">
        <v>26</v>
      </c>
      <c r="B67" s="18" t="s">
        <v>27</v>
      </c>
      <c r="C67" s="28" t="b">
        <v>0</v>
      </c>
      <c r="D67" s="29" t="b">
        <v>1</v>
      </c>
      <c r="E67" s="37" t="s">
        <v>9</v>
      </c>
      <c r="F67" s="16">
        <v>27.900552486187799</v>
      </c>
      <c r="G67" s="17">
        <v>17</v>
      </c>
      <c r="H67" s="17">
        <v>115</v>
      </c>
      <c r="I67" s="29">
        <v>7</v>
      </c>
      <c r="J67" s="28">
        <v>501370.43261718802</v>
      </c>
      <c r="K67" s="18">
        <f>IF(ISNUMBER(J67),LOG(J67,10),"0")</f>
        <v>5.7001587186731992</v>
      </c>
      <c r="L67" s="44" t="s">
        <v>1645</v>
      </c>
      <c r="M67" s="16" t="str">
        <f>IF(ISERROR(MID(L67,SEARCH($M$1,L67)-40,80)),"",MID(L67,SEARCH($M$1,L67)-10,40))</f>
        <v/>
      </c>
      <c r="N67" s="18" t="str">
        <f>IF(ISERROR(MID(L67,SEARCH($N$1,L67)-40,80)),"",MID(L67,SEARCH($N$1,L67)-40,80))</f>
        <v/>
      </c>
    </row>
    <row r="68" spans="1:14" x14ac:dyDescent="0.55000000000000004">
      <c r="A68" s="17" t="s">
        <v>123</v>
      </c>
      <c r="B68" s="18" t="s">
        <v>124</v>
      </c>
      <c r="C68" s="28" t="b">
        <v>0</v>
      </c>
      <c r="D68" s="29" t="b">
        <v>1</v>
      </c>
      <c r="E68" s="37" t="s">
        <v>9</v>
      </c>
      <c r="F68" s="16">
        <v>45.226130653266303</v>
      </c>
      <c r="G68" s="17">
        <v>9</v>
      </c>
      <c r="H68" s="17">
        <v>46</v>
      </c>
      <c r="I68" s="29">
        <v>8</v>
      </c>
      <c r="J68" s="28">
        <v>498031.89518229198</v>
      </c>
      <c r="K68" s="18">
        <f>IF(ISNUMBER(J68),LOG(J68,10),"0")</f>
        <v>5.6972571569326176</v>
      </c>
      <c r="L68" s="44" t="s">
        <v>1630</v>
      </c>
      <c r="M68" s="16" t="str">
        <f>IF(ISERROR(MID(L68,SEARCH($M$1,L68)-40,80)),"",MID(L68,SEARCH($M$1,L68)-10,40))</f>
        <v/>
      </c>
      <c r="N68" s="18" t="str">
        <f>IF(ISERROR(MID(L68,SEARCH($N$1,L68)-40,80)),"",MID(L68,SEARCH($N$1,L68)-40,80))</f>
        <v/>
      </c>
    </row>
    <row r="69" spans="1:14" x14ac:dyDescent="0.55000000000000004">
      <c r="A69" s="17" t="s">
        <v>101</v>
      </c>
      <c r="B69" s="18" t="s">
        <v>102</v>
      </c>
      <c r="C69" s="28" t="b">
        <v>0</v>
      </c>
      <c r="D69" s="29" t="b">
        <v>1</v>
      </c>
      <c r="E69" s="37" t="s">
        <v>9</v>
      </c>
      <c r="F69" s="16">
        <v>57.261410788381703</v>
      </c>
      <c r="G69" s="17">
        <v>9</v>
      </c>
      <c r="H69" s="17">
        <v>28</v>
      </c>
      <c r="I69" s="29">
        <v>9</v>
      </c>
      <c r="J69" s="28">
        <v>469331.31738281302</v>
      </c>
      <c r="K69" s="18">
        <f>IF(ISNUMBER(J69),LOG(J69,10),"0")</f>
        <v>5.6714795346360036</v>
      </c>
      <c r="L69" s="44" t="s">
        <v>1615</v>
      </c>
      <c r="M69" s="16" t="str">
        <f>IF(ISERROR(MID(L69,SEARCH($M$1,L69)-40,80)),"",MID(L69,SEARCH($M$1,L69)-10,40))</f>
        <v/>
      </c>
      <c r="N69" s="18" t="str">
        <f>IF(ISERROR(MID(L69,SEARCH($N$1,L69)-40,80)),"",MID(L69,SEARCH($N$1,L69)-40,80))</f>
        <v/>
      </c>
    </row>
    <row r="70" spans="1:14" x14ac:dyDescent="0.55000000000000004">
      <c r="A70" s="17" t="s">
        <v>344</v>
      </c>
      <c r="B70" s="18" t="s">
        <v>345</v>
      </c>
      <c r="C70" s="28" t="b">
        <v>0</v>
      </c>
      <c r="D70" s="29" t="b">
        <v>1</v>
      </c>
      <c r="E70" s="37" t="s">
        <v>9</v>
      </c>
      <c r="F70" s="16">
        <v>16.746411483253599</v>
      </c>
      <c r="G70" s="17">
        <v>3</v>
      </c>
      <c r="H70" s="17">
        <v>8</v>
      </c>
      <c r="I70" s="29">
        <v>3</v>
      </c>
      <c r="J70" s="28">
        <v>435274.36751302099</v>
      </c>
      <c r="K70" s="18">
        <f>IF(ISNUMBER(J70),LOG(J70,10),"0")</f>
        <v>5.6387630931270314</v>
      </c>
      <c r="L70" s="44" t="s">
        <v>80</v>
      </c>
      <c r="M70" s="16" t="str">
        <f>IF(ISERROR(MID(L70,SEARCH($M$1,L70)-40,80)),"",MID(L70,SEARCH($M$1,L70)-10,40))</f>
        <v/>
      </c>
      <c r="N70" s="18" t="str">
        <f>IF(ISERROR(MID(L70,SEARCH($N$1,L70)-40,80)),"",MID(L70,SEARCH($N$1,L70)-40,80))</f>
        <v/>
      </c>
    </row>
    <row r="71" spans="1:14" x14ac:dyDescent="0.55000000000000004">
      <c r="A71" s="17" t="s">
        <v>151</v>
      </c>
      <c r="B71" s="18" t="s">
        <v>152</v>
      </c>
      <c r="C71" s="28" t="b">
        <v>0</v>
      </c>
      <c r="D71" s="29" t="b">
        <v>1</v>
      </c>
      <c r="E71" s="37" t="s">
        <v>9</v>
      </c>
      <c r="F71" s="16">
        <v>23.0508474576271</v>
      </c>
      <c r="G71" s="17">
        <v>6</v>
      </c>
      <c r="H71" s="17">
        <v>29</v>
      </c>
      <c r="I71" s="29">
        <v>6</v>
      </c>
      <c r="J71" s="28">
        <v>430627.56868489599</v>
      </c>
      <c r="K71" s="18">
        <f>IF(ISNUMBER(J71),LOG(J71,10),"0")</f>
        <v>5.6341018298173875</v>
      </c>
      <c r="L71" s="44" t="s">
        <v>1656</v>
      </c>
      <c r="M71" s="16" t="str">
        <f>IF(ISERROR(MID(L71,SEARCH($M$1,L71)-40,80)),"",MID(L71,SEARCH($M$1,L71)-10,40))</f>
        <v/>
      </c>
      <c r="N71" s="18" t="str">
        <f>IF(ISERROR(MID(L71,SEARCH($N$1,L71)-40,80)),"",MID(L71,SEARCH($N$1,L71)-40,80))</f>
        <v/>
      </c>
    </row>
    <row r="72" spans="1:14" x14ac:dyDescent="0.55000000000000004">
      <c r="A72" s="17" t="s">
        <v>129</v>
      </c>
      <c r="B72" s="18" t="s">
        <v>130</v>
      </c>
      <c r="C72" s="28" t="b">
        <v>0</v>
      </c>
      <c r="D72" s="29" t="b">
        <v>1</v>
      </c>
      <c r="E72" s="37" t="s">
        <v>9</v>
      </c>
      <c r="F72" s="16">
        <v>27.577937649880099</v>
      </c>
      <c r="G72" s="17">
        <v>9</v>
      </c>
      <c r="H72" s="17">
        <v>39</v>
      </c>
      <c r="I72" s="29">
        <v>9</v>
      </c>
      <c r="J72" s="28">
        <v>425855.82666015602</v>
      </c>
      <c r="K72" s="18">
        <f>IF(ISNUMBER(J72),LOG(J72,10),"0")</f>
        <v>5.6292625937420224</v>
      </c>
      <c r="L72" s="44" t="s">
        <v>1616</v>
      </c>
      <c r="M72" s="16" t="str">
        <f>IF(ISERROR(MID(L72,SEARCH($M$1,L72)-40,80)),"",MID(L72,SEARCH($M$1,L72)-10,40))</f>
        <v/>
      </c>
      <c r="N72" s="18" t="str">
        <f>IF(ISERROR(MID(L72,SEARCH($N$1,L72)-40,80)),"",MID(L72,SEARCH($N$1,L72)-40,80))</f>
        <v/>
      </c>
    </row>
    <row r="73" spans="1:14" x14ac:dyDescent="0.55000000000000004">
      <c r="A73" s="17" t="s">
        <v>1304</v>
      </c>
      <c r="B73" s="18" t="s">
        <v>1305</v>
      </c>
      <c r="C73" s="28" t="b">
        <v>0</v>
      </c>
      <c r="D73" s="29" t="b">
        <v>1</v>
      </c>
      <c r="E73" s="37" t="s">
        <v>9</v>
      </c>
      <c r="F73" s="16">
        <v>0.348432055749129</v>
      </c>
      <c r="G73" s="17">
        <v>1</v>
      </c>
      <c r="H73" s="17">
        <v>5</v>
      </c>
      <c r="I73" s="29">
        <v>1</v>
      </c>
      <c r="J73" s="28">
        <v>424549.6171875</v>
      </c>
      <c r="K73" s="18">
        <f>IF(ISNUMBER(J73),LOG(J73,10),"0")</f>
        <v>5.6279284536176695</v>
      </c>
      <c r="L73" s="44" t="s">
        <v>2083</v>
      </c>
      <c r="M73" s="16" t="str">
        <f>IF(ISERROR(MID(L73,SEARCH($M$1,L73)-40,80)),"",MID(L73,SEARCH($M$1,L73)-10,40))</f>
        <v/>
      </c>
      <c r="N73" s="18" t="str">
        <f>IF(ISERROR(MID(L73,SEARCH($N$1,L73)-40,80)),"",MID(L73,SEARCH($N$1,L73)-40,80))</f>
        <v/>
      </c>
    </row>
    <row r="74" spans="1:14" x14ac:dyDescent="0.55000000000000004">
      <c r="A74" s="17" t="s">
        <v>64</v>
      </c>
      <c r="B74" s="18" t="s">
        <v>65</v>
      </c>
      <c r="C74" s="28" t="b">
        <v>0</v>
      </c>
      <c r="D74" s="29" t="b">
        <v>1</v>
      </c>
      <c r="E74" s="37" t="s">
        <v>9</v>
      </c>
      <c r="F74" s="16">
        <v>22.3479490806223</v>
      </c>
      <c r="G74" s="17">
        <v>16</v>
      </c>
      <c r="H74" s="17">
        <v>63</v>
      </c>
      <c r="I74" s="29">
        <v>16</v>
      </c>
      <c r="J74" s="28">
        <v>421352.54475911497</v>
      </c>
      <c r="K74" s="18">
        <f>IF(ISNUMBER(J74),LOG(J74,10),"0")</f>
        <v>5.6246456211871374</v>
      </c>
      <c r="L74" s="44" t="s">
        <v>1596</v>
      </c>
      <c r="M74" s="16" t="str">
        <f>IF(ISERROR(MID(L74,SEARCH($M$1,L74)-40,80)),"",MID(L74,SEARCH($M$1,L74)-10,40))</f>
        <v/>
      </c>
      <c r="N74" s="18" t="str">
        <f>IF(ISERROR(MID(L74,SEARCH($N$1,L74)-40,80)),"",MID(L74,SEARCH($N$1,L74)-40,80))</f>
        <v/>
      </c>
    </row>
    <row r="75" spans="1:14" x14ac:dyDescent="0.55000000000000004">
      <c r="A75" s="17" t="s">
        <v>566</v>
      </c>
      <c r="B75" s="18" t="s">
        <v>567</v>
      </c>
      <c r="C75" s="28" t="b">
        <v>0</v>
      </c>
      <c r="D75" s="29" t="b">
        <v>1</v>
      </c>
      <c r="E75" s="37" t="s">
        <v>9</v>
      </c>
      <c r="F75" s="16">
        <v>12.9213483146067</v>
      </c>
      <c r="G75" s="17">
        <v>2</v>
      </c>
      <c r="H75" s="17">
        <v>7</v>
      </c>
      <c r="I75" s="29">
        <v>2</v>
      </c>
      <c r="J75" s="28">
        <v>415910.509765625</v>
      </c>
      <c r="K75" s="18">
        <f>IF(ISNUMBER(J75),LOG(J75,10),"0")</f>
        <v>5.6189998948192441</v>
      </c>
      <c r="L75" s="44" t="s">
        <v>1854</v>
      </c>
      <c r="M75" s="16" t="str">
        <f>IF(ISERROR(MID(L75,SEARCH($M$1,L75)-40,80)),"",MID(L75,SEARCH($M$1,L75)-10,40))</f>
        <v/>
      </c>
      <c r="N75" s="18" t="str">
        <f>IF(ISERROR(MID(L75,SEARCH($N$1,L75)-40,80)),"",MID(L75,SEARCH($N$1,L75)-40,80))</f>
        <v/>
      </c>
    </row>
    <row r="76" spans="1:14" x14ac:dyDescent="0.55000000000000004">
      <c r="A76" s="17" t="s">
        <v>145</v>
      </c>
      <c r="B76" s="18" t="s">
        <v>146</v>
      </c>
      <c r="C76" s="28" t="b">
        <v>0</v>
      </c>
      <c r="D76" s="29" t="b">
        <v>1</v>
      </c>
      <c r="E76" s="37" t="s">
        <v>9</v>
      </c>
      <c r="F76" s="16">
        <v>15.609756097561</v>
      </c>
      <c r="G76" s="17">
        <v>5</v>
      </c>
      <c r="H76" s="17">
        <v>32</v>
      </c>
      <c r="I76" s="29">
        <v>5</v>
      </c>
      <c r="J76" s="28">
        <v>379621.98339843802</v>
      </c>
      <c r="K76" s="18">
        <f>IF(ISNUMBER(J76),LOG(J76,10),"0")</f>
        <v>5.579351353892755</v>
      </c>
      <c r="L76" s="44" t="s">
        <v>1677</v>
      </c>
      <c r="M76" s="16" t="str">
        <f>IF(ISERROR(MID(L76,SEARCH($M$1,L76)-40,80)),"",MID(L76,SEARCH($M$1,L76)-10,40))</f>
        <v/>
      </c>
      <c r="N76" s="18" t="str">
        <f>IF(ISERROR(MID(L76,SEARCH($N$1,L76)-40,80)),"",MID(L76,SEARCH($N$1,L76)-40,80))</f>
        <v/>
      </c>
    </row>
    <row r="77" spans="1:14" x14ac:dyDescent="0.55000000000000004">
      <c r="A77" s="17" t="s">
        <v>137</v>
      </c>
      <c r="B77" s="18" t="s">
        <v>138</v>
      </c>
      <c r="C77" s="28" t="b">
        <v>0</v>
      </c>
      <c r="D77" s="29" t="b">
        <v>1</v>
      </c>
      <c r="E77" s="37" t="s">
        <v>9</v>
      </c>
      <c r="F77" s="16">
        <v>33.3333333333333</v>
      </c>
      <c r="G77" s="17">
        <v>9</v>
      </c>
      <c r="H77" s="17">
        <v>51</v>
      </c>
      <c r="I77" s="29">
        <v>8</v>
      </c>
      <c r="J77" s="28">
        <v>373092.94238281302</v>
      </c>
      <c r="K77" s="18">
        <f>IF(ISNUMBER(J77),LOG(J77,10),"0")</f>
        <v>5.5718170337816764</v>
      </c>
      <c r="L77" s="44" t="s">
        <v>1631</v>
      </c>
      <c r="M77" s="16" t="str">
        <f>IF(ISERROR(MID(L77,SEARCH($M$1,L77)-40,80)),"",MID(L77,SEARCH($M$1,L77)-10,40))</f>
        <v/>
      </c>
      <c r="N77" s="18" t="str">
        <f>IF(ISERROR(MID(L77,SEARCH($N$1,L77)-40,80)),"",MID(L77,SEARCH($N$1,L77)-40,80))</f>
        <v/>
      </c>
    </row>
    <row r="78" spans="1:14" x14ac:dyDescent="0.55000000000000004">
      <c r="A78" s="17" t="s">
        <v>30</v>
      </c>
      <c r="B78" s="18" t="s">
        <v>31</v>
      </c>
      <c r="C78" s="28" t="b">
        <v>0</v>
      </c>
      <c r="D78" s="29" t="b">
        <v>1</v>
      </c>
      <c r="E78" s="37" t="s">
        <v>9</v>
      </c>
      <c r="F78" s="16">
        <v>29.301745635910201</v>
      </c>
      <c r="G78" s="17">
        <v>22</v>
      </c>
      <c r="H78" s="17">
        <v>115</v>
      </c>
      <c r="I78" s="29">
        <v>21</v>
      </c>
      <c r="J78" s="28">
        <v>363815.60986328102</v>
      </c>
      <c r="K78" s="18">
        <f>IF(ISNUMBER(J78),LOG(J78,10),"0")</f>
        <v>5.5608813289551948</v>
      </c>
      <c r="L78" s="44" t="s">
        <v>1588</v>
      </c>
      <c r="M78" s="16" t="str">
        <f>IF(ISERROR(MID(L78,SEARCH($M$1,L78)-40,80)),"",MID(L78,SEARCH($M$1,L78)-10,40))</f>
        <v/>
      </c>
      <c r="N78" s="18" t="str">
        <f>IF(ISERROR(MID(L78,SEARCH($N$1,L78)-40,80)),"",MID(L78,SEARCH($N$1,L78)-40,80))</f>
        <v/>
      </c>
    </row>
    <row r="79" spans="1:14" x14ac:dyDescent="0.55000000000000004">
      <c r="A79" s="17" t="s">
        <v>111</v>
      </c>
      <c r="B79" s="18" t="s">
        <v>112</v>
      </c>
      <c r="C79" s="28" t="b">
        <v>0</v>
      </c>
      <c r="D79" s="29" t="b">
        <v>1</v>
      </c>
      <c r="E79" s="37" t="s">
        <v>9</v>
      </c>
      <c r="F79" s="16">
        <v>21.658986175115199</v>
      </c>
      <c r="G79" s="17">
        <v>9</v>
      </c>
      <c r="H79" s="17">
        <v>50</v>
      </c>
      <c r="I79" s="29">
        <v>9</v>
      </c>
      <c r="J79" s="28">
        <v>363031.21207682299</v>
      </c>
      <c r="K79" s="18">
        <f>IF(ISNUMBER(J79),LOG(J79,10),"0")</f>
        <v>5.559943965669726</v>
      </c>
      <c r="L79" s="44" t="s">
        <v>1617</v>
      </c>
      <c r="M79" s="16" t="str">
        <f>IF(ISERROR(MID(L79,SEARCH($M$1,L79)-40,80)),"",MID(L79,SEARCH($M$1,L79)-10,40))</f>
        <v/>
      </c>
      <c r="N79" s="18" t="str">
        <f>IF(ISERROR(MID(L79,SEARCH($N$1,L79)-40,80)),"",MID(L79,SEARCH($N$1,L79)-40,80))</f>
        <v/>
      </c>
    </row>
    <row r="80" spans="1:14" x14ac:dyDescent="0.55000000000000004">
      <c r="A80" s="17" t="s">
        <v>40</v>
      </c>
      <c r="B80" s="18" t="s">
        <v>41</v>
      </c>
      <c r="C80" s="28" t="b">
        <v>0</v>
      </c>
      <c r="D80" s="29" t="b">
        <v>1</v>
      </c>
      <c r="E80" s="37" t="s">
        <v>9</v>
      </c>
      <c r="F80" s="16">
        <v>17.872807017543899</v>
      </c>
      <c r="G80" s="17">
        <v>14</v>
      </c>
      <c r="H80" s="17">
        <v>74</v>
      </c>
      <c r="I80" s="29">
        <v>10</v>
      </c>
      <c r="J80" s="28">
        <v>336205.189453125</v>
      </c>
      <c r="K80" s="18">
        <f>IF(ISNUMBER(J80),LOG(J80,10),"0")</f>
        <v>5.5266044126533105</v>
      </c>
      <c r="L80" s="44" t="s">
        <v>1612</v>
      </c>
      <c r="M80" s="16" t="str">
        <f>IF(ISERROR(MID(L80,SEARCH($M$1,L80)-40,80)),"",MID(L80,SEARCH($M$1,L80)-10,40))</f>
        <v/>
      </c>
      <c r="N80" s="18" t="str">
        <f>IF(ISERROR(MID(L80,SEARCH($N$1,L80)-40,80)),"",MID(L80,SEARCH($N$1,L80)-40,80))</f>
        <v/>
      </c>
    </row>
    <row r="81" spans="1:14" x14ac:dyDescent="0.55000000000000004">
      <c r="A81" s="17" t="s">
        <v>125</v>
      </c>
      <c r="B81" s="18" t="s">
        <v>126</v>
      </c>
      <c r="C81" s="28" t="b">
        <v>0</v>
      </c>
      <c r="D81" s="29" t="b">
        <v>1</v>
      </c>
      <c r="E81" s="37" t="s">
        <v>9</v>
      </c>
      <c r="F81" s="16">
        <v>38.617886178861802</v>
      </c>
      <c r="G81" s="17">
        <v>10</v>
      </c>
      <c r="H81" s="17">
        <v>62</v>
      </c>
      <c r="I81" s="29">
        <v>8</v>
      </c>
      <c r="J81" s="28">
        <v>335946.53043619799</v>
      </c>
      <c r="K81" s="18">
        <f>IF(ISNUMBER(J81),LOG(J81,10),"0")</f>
        <v>5.5262701601743922</v>
      </c>
      <c r="L81" s="44" t="s">
        <v>1632</v>
      </c>
      <c r="M81" s="16" t="str">
        <f>IF(ISERROR(MID(L81,SEARCH($M$1,L81)-40,80)),"",MID(L81,SEARCH($M$1,L81)-10,40))</f>
        <v/>
      </c>
      <c r="N81" s="18" t="str">
        <f>IF(ISERROR(MID(L81,SEARCH($N$1,L81)-40,80)),"",MID(L81,SEARCH($N$1,L81)-40,80))</f>
        <v/>
      </c>
    </row>
    <row r="82" spans="1:14" x14ac:dyDescent="0.55000000000000004">
      <c r="A82" s="17" t="s">
        <v>1551</v>
      </c>
      <c r="B82" s="18" t="s">
        <v>1552</v>
      </c>
      <c r="C82" s="28" t="b">
        <v>0</v>
      </c>
      <c r="D82" s="29" t="b">
        <v>1</v>
      </c>
      <c r="E82" s="37" t="s">
        <v>1354</v>
      </c>
      <c r="F82" s="16">
        <v>7.4324324324324298</v>
      </c>
      <c r="G82" s="17">
        <v>1</v>
      </c>
      <c r="H82" s="17">
        <v>1</v>
      </c>
      <c r="I82" s="29">
        <v>1</v>
      </c>
      <c r="J82" s="28">
        <v>333785.42578125</v>
      </c>
      <c r="K82" s="18">
        <f>IF(ISNUMBER(J82),LOG(J82,10),"0")</f>
        <v>5.5234673699676637</v>
      </c>
      <c r="L82" s="44" t="s">
        <v>2084</v>
      </c>
      <c r="M82" s="16" t="str">
        <f>IF(ISERROR(MID(L82,SEARCH($M$1,L82)-40,80)),"",MID(L82,SEARCH($M$1,L82)-10,40))</f>
        <v/>
      </c>
      <c r="N82" s="18" t="str">
        <f>IF(ISERROR(MID(L82,SEARCH($N$1,L82)-40,80)),"",MID(L82,SEARCH($N$1,L82)-40,80))</f>
        <v/>
      </c>
    </row>
    <row r="83" spans="1:14" x14ac:dyDescent="0.55000000000000004">
      <c r="A83" s="17" t="s">
        <v>223</v>
      </c>
      <c r="B83" s="18" t="s">
        <v>224</v>
      </c>
      <c r="C83" s="28" t="b">
        <v>0</v>
      </c>
      <c r="D83" s="29" t="b">
        <v>1</v>
      </c>
      <c r="E83" s="37" t="s">
        <v>9</v>
      </c>
      <c r="F83" s="16">
        <v>18.808777429467099</v>
      </c>
      <c r="G83" s="17">
        <v>7</v>
      </c>
      <c r="H83" s="17">
        <v>39</v>
      </c>
      <c r="I83" s="29">
        <v>7</v>
      </c>
      <c r="J83" s="28">
        <v>332433.26839192701</v>
      </c>
      <c r="K83" s="18">
        <f>IF(ISNUMBER(J83),LOG(J83,10),"0")</f>
        <v>5.5217044794804631</v>
      </c>
      <c r="L83" s="44" t="s">
        <v>1646</v>
      </c>
      <c r="M83" s="16" t="str">
        <f>IF(ISERROR(MID(L83,SEARCH($M$1,L83)-40,80)),"",MID(L83,SEARCH($M$1,L83)-10,40))</f>
        <v/>
      </c>
      <c r="N83" s="18" t="str">
        <f>IF(ISERROR(MID(L83,SEARCH($N$1,L83)-40,80)),"",MID(L83,SEARCH($N$1,L83)-40,80))</f>
        <v/>
      </c>
    </row>
    <row r="84" spans="1:14" x14ac:dyDescent="0.55000000000000004">
      <c r="A84" s="17" t="s">
        <v>854</v>
      </c>
      <c r="B84" s="18" t="s">
        <v>855</v>
      </c>
      <c r="C84" s="28" t="b">
        <v>0</v>
      </c>
      <c r="D84" s="29" t="b">
        <v>1</v>
      </c>
      <c r="E84" s="37" t="s">
        <v>9</v>
      </c>
      <c r="F84" s="16">
        <v>16.8539325842697</v>
      </c>
      <c r="G84" s="17">
        <v>2</v>
      </c>
      <c r="H84" s="17">
        <v>16</v>
      </c>
      <c r="I84" s="29">
        <v>2</v>
      </c>
      <c r="J84" s="28">
        <v>331349.51782226597</v>
      </c>
      <c r="K84" s="18">
        <f>IF(ISNUMBER(J84),LOG(J84,10),"0")</f>
        <v>5.5202863429449769</v>
      </c>
      <c r="L84" s="44" t="s">
        <v>1855</v>
      </c>
      <c r="M84" s="16" t="str">
        <f>IF(ISERROR(MID(L84,SEARCH($M$1,L84)-40,80)),"",MID(L84,SEARCH($M$1,L84)-10,40))</f>
        <v>48]; tropomyosin binding [GO:0005523]; z</v>
      </c>
      <c r="N84" s="18" t="str">
        <f>IF(ISERROR(MID(L84,SEARCH($N$1,L84)-40,80)),"",MID(L84,SEARCH($N$1,L84)-40,80))</f>
        <v/>
      </c>
    </row>
    <row r="85" spans="1:14" x14ac:dyDescent="0.55000000000000004">
      <c r="A85" s="17" t="s">
        <v>24</v>
      </c>
      <c r="B85" s="18" t="s">
        <v>25</v>
      </c>
      <c r="C85" s="28" t="b">
        <v>0</v>
      </c>
      <c r="D85" s="29" t="b">
        <v>1</v>
      </c>
      <c r="E85" s="37" t="s">
        <v>9</v>
      </c>
      <c r="F85" s="16">
        <v>31.466666666666701</v>
      </c>
      <c r="G85" s="17">
        <v>10</v>
      </c>
      <c r="H85" s="17">
        <v>191</v>
      </c>
      <c r="I85" s="29">
        <v>1</v>
      </c>
      <c r="J85" s="28">
        <v>324866.869140625</v>
      </c>
      <c r="K85" s="18">
        <f>IF(ISNUMBER(J85),LOG(J85,10),"0")</f>
        <v>5.5117054230006453</v>
      </c>
      <c r="L85" s="44" t="s">
        <v>2085</v>
      </c>
      <c r="M85" s="16" t="str">
        <f>IF(ISERROR(MID(L85,SEARCH($M$1,L85)-40,80)),"",MID(L85,SEARCH($M$1,L85)-10,40))</f>
        <v/>
      </c>
      <c r="N85" s="18" t="str">
        <f>IF(ISERROR(MID(L85,SEARCH($N$1,L85)-40,80)),"",MID(L85,SEARCH($N$1,L85)-40,80))</f>
        <v/>
      </c>
    </row>
    <row r="86" spans="1:14" x14ac:dyDescent="0.55000000000000004">
      <c r="A86" s="17" t="s">
        <v>1405</v>
      </c>
      <c r="B86" s="18" t="s">
        <v>1406</v>
      </c>
      <c r="C86" s="28" t="b">
        <v>0</v>
      </c>
      <c r="D86" s="29" t="b">
        <v>1</v>
      </c>
      <c r="E86" s="37" t="s">
        <v>1354</v>
      </c>
      <c r="F86" s="16">
        <v>37.719298245613999</v>
      </c>
      <c r="G86" s="17">
        <v>1</v>
      </c>
      <c r="H86" s="17">
        <v>1</v>
      </c>
      <c r="I86" s="29">
        <v>1</v>
      </c>
      <c r="J86" s="28">
        <v>319783.40625</v>
      </c>
      <c r="K86" s="18">
        <f>IF(ISNUMBER(J86),LOG(J86,10),"0")</f>
        <v>5.5048559241974804</v>
      </c>
      <c r="L86" s="44" t="s">
        <v>2086</v>
      </c>
      <c r="M86" s="16" t="str">
        <f>IF(ISERROR(MID(L86,SEARCH($M$1,L86)-40,80)),"",MID(L86,SEARCH($M$1,L86)-10,40))</f>
        <v/>
      </c>
      <c r="N86" s="18" t="str">
        <f>IF(ISERROR(MID(L86,SEARCH($N$1,L86)-40,80)),"",MID(L86,SEARCH($N$1,L86)-40,80))</f>
        <v/>
      </c>
    </row>
    <row r="87" spans="1:14" x14ac:dyDescent="0.55000000000000004">
      <c r="A87" s="17" t="s">
        <v>179</v>
      </c>
      <c r="B87" s="50" t="s">
        <v>180</v>
      </c>
      <c r="C87" s="28" t="b">
        <v>0</v>
      </c>
      <c r="D87" s="29" t="b">
        <v>1</v>
      </c>
      <c r="E87" s="37" t="s">
        <v>9</v>
      </c>
      <c r="F87" s="16">
        <v>17.5</v>
      </c>
      <c r="G87" s="17">
        <v>6</v>
      </c>
      <c r="H87" s="17">
        <v>31</v>
      </c>
      <c r="I87" s="29">
        <v>6</v>
      </c>
      <c r="J87" s="28">
        <v>316042.419921875</v>
      </c>
      <c r="K87" s="18">
        <f>IF(ISNUMBER(J87),LOG(J87,10),"0")</f>
        <v>5.4997453785094388</v>
      </c>
      <c r="L87" s="44" t="s">
        <v>1657</v>
      </c>
      <c r="M87" s="16" t="str">
        <f>IF(ISERROR(MID(L87,SEARCH($M$1,L87)-40,80)),"",MID(L87,SEARCH($M$1,L87)-10,40))</f>
        <v/>
      </c>
      <c r="N87" s="18" t="str">
        <f>IF(ISERROR(MID(L87,SEARCH($N$1,L87)-40,80)),"",MID(L87,SEARCH($N$1,L87)-40,80))</f>
        <v/>
      </c>
    </row>
    <row r="88" spans="1:14" x14ac:dyDescent="0.55000000000000004">
      <c r="A88" s="17" t="s">
        <v>131</v>
      </c>
      <c r="B88" s="18" t="s">
        <v>132</v>
      </c>
      <c r="C88" s="28" t="b">
        <v>0</v>
      </c>
      <c r="D88" s="29" t="b">
        <v>1</v>
      </c>
      <c r="E88" s="37" t="s">
        <v>9</v>
      </c>
      <c r="F88" s="16">
        <v>16.905444126074499</v>
      </c>
      <c r="G88" s="17">
        <v>4</v>
      </c>
      <c r="H88" s="17">
        <v>31</v>
      </c>
      <c r="I88" s="29">
        <v>4</v>
      </c>
      <c r="J88" s="28">
        <v>312506.32120768202</v>
      </c>
      <c r="K88" s="18">
        <f>IF(ISNUMBER(J88),LOG(J88,10),"0")</f>
        <v>5.494858806441214</v>
      </c>
      <c r="L88" s="44" t="s">
        <v>1702</v>
      </c>
      <c r="M88" s="16" t="str">
        <f>IF(ISERROR(MID(L88,SEARCH($M$1,L88)-40,80)),"",MID(L88,SEARCH($M$1,L88)-10,40))</f>
        <v/>
      </c>
      <c r="N88" s="18" t="str">
        <f>IF(ISERROR(MID(L88,SEARCH($N$1,L88)-40,80)),"",MID(L88,SEARCH($N$1,L88)-40,80))</f>
        <v/>
      </c>
    </row>
    <row r="89" spans="1:14" x14ac:dyDescent="0.55000000000000004">
      <c r="A89" s="17" t="s">
        <v>38</v>
      </c>
      <c r="B89" s="18" t="s">
        <v>39</v>
      </c>
      <c r="C89" s="28" t="b">
        <v>0</v>
      </c>
      <c r="D89" s="29" t="b">
        <v>1</v>
      </c>
      <c r="E89" s="37" t="s">
        <v>9</v>
      </c>
      <c r="F89" s="16">
        <v>26.564885496183201</v>
      </c>
      <c r="G89" s="17">
        <v>14</v>
      </c>
      <c r="H89" s="17">
        <v>68</v>
      </c>
      <c r="I89" s="29">
        <v>12</v>
      </c>
      <c r="J89" s="28">
        <v>311351.60823567701</v>
      </c>
      <c r="K89" s="18">
        <f>IF(ISNUMBER(J89),LOG(J89,10),"0")</f>
        <v>5.4932511133401425</v>
      </c>
      <c r="L89" s="44" t="s">
        <v>1603</v>
      </c>
      <c r="M89" s="16" t="str">
        <f>IF(ISERROR(MID(L89,SEARCH($M$1,L89)-40,80)),"",MID(L89,SEARCH($M$1,L89)-10,40))</f>
        <v/>
      </c>
      <c r="N89" s="18" t="str">
        <f>IF(ISERROR(MID(L89,SEARCH($N$1,L89)-40,80)),"",MID(L89,SEARCH($N$1,L89)-40,80))</f>
        <v/>
      </c>
    </row>
    <row r="90" spans="1:14" x14ac:dyDescent="0.55000000000000004">
      <c r="A90" s="17" t="s">
        <v>364</v>
      </c>
      <c r="B90" s="18" t="s">
        <v>365</v>
      </c>
      <c r="C90" s="28" t="b">
        <v>0</v>
      </c>
      <c r="D90" s="29" t="b">
        <v>1</v>
      </c>
      <c r="E90" s="37" t="s">
        <v>9</v>
      </c>
      <c r="F90" s="16">
        <v>7.6354679802955703</v>
      </c>
      <c r="G90" s="17">
        <v>3</v>
      </c>
      <c r="H90" s="17">
        <v>15</v>
      </c>
      <c r="I90" s="29">
        <v>3</v>
      </c>
      <c r="J90" s="28">
        <v>304724.32324218802</v>
      </c>
      <c r="K90" s="18">
        <f>IF(ISNUMBER(J90),LOG(J90,10),"0")</f>
        <v>5.4839071212008914</v>
      </c>
      <c r="L90" s="44" t="s">
        <v>1767</v>
      </c>
      <c r="M90" s="16" t="str">
        <f>IF(ISERROR(MID(L90,SEARCH($M$1,L90)-40,80)),"",MID(L90,SEARCH($M$1,L90)-10,40))</f>
        <v/>
      </c>
      <c r="N90" s="18" t="str">
        <f>IF(ISERROR(MID(L90,SEARCH($N$1,L90)-40,80)),"",MID(L90,SEARCH($N$1,L90)-40,80))</f>
        <v/>
      </c>
    </row>
    <row r="91" spans="1:14" x14ac:dyDescent="0.55000000000000004">
      <c r="A91" s="17" t="s">
        <v>303</v>
      </c>
      <c r="B91" s="18" t="s">
        <v>304</v>
      </c>
      <c r="C91" s="28" t="b">
        <v>0</v>
      </c>
      <c r="D91" s="29" t="b">
        <v>1</v>
      </c>
      <c r="E91" s="37" t="s">
        <v>9</v>
      </c>
      <c r="F91" s="16">
        <v>10.336538461538501</v>
      </c>
      <c r="G91" s="17">
        <v>5</v>
      </c>
      <c r="H91" s="17">
        <v>28</v>
      </c>
      <c r="I91" s="29">
        <v>5</v>
      </c>
      <c r="J91" s="28">
        <v>295487.08772786497</v>
      </c>
      <c r="K91" s="18">
        <f>IF(ISNUMBER(J91),LOG(J91,10),"0")</f>
        <v>5.4705385077179187</v>
      </c>
      <c r="L91" s="44" t="s">
        <v>1678</v>
      </c>
      <c r="M91" s="16" t="str">
        <f>IF(ISERROR(MID(L91,SEARCH($M$1,L91)-40,80)),"",MID(L91,SEARCH($M$1,L91)-10,40))</f>
        <v/>
      </c>
      <c r="N91" s="18" t="str">
        <f>IF(ISERROR(MID(L91,SEARCH($N$1,L91)-40,80)),"",MID(L91,SEARCH($N$1,L91)-40,80))</f>
        <v/>
      </c>
    </row>
    <row r="92" spans="1:14" x14ac:dyDescent="0.55000000000000004">
      <c r="A92" s="17" t="s">
        <v>308</v>
      </c>
      <c r="B92" s="18" t="s">
        <v>309</v>
      </c>
      <c r="C92" s="28" t="b">
        <v>0</v>
      </c>
      <c r="D92" s="29" t="b">
        <v>1</v>
      </c>
      <c r="E92" s="37" t="s">
        <v>9</v>
      </c>
      <c r="F92" s="16">
        <v>20.370370370370399</v>
      </c>
      <c r="G92" s="17">
        <v>4</v>
      </c>
      <c r="H92" s="17">
        <v>28</v>
      </c>
      <c r="I92" s="29">
        <v>4</v>
      </c>
      <c r="J92" s="28">
        <v>294012.40087890602</v>
      </c>
      <c r="K92" s="18">
        <f>IF(ISNUMBER(J92),LOG(J92,10),"0")</f>
        <v>5.4683656485063752</v>
      </c>
      <c r="L92" s="44" t="s">
        <v>1703</v>
      </c>
      <c r="M92" s="16" t="str">
        <f>IF(ISERROR(MID(L92,SEARCH($M$1,L92)-40,80)),"",MID(L92,SEARCH($M$1,L92)-10,40))</f>
        <v/>
      </c>
      <c r="N92" s="18" t="str">
        <f>IF(ISERROR(MID(L92,SEARCH($N$1,L92)-40,80)),"",MID(L92,SEARCH($N$1,L92)-40,80))</f>
        <v/>
      </c>
    </row>
    <row r="93" spans="1:14" x14ac:dyDescent="0.55000000000000004">
      <c r="A93" s="17" t="s">
        <v>159</v>
      </c>
      <c r="B93" s="18" t="s">
        <v>160</v>
      </c>
      <c r="C93" s="28" t="b">
        <v>0</v>
      </c>
      <c r="D93" s="29" t="b">
        <v>1</v>
      </c>
      <c r="E93" s="37" t="s">
        <v>9</v>
      </c>
      <c r="F93" s="16">
        <v>22.991689750692501</v>
      </c>
      <c r="G93" s="17">
        <v>8</v>
      </c>
      <c r="H93" s="17">
        <v>27</v>
      </c>
      <c r="I93" s="29">
        <v>8</v>
      </c>
      <c r="J93" s="28">
        <v>293516.64778645802</v>
      </c>
      <c r="K93" s="18">
        <f>IF(ISNUMBER(J93),LOG(J93,10),"0")</f>
        <v>5.4676327387582582</v>
      </c>
      <c r="L93" s="44" t="s">
        <v>1633</v>
      </c>
      <c r="M93" s="16" t="str">
        <f>IF(ISERROR(MID(L93,SEARCH($M$1,L93)-40,80)),"",MID(L93,SEARCH($M$1,L93)-10,40))</f>
        <v/>
      </c>
      <c r="N93" s="18" t="str">
        <f>IF(ISERROR(MID(L93,SEARCH($N$1,L93)-40,80)),"",MID(L93,SEARCH($N$1,L93)-40,80))</f>
        <v/>
      </c>
    </row>
    <row r="94" spans="1:14" x14ac:dyDescent="0.55000000000000004">
      <c r="A94" s="17" t="s">
        <v>293</v>
      </c>
      <c r="B94" s="18" t="s">
        <v>294</v>
      </c>
      <c r="C94" s="28" t="b">
        <v>0</v>
      </c>
      <c r="D94" s="29" t="b">
        <v>1</v>
      </c>
      <c r="E94" s="37" t="s">
        <v>9</v>
      </c>
      <c r="F94" s="16">
        <v>31.851851851851901</v>
      </c>
      <c r="G94" s="17">
        <v>3</v>
      </c>
      <c r="H94" s="17">
        <v>12</v>
      </c>
      <c r="I94" s="29">
        <v>3</v>
      </c>
      <c r="J94" s="28">
        <v>289331.991414388</v>
      </c>
      <c r="K94" s="18">
        <f>IF(ISNUMBER(J94),LOG(J94,10),"0")</f>
        <v>5.4613964562079422</v>
      </c>
      <c r="L94" s="44" t="s">
        <v>1768</v>
      </c>
      <c r="M94" s="16" t="str">
        <f>IF(ISERROR(MID(L94,SEARCH($M$1,L94)-40,80)),"",MID(L94,SEARCH($M$1,L94)-10,40))</f>
        <v/>
      </c>
      <c r="N94" s="18" t="str">
        <f>IF(ISERROR(MID(L94,SEARCH($N$1,L94)-40,80)),"",MID(L94,SEARCH($N$1,L94)-40,80))</f>
        <v/>
      </c>
    </row>
    <row r="95" spans="1:14" x14ac:dyDescent="0.55000000000000004">
      <c r="A95" s="17" t="s">
        <v>1066</v>
      </c>
      <c r="B95" s="18" t="s">
        <v>1067</v>
      </c>
      <c r="C95" s="28" t="b">
        <v>0</v>
      </c>
      <c r="D95" s="29" t="b">
        <v>1</v>
      </c>
      <c r="E95" s="37" t="s">
        <v>9</v>
      </c>
      <c r="F95" s="16">
        <v>7.10382513661202</v>
      </c>
      <c r="G95" s="17">
        <v>1</v>
      </c>
      <c r="H95" s="17">
        <v>1</v>
      </c>
      <c r="I95" s="29">
        <v>1</v>
      </c>
      <c r="J95" s="28">
        <v>288757.19140625</v>
      </c>
      <c r="K95" s="18">
        <f>IF(ISNUMBER(J95),LOG(J95,10),"0")</f>
        <v>5.4605328090011875</v>
      </c>
      <c r="L95" s="44" t="s">
        <v>1856</v>
      </c>
      <c r="M95" s="16" t="str">
        <f>IF(ISERROR(MID(L95,SEARCH($M$1,L95)-40,80)),"",MID(L95,SEARCH($M$1,L95)-10,40))</f>
        <v/>
      </c>
      <c r="N95" s="18" t="str">
        <f>IF(ISERROR(MID(L95,SEARCH($N$1,L95)-40,80)),"",MID(L95,SEARCH($N$1,L95)-40,80))</f>
        <v/>
      </c>
    </row>
    <row r="96" spans="1:14" x14ac:dyDescent="0.55000000000000004">
      <c r="A96" s="17" t="s">
        <v>42</v>
      </c>
      <c r="B96" s="18" t="s">
        <v>43</v>
      </c>
      <c r="C96" s="28" t="b">
        <v>0</v>
      </c>
      <c r="D96" s="29" t="b">
        <v>1</v>
      </c>
      <c r="E96" s="37" t="s">
        <v>9</v>
      </c>
      <c r="F96" s="16">
        <v>19.645293315143199</v>
      </c>
      <c r="G96" s="17">
        <v>14</v>
      </c>
      <c r="H96" s="17">
        <v>74</v>
      </c>
      <c r="I96" s="29">
        <v>5</v>
      </c>
      <c r="J96" s="28">
        <v>286310.45247395802</v>
      </c>
      <c r="K96" s="18">
        <f>IF(ISNUMBER(J96),LOG(J96,10),"0")</f>
        <v>5.456837203309405</v>
      </c>
      <c r="L96" s="44" t="s">
        <v>1679</v>
      </c>
      <c r="M96" s="16" t="str">
        <f>IF(ISERROR(MID(L96,SEARCH($M$1,L96)-40,80)),"",MID(L96,SEARCH($M$1,L96)-10,40))</f>
        <v/>
      </c>
      <c r="N96" s="18" t="str">
        <f>IF(ISERROR(MID(L96,SEARCH($N$1,L96)-40,80)),"",MID(L96,SEARCH($N$1,L96)-40,80))</f>
        <v/>
      </c>
    </row>
    <row r="97" spans="1:14" x14ac:dyDescent="0.55000000000000004">
      <c r="A97" s="17" t="s">
        <v>213</v>
      </c>
      <c r="B97" s="18" t="s">
        <v>214</v>
      </c>
      <c r="C97" s="28" t="b">
        <v>0</v>
      </c>
      <c r="D97" s="29" t="b">
        <v>1</v>
      </c>
      <c r="E97" s="37" t="s">
        <v>9</v>
      </c>
      <c r="F97" s="16">
        <v>15.347721822542001</v>
      </c>
      <c r="G97" s="17">
        <v>8</v>
      </c>
      <c r="H97" s="17">
        <v>13</v>
      </c>
      <c r="I97" s="29">
        <v>8</v>
      </c>
      <c r="J97" s="28">
        <v>285863.68684895802</v>
      </c>
      <c r="K97" s="18">
        <f>IF(ISNUMBER(J97),LOG(J97,10),"0")</f>
        <v>5.4561589906054797</v>
      </c>
      <c r="L97" s="44" t="s">
        <v>1634</v>
      </c>
      <c r="M97" s="16" t="str">
        <f>IF(ISERROR(MID(L97,SEARCH($M$1,L97)-40,80)),"",MID(L97,SEARCH($M$1,L97)-10,40))</f>
        <v/>
      </c>
      <c r="N97" s="18" t="str">
        <f>IF(ISERROR(MID(L97,SEARCH($N$1,L97)-40,80)),"",MID(L97,SEARCH($N$1,L97)-40,80))</f>
        <v/>
      </c>
    </row>
    <row r="98" spans="1:14" x14ac:dyDescent="0.55000000000000004">
      <c r="A98" s="17" t="s">
        <v>281</v>
      </c>
      <c r="B98" s="18" t="s">
        <v>282</v>
      </c>
      <c r="C98" s="28" t="b">
        <v>0</v>
      </c>
      <c r="D98" s="29" t="b">
        <v>1</v>
      </c>
      <c r="E98" s="37" t="s">
        <v>9</v>
      </c>
      <c r="F98" s="16">
        <v>32.2368421052632</v>
      </c>
      <c r="G98" s="17">
        <v>3</v>
      </c>
      <c r="H98" s="17">
        <v>14</v>
      </c>
      <c r="I98" s="29">
        <v>2</v>
      </c>
      <c r="J98" s="28">
        <v>285348.294921875</v>
      </c>
      <c r="K98" s="18">
        <f>IF(ISNUMBER(J98),LOG(J98,10),"0")</f>
        <v>5.4553752817974237</v>
      </c>
      <c r="L98" s="44" t="s">
        <v>1856</v>
      </c>
      <c r="M98" s="16" t="str">
        <f>IF(ISERROR(MID(L98,SEARCH($M$1,L98)-40,80)),"",MID(L98,SEARCH($M$1,L98)-10,40))</f>
        <v/>
      </c>
      <c r="N98" s="18" t="str">
        <f>IF(ISERROR(MID(L98,SEARCH($N$1,L98)-40,80)),"",MID(L98,SEARCH($N$1,L98)-40,80))</f>
        <v/>
      </c>
    </row>
    <row r="99" spans="1:14" x14ac:dyDescent="0.55000000000000004">
      <c r="A99" s="17" t="s">
        <v>203</v>
      </c>
      <c r="B99" s="18" t="s">
        <v>204</v>
      </c>
      <c r="C99" s="28" t="b">
        <v>0</v>
      </c>
      <c r="D99" s="29" t="b">
        <v>1</v>
      </c>
      <c r="E99" s="37" t="s">
        <v>9</v>
      </c>
      <c r="F99" s="16">
        <v>31.696428571428601</v>
      </c>
      <c r="G99" s="17">
        <v>6</v>
      </c>
      <c r="H99" s="17">
        <v>21</v>
      </c>
      <c r="I99" s="29">
        <v>6</v>
      </c>
      <c r="J99" s="28">
        <v>280263.74283854198</v>
      </c>
      <c r="K99" s="18">
        <f>IF(ISNUMBER(J99),LOG(J99,10),"0")</f>
        <v>5.4475669175831918</v>
      </c>
      <c r="L99" s="44" t="s">
        <v>1658</v>
      </c>
      <c r="M99" s="16" t="str">
        <f>IF(ISERROR(MID(L99,SEARCH($M$1,L99)-40,80)),"",MID(L99,SEARCH($M$1,L99)-10,40))</f>
        <v/>
      </c>
      <c r="N99" s="18" t="str">
        <f>IF(ISERROR(MID(L99,SEARCH($N$1,L99)-40,80)),"",MID(L99,SEARCH($N$1,L99)-40,80))</f>
        <v/>
      </c>
    </row>
    <row r="100" spans="1:14" x14ac:dyDescent="0.55000000000000004">
      <c r="A100" s="17" t="s">
        <v>115</v>
      </c>
      <c r="B100" s="18" t="s">
        <v>116</v>
      </c>
      <c r="C100" s="28" t="b">
        <v>0</v>
      </c>
      <c r="D100" s="29" t="b">
        <v>1</v>
      </c>
      <c r="E100" s="37" t="s">
        <v>9</v>
      </c>
      <c r="F100" s="16">
        <v>30.340557275541801</v>
      </c>
      <c r="G100" s="17">
        <v>9</v>
      </c>
      <c r="H100" s="17">
        <v>43</v>
      </c>
      <c r="I100" s="29">
        <v>9</v>
      </c>
      <c r="J100" s="28">
        <v>271461.35693359398</v>
      </c>
      <c r="K100" s="18">
        <f>IF(ISNUMBER(J100),LOG(J100,10),"0")</f>
        <v>5.4337080156377331</v>
      </c>
      <c r="L100" s="44" t="s">
        <v>1618</v>
      </c>
      <c r="M100" s="16" t="str">
        <f>IF(ISERROR(MID(L100,SEARCH($M$1,L100)-40,80)),"",MID(L100,SEARCH($M$1,L100)-10,40))</f>
        <v/>
      </c>
      <c r="N100" s="18" t="str">
        <f>IF(ISERROR(MID(L100,SEARCH($N$1,L100)-40,80)),"",MID(L100,SEARCH($N$1,L100)-40,80))</f>
        <v/>
      </c>
    </row>
    <row r="101" spans="1:14" x14ac:dyDescent="0.55000000000000004">
      <c r="A101" s="17" t="s">
        <v>197</v>
      </c>
      <c r="B101" s="18" t="s">
        <v>198</v>
      </c>
      <c r="C101" s="28" t="b">
        <v>0</v>
      </c>
      <c r="D101" s="29" t="b">
        <v>1</v>
      </c>
      <c r="E101" s="37" t="s">
        <v>9</v>
      </c>
      <c r="F101" s="16">
        <v>25.867507886435298</v>
      </c>
      <c r="G101" s="17">
        <v>5</v>
      </c>
      <c r="H101" s="17">
        <v>16</v>
      </c>
      <c r="I101" s="29">
        <v>5</v>
      </c>
      <c r="J101" s="28">
        <v>270753.52018229198</v>
      </c>
      <c r="K101" s="18">
        <f>IF(ISNUMBER(J101),LOG(J101,10),"0")</f>
        <v>5.4325741117823307</v>
      </c>
      <c r="L101" s="44" t="s">
        <v>1680</v>
      </c>
      <c r="M101" s="16" t="str">
        <f>IF(ISERROR(MID(L101,SEARCH($M$1,L101)-40,80)),"",MID(L101,SEARCH($M$1,L101)-10,40))</f>
        <v/>
      </c>
      <c r="N101" s="18" t="str">
        <f>IF(ISERROR(MID(L101,SEARCH($N$1,L101)-40,80)),"",MID(L101,SEARCH($N$1,L101)-40,80))</f>
        <v/>
      </c>
    </row>
    <row r="102" spans="1:14" x14ac:dyDescent="0.55000000000000004">
      <c r="A102" s="17" t="s">
        <v>1290</v>
      </c>
      <c r="B102" s="18" t="s">
        <v>1291</v>
      </c>
      <c r="C102" s="28" t="b">
        <v>0</v>
      </c>
      <c r="D102" s="29" t="b">
        <v>1</v>
      </c>
      <c r="E102" s="37" t="s">
        <v>9</v>
      </c>
      <c r="F102" s="16">
        <v>1.6064257028112401</v>
      </c>
      <c r="G102" s="17">
        <v>1</v>
      </c>
      <c r="H102" s="17">
        <v>1</v>
      </c>
      <c r="I102" s="29">
        <v>1</v>
      </c>
      <c r="J102" s="28">
        <v>269218.00683593802</v>
      </c>
      <c r="K102" s="18">
        <f>IF(ISNUMBER(J102),LOG(J102,10),"0")</f>
        <v>5.4301041046156326</v>
      </c>
      <c r="L102" s="44" t="s">
        <v>2087</v>
      </c>
      <c r="M102" s="16" t="str">
        <f>IF(ISERROR(MID(L102,SEARCH($M$1,L102)-40,80)),"",MID(L102,SEARCH($M$1,L102)-10,40))</f>
        <v/>
      </c>
      <c r="N102" s="18" t="str">
        <f>IF(ISERROR(MID(L102,SEARCH($N$1,L102)-40,80)),"",MID(L102,SEARCH($N$1,L102)-40,80))</f>
        <v/>
      </c>
    </row>
    <row r="103" spans="1:14" x14ac:dyDescent="0.55000000000000004">
      <c r="A103" s="17" t="s">
        <v>52</v>
      </c>
      <c r="B103" s="18" t="s">
        <v>53</v>
      </c>
      <c r="C103" s="28" t="b">
        <v>0</v>
      </c>
      <c r="D103" s="29" t="b">
        <v>1</v>
      </c>
      <c r="E103" s="37" t="s">
        <v>9</v>
      </c>
      <c r="F103" s="16">
        <v>21.396396396396401</v>
      </c>
      <c r="G103" s="17">
        <v>9</v>
      </c>
      <c r="H103" s="17">
        <v>87</v>
      </c>
      <c r="I103" s="29">
        <v>1</v>
      </c>
      <c r="J103" s="28">
        <v>267877.7421875</v>
      </c>
      <c r="K103" s="18">
        <f>IF(ISNUMBER(J103),LOG(J103,10),"0")</f>
        <v>5.4279366298205014</v>
      </c>
      <c r="L103" s="44" t="s">
        <v>2088</v>
      </c>
      <c r="M103" s="16" t="str">
        <f>IF(ISERROR(MID(L103,SEARCH($M$1,L103)-40,80)),"",MID(L103,SEARCH($M$1,L103)-10,40))</f>
        <v/>
      </c>
      <c r="N103" s="18" t="str">
        <f>IF(ISERROR(MID(L103,SEARCH($N$1,L103)-40,80)),"",MID(L103,SEARCH($N$1,L103)-40,80))</f>
        <v/>
      </c>
    </row>
    <row r="104" spans="1:14" hidden="1" x14ac:dyDescent="0.55000000000000004">
      <c r="A104" s="17" t="s">
        <v>32</v>
      </c>
      <c r="B104" s="18" t="s">
        <v>33</v>
      </c>
      <c r="C104" s="28" t="b">
        <v>1</v>
      </c>
      <c r="D104" s="29" t="b">
        <v>0</v>
      </c>
      <c r="E104" s="37" t="s">
        <v>9</v>
      </c>
      <c r="F104" s="16">
        <v>41.014799154334</v>
      </c>
      <c r="G104" s="17">
        <v>18</v>
      </c>
      <c r="H104" s="17">
        <v>128</v>
      </c>
      <c r="I104" s="29">
        <v>8</v>
      </c>
      <c r="J104" s="28">
        <v>220866.76302083299</v>
      </c>
      <c r="K104" s="18">
        <f>IF(ISNUMBER(J104),LOG(J104,10),"0")</f>
        <v>5.3441303662893338</v>
      </c>
      <c r="L104" s="44" t="s">
        <v>1636</v>
      </c>
      <c r="M104" s="16" t="str">
        <f>IF(ISERROR(MID(L104,SEARCH($M$1,L104)-40,80)),"",MID(L104,SEARCH($M$1,L104)-10,40))</f>
        <v/>
      </c>
      <c r="N104" s="18" t="str">
        <f>IF(ISERROR(MID(L104,SEARCH($N$1,L104)-40,80)),"",MID(L104,SEARCH($N$1,L104)-40,80))</f>
        <v/>
      </c>
    </row>
    <row r="105" spans="1:14" x14ac:dyDescent="0.55000000000000004">
      <c r="A105" s="17" t="s">
        <v>550</v>
      </c>
      <c r="B105" s="18" t="s">
        <v>551</v>
      </c>
      <c r="C105" s="28" t="b">
        <v>0</v>
      </c>
      <c r="D105" s="29" t="b">
        <v>1</v>
      </c>
      <c r="E105" s="37" t="s">
        <v>9</v>
      </c>
      <c r="F105" s="16">
        <v>7.6642335766423404</v>
      </c>
      <c r="G105" s="17">
        <v>2</v>
      </c>
      <c r="H105" s="17">
        <v>7</v>
      </c>
      <c r="I105" s="29">
        <v>1</v>
      </c>
      <c r="J105" s="28">
        <v>266314.99633789097</v>
      </c>
      <c r="K105" s="18">
        <f>IF(ISNUMBER(J105),LOG(J105,10),"0")</f>
        <v>5.425395622478824</v>
      </c>
      <c r="L105" s="44" t="s">
        <v>2089</v>
      </c>
      <c r="M105" s="16" t="str">
        <f>IF(ISERROR(MID(L105,SEARCH($M$1,L105)-40,80)),"",MID(L105,SEARCH($M$1,L105)-10,40))</f>
        <v/>
      </c>
      <c r="N105" s="18" t="str">
        <f>IF(ISERROR(MID(L105,SEARCH($N$1,L105)-40,80)),"",MID(L105,SEARCH($N$1,L105)-40,80))</f>
        <v/>
      </c>
    </row>
    <row r="106" spans="1:14" hidden="1" x14ac:dyDescent="0.55000000000000004">
      <c r="A106" s="17" t="s">
        <v>95</v>
      </c>
      <c r="B106" s="18" t="s">
        <v>96</v>
      </c>
      <c r="C106" s="28" t="b">
        <v>1</v>
      </c>
      <c r="D106" s="29" t="b">
        <v>0</v>
      </c>
      <c r="E106" s="37" t="s">
        <v>9</v>
      </c>
      <c r="F106" s="16">
        <v>9.3432633716993898</v>
      </c>
      <c r="G106" s="17">
        <v>13</v>
      </c>
      <c r="H106" s="17">
        <v>37</v>
      </c>
      <c r="I106" s="29">
        <v>12</v>
      </c>
      <c r="J106" s="28">
        <v>219002.06087239599</v>
      </c>
      <c r="K106" s="18">
        <f>IF(ISNUMBER(J106),LOG(J106,10),"0")</f>
        <v>5.3404482016953612</v>
      </c>
      <c r="L106" s="44" t="e">
        <v>#N/A</v>
      </c>
      <c r="M106" s="16" t="str">
        <f>IF(ISERROR(MID(L106,SEARCH($M$1,L106)-40,80)),"",MID(L106,SEARCH($M$1,L106)-10,40))</f>
        <v/>
      </c>
      <c r="N106" s="18" t="str">
        <f>IF(ISERROR(MID(L106,SEARCH($N$1,L106)-40,80)),"",MID(L106,SEARCH($N$1,L106)-40,80))</f>
        <v/>
      </c>
    </row>
    <row r="107" spans="1:14" x14ac:dyDescent="0.55000000000000004">
      <c r="A107" s="17" t="s">
        <v>18</v>
      </c>
      <c r="B107" s="18" t="s">
        <v>19</v>
      </c>
      <c r="C107" s="28" t="b">
        <v>0</v>
      </c>
      <c r="D107" s="29" t="b">
        <v>1</v>
      </c>
      <c r="E107" s="37" t="s">
        <v>9</v>
      </c>
      <c r="F107" s="16">
        <v>14.411990776325901</v>
      </c>
      <c r="G107" s="17">
        <v>30</v>
      </c>
      <c r="H107" s="17">
        <v>83</v>
      </c>
      <c r="I107" s="29">
        <v>24</v>
      </c>
      <c r="J107" s="28">
        <v>264193.43457031302</v>
      </c>
      <c r="K107" s="18">
        <f>IF(ISNUMBER(J107),LOG(J107,10),"0")</f>
        <v>5.4219220208284202</v>
      </c>
      <c r="L107" s="44" t="s">
        <v>1586</v>
      </c>
      <c r="M107" s="16" t="str">
        <f>IF(ISERROR(MID(L107,SEARCH($M$1,L107)-40,80)),"",MID(L107,SEARCH($M$1,L107)-10,40))</f>
        <v/>
      </c>
      <c r="N107" s="18" t="str">
        <f>IF(ISERROR(MID(L107,SEARCH($N$1,L107)-40,80)),"",MID(L107,SEARCH($N$1,L107)-40,80))</f>
        <v/>
      </c>
    </row>
    <row r="108" spans="1:14" x14ac:dyDescent="0.55000000000000004">
      <c r="A108" s="17" t="s">
        <v>668</v>
      </c>
      <c r="B108" s="18" t="s">
        <v>669</v>
      </c>
      <c r="C108" s="28" t="b">
        <v>0</v>
      </c>
      <c r="D108" s="29" t="b">
        <v>1</v>
      </c>
      <c r="E108" s="37" t="s">
        <v>9</v>
      </c>
      <c r="F108" s="16">
        <v>13.157894736842101</v>
      </c>
      <c r="G108" s="17">
        <v>2</v>
      </c>
      <c r="H108" s="17">
        <v>11</v>
      </c>
      <c r="I108" s="29">
        <v>2</v>
      </c>
      <c r="J108" s="28">
        <v>264049.02600097703</v>
      </c>
      <c r="K108" s="18">
        <f>IF(ISNUMBER(J108),LOG(J108,10),"0")</f>
        <v>5.4216845698431406</v>
      </c>
      <c r="L108" s="44" t="s">
        <v>1857</v>
      </c>
      <c r="M108" s="16" t="str">
        <f>IF(ISERROR(MID(L108,SEARCH($M$1,L108)-40,80)),"",MID(L108,SEARCH($M$1,L108)-10,40))</f>
        <v/>
      </c>
      <c r="N108" s="18" t="str">
        <f>IF(ISERROR(MID(L108,SEARCH($N$1,L108)-40,80)),"",MID(L108,SEARCH($N$1,L108)-40,80))</f>
        <v/>
      </c>
    </row>
    <row r="109" spans="1:14" x14ac:dyDescent="0.55000000000000004">
      <c r="A109" s="17" t="s">
        <v>514</v>
      </c>
      <c r="B109" s="18" t="s">
        <v>515</v>
      </c>
      <c r="C109" s="28" t="b">
        <v>0</v>
      </c>
      <c r="D109" s="29" t="b">
        <v>1</v>
      </c>
      <c r="E109" s="37" t="s">
        <v>9</v>
      </c>
      <c r="F109" s="16">
        <v>4.8879837067209797</v>
      </c>
      <c r="G109" s="17">
        <v>2</v>
      </c>
      <c r="H109" s="17">
        <v>6</v>
      </c>
      <c r="I109" s="29">
        <v>2</v>
      </c>
      <c r="J109" s="28">
        <v>263189.421875</v>
      </c>
      <c r="K109" s="18">
        <f>IF(ISNUMBER(J109),LOG(J109,10),"0")</f>
        <v>5.4202684301028725</v>
      </c>
      <c r="L109" s="44" t="s">
        <v>1858</v>
      </c>
      <c r="M109" s="16" t="str">
        <f>IF(ISERROR(MID(L109,SEARCH($M$1,L109)-40,80)),"",MID(L109,SEARCH($M$1,L109)-10,40))</f>
        <v/>
      </c>
      <c r="N109" s="18" t="str">
        <f>IF(ISERROR(MID(L109,SEARCH($N$1,L109)-40,80)),"",MID(L109,SEARCH($N$1,L109)-40,80))</f>
        <v/>
      </c>
    </row>
    <row r="110" spans="1:14" x14ac:dyDescent="0.55000000000000004">
      <c r="A110" s="17" t="s">
        <v>602</v>
      </c>
      <c r="B110" s="18" t="s">
        <v>603</v>
      </c>
      <c r="C110" s="28" t="b">
        <v>0</v>
      </c>
      <c r="D110" s="29" t="b">
        <v>1</v>
      </c>
      <c r="E110" s="37" t="s">
        <v>9</v>
      </c>
      <c r="F110" s="16">
        <v>1.6722408026755899</v>
      </c>
      <c r="G110" s="17">
        <v>3</v>
      </c>
      <c r="H110" s="17">
        <v>19</v>
      </c>
      <c r="I110" s="29">
        <v>2</v>
      </c>
      <c r="J110" s="28">
        <v>256464.033447266</v>
      </c>
      <c r="K110" s="18">
        <f>IF(ISNUMBER(J110),LOG(J110,10),"0")</f>
        <v>5.4090264681978732</v>
      </c>
      <c r="L110" s="44" t="s">
        <v>1859</v>
      </c>
      <c r="M110" s="16" t="str">
        <f>IF(ISERROR(MID(L110,SEARCH($M$1,L110)-40,80)),"",MID(L110,SEARCH($M$1,L110)-10,40))</f>
        <v/>
      </c>
      <c r="N110" s="18" t="str">
        <f>IF(ISERROR(MID(L110,SEARCH($N$1,L110)-40,80)),"",MID(L110,SEARCH($N$1,L110)-40,80))</f>
        <v/>
      </c>
    </row>
    <row r="111" spans="1:14" hidden="1" x14ac:dyDescent="0.55000000000000004">
      <c r="A111" s="17" t="s">
        <v>36</v>
      </c>
      <c r="B111" s="18" t="s">
        <v>37</v>
      </c>
      <c r="C111" s="28" t="b">
        <v>1</v>
      </c>
      <c r="D111" s="29" t="b">
        <v>0</v>
      </c>
      <c r="E111" s="37" t="s">
        <v>9</v>
      </c>
      <c r="F111" s="16">
        <v>37.2340425531915</v>
      </c>
      <c r="G111" s="17">
        <v>21</v>
      </c>
      <c r="H111" s="17">
        <v>104</v>
      </c>
      <c r="I111" s="29">
        <v>2</v>
      </c>
      <c r="J111" s="28">
        <v>205599.31591796901</v>
      </c>
      <c r="K111" s="18">
        <f>IF(ISNUMBER(J111),LOG(J111,10),"0")</f>
        <v>5.3130216653157207</v>
      </c>
      <c r="L111" s="44" t="s">
        <v>1864</v>
      </c>
      <c r="M111" s="16" t="str">
        <f>IF(ISERROR(MID(L111,SEARCH($M$1,L111)-40,80)),"",MID(L111,SEARCH($M$1,L111)-10,40))</f>
        <v/>
      </c>
      <c r="N111" s="18" t="str">
        <f>IF(ISERROR(MID(L111,SEARCH($N$1,L111)-40,80)),"",MID(L111,SEARCH($N$1,L111)-40,80))</f>
        <v/>
      </c>
    </row>
    <row r="112" spans="1:14" x14ac:dyDescent="0.55000000000000004">
      <c r="A112" s="17" t="s">
        <v>50</v>
      </c>
      <c r="B112" s="18" t="s">
        <v>51</v>
      </c>
      <c r="C112" s="28" t="b">
        <v>0</v>
      </c>
      <c r="D112" s="29" t="b">
        <v>1</v>
      </c>
      <c r="E112" s="37" t="s">
        <v>9</v>
      </c>
      <c r="F112" s="16">
        <v>24.7191011235955</v>
      </c>
      <c r="G112" s="17">
        <v>10</v>
      </c>
      <c r="H112" s="17">
        <v>72</v>
      </c>
      <c r="I112" s="29">
        <v>2</v>
      </c>
      <c r="J112" s="28">
        <v>253842.314208984</v>
      </c>
      <c r="K112" s="18">
        <f>IF(ISNUMBER(J112),LOG(J112,10),"0")</f>
        <v>5.4045640184510475</v>
      </c>
      <c r="L112" s="44" t="s">
        <v>1860</v>
      </c>
      <c r="M112" s="16" t="str">
        <f>IF(ISERROR(MID(L112,SEARCH($M$1,L112)-40,80)),"",MID(L112,SEARCH($M$1,L112)-10,40))</f>
        <v/>
      </c>
      <c r="N112" s="18" t="str">
        <f>IF(ISERROR(MID(L112,SEARCH($N$1,L112)-40,80)),"",MID(L112,SEARCH($N$1,L112)-40,80))</f>
        <v/>
      </c>
    </row>
    <row r="113" spans="1:14" x14ac:dyDescent="0.55000000000000004">
      <c r="A113" s="17" t="s">
        <v>822</v>
      </c>
      <c r="B113" s="18" t="s">
        <v>823</v>
      </c>
      <c r="C113" s="28" t="b">
        <v>0</v>
      </c>
      <c r="D113" s="29" t="b">
        <v>1</v>
      </c>
      <c r="E113" s="37" t="s">
        <v>9</v>
      </c>
      <c r="F113" s="16">
        <v>14.503816793893099</v>
      </c>
      <c r="G113" s="17">
        <v>1</v>
      </c>
      <c r="H113" s="17">
        <v>1</v>
      </c>
      <c r="I113" s="29">
        <v>1</v>
      </c>
      <c r="J113" s="28">
        <v>252765.02734375</v>
      </c>
      <c r="K113" s="18">
        <f>IF(ISNUMBER(J113),LOG(J113,10),"0")</f>
        <v>5.4027169846328285</v>
      </c>
      <c r="L113" s="44" t="s">
        <v>2090</v>
      </c>
      <c r="M113" s="16" t="str">
        <f>IF(ISERROR(MID(L113,SEARCH($M$1,L113)-40,80)),"",MID(L113,SEARCH($M$1,L113)-10,40))</f>
        <v/>
      </c>
      <c r="N113" s="18" t="str">
        <f>IF(ISERROR(MID(L113,SEARCH($N$1,L113)-40,80)),"",MID(L113,SEARCH($N$1,L113)-40,80))</f>
        <v/>
      </c>
    </row>
    <row r="114" spans="1:14" x14ac:dyDescent="0.55000000000000004">
      <c r="A114" s="17" t="s">
        <v>181</v>
      </c>
      <c r="B114" s="18" t="s">
        <v>182</v>
      </c>
      <c r="C114" s="28" t="b">
        <v>0</v>
      </c>
      <c r="D114" s="29" t="b">
        <v>1</v>
      </c>
      <c r="E114" s="37" t="s">
        <v>9</v>
      </c>
      <c r="F114" s="16">
        <v>34.939759036144601</v>
      </c>
      <c r="G114" s="17">
        <v>8</v>
      </c>
      <c r="H114" s="17">
        <v>46</v>
      </c>
      <c r="I114" s="29">
        <v>8</v>
      </c>
      <c r="J114" s="28">
        <v>251850.61783854201</v>
      </c>
      <c r="K114" s="18">
        <f>IF(ISNUMBER(J114),LOG(J114,10),"0")</f>
        <v>5.4011430206038566</v>
      </c>
      <c r="L114" s="44" t="s">
        <v>1635</v>
      </c>
      <c r="M114" s="16" t="str">
        <f>IF(ISERROR(MID(L114,SEARCH($M$1,L114)-40,80)),"",MID(L114,SEARCH($M$1,L114)-10,40))</f>
        <v/>
      </c>
      <c r="N114" s="18" t="str">
        <f>IF(ISERROR(MID(L114,SEARCH($N$1,L114)-40,80)),"",MID(L114,SEARCH($N$1,L114)-40,80))</f>
        <v/>
      </c>
    </row>
    <row r="115" spans="1:14" x14ac:dyDescent="0.55000000000000004">
      <c r="A115" s="17" t="s">
        <v>257</v>
      </c>
      <c r="B115" s="18" t="s">
        <v>258</v>
      </c>
      <c r="C115" s="28" t="b">
        <v>0</v>
      </c>
      <c r="D115" s="29" t="b">
        <v>1</v>
      </c>
      <c r="E115" s="37" t="s">
        <v>9</v>
      </c>
      <c r="F115" s="16">
        <v>11.764705882352899</v>
      </c>
      <c r="G115" s="17">
        <v>6</v>
      </c>
      <c r="H115" s="17">
        <v>16</v>
      </c>
      <c r="I115" s="29">
        <v>6</v>
      </c>
      <c r="J115" s="28">
        <v>251507.91829427099</v>
      </c>
      <c r="K115" s="18">
        <f>IF(ISNUMBER(J115),LOG(J115,10),"0")</f>
        <v>5.4005516626220604</v>
      </c>
      <c r="L115" s="44" t="s">
        <v>1659</v>
      </c>
      <c r="M115" s="16" t="str">
        <f>IF(ISERROR(MID(L115,SEARCH($M$1,L115)-40,80)),"",MID(L115,SEARCH($M$1,L115)-10,40))</f>
        <v/>
      </c>
      <c r="N115" s="18" t="str">
        <f>IF(ISERROR(MID(L115,SEARCH($N$1,L115)-40,80)),"",MID(L115,SEARCH($N$1,L115)-40,80))</f>
        <v/>
      </c>
    </row>
    <row r="116" spans="1:14" x14ac:dyDescent="0.55000000000000004">
      <c r="A116" s="17" t="s">
        <v>99</v>
      </c>
      <c r="B116" s="18" t="s">
        <v>100</v>
      </c>
      <c r="C116" s="28" t="b">
        <v>0</v>
      </c>
      <c r="D116" s="29" t="b">
        <v>1</v>
      </c>
      <c r="E116" s="37" t="s">
        <v>9</v>
      </c>
      <c r="F116" s="16">
        <v>30.0578034682081</v>
      </c>
      <c r="G116" s="17">
        <v>10</v>
      </c>
      <c r="H116" s="17">
        <v>44</v>
      </c>
      <c r="I116" s="29">
        <v>10</v>
      </c>
      <c r="J116" s="28">
        <v>250631.92106119799</v>
      </c>
      <c r="K116" s="18">
        <f>IF(ISNUMBER(J116),LOG(J116,10),"0")</f>
        <v>5.399036382930583</v>
      </c>
      <c r="L116" s="44" t="s">
        <v>1613</v>
      </c>
      <c r="M116" s="16" t="str">
        <f>IF(ISERROR(MID(L116,SEARCH($M$1,L116)-40,80)),"",MID(L116,SEARCH($M$1,L116)-10,40))</f>
        <v/>
      </c>
      <c r="N116" s="18" t="str">
        <f>IF(ISERROR(MID(L116,SEARCH($N$1,L116)-40,80)),"",MID(L116,SEARCH($N$1,L116)-40,80))</f>
        <v/>
      </c>
    </row>
    <row r="117" spans="1:14" x14ac:dyDescent="0.55000000000000004">
      <c r="A117" s="17" t="s">
        <v>436</v>
      </c>
      <c r="B117" s="18" t="s">
        <v>437</v>
      </c>
      <c r="C117" s="28" t="b">
        <v>0</v>
      </c>
      <c r="D117" s="29" t="b">
        <v>1</v>
      </c>
      <c r="E117" s="37" t="s">
        <v>9</v>
      </c>
      <c r="F117" s="16">
        <v>39.130434782608702</v>
      </c>
      <c r="G117" s="17">
        <v>4</v>
      </c>
      <c r="H117" s="17">
        <v>7</v>
      </c>
      <c r="I117" s="29">
        <v>4</v>
      </c>
      <c r="J117" s="28">
        <v>246373.025146484</v>
      </c>
      <c r="K117" s="18">
        <f>IF(ISNUMBER(J117),LOG(J117,10),"0")</f>
        <v>5.391593156124955</v>
      </c>
      <c r="L117" s="44" t="s">
        <v>1704</v>
      </c>
      <c r="M117" s="16" t="str">
        <f>IF(ISERROR(MID(L117,SEARCH($M$1,L117)-40,80)),"",MID(L117,SEARCH($M$1,L117)-10,40))</f>
        <v/>
      </c>
      <c r="N117" s="18" t="str">
        <f>IF(ISERROR(MID(L117,SEARCH($N$1,L117)-40,80)),"",MID(L117,SEARCH($N$1,L117)-40,80))</f>
        <v/>
      </c>
    </row>
    <row r="118" spans="1:14" x14ac:dyDescent="0.55000000000000004">
      <c r="A118" s="17" t="s">
        <v>235</v>
      </c>
      <c r="B118" s="18" t="s">
        <v>236</v>
      </c>
      <c r="C118" s="28" t="b">
        <v>0</v>
      </c>
      <c r="D118" s="29" t="b">
        <v>1</v>
      </c>
      <c r="E118" s="37" t="s">
        <v>9</v>
      </c>
      <c r="F118" s="16">
        <v>16.056338028169002</v>
      </c>
      <c r="G118" s="17">
        <v>5</v>
      </c>
      <c r="H118" s="17">
        <v>14</v>
      </c>
      <c r="I118" s="29">
        <v>5</v>
      </c>
      <c r="J118" s="28">
        <v>245526.26611328099</v>
      </c>
      <c r="K118" s="18">
        <f>IF(ISNUMBER(J118),LOG(J118,10),"0")</f>
        <v>5.3900979592609062</v>
      </c>
      <c r="L118" s="44" t="s">
        <v>1681</v>
      </c>
      <c r="M118" s="16" t="str">
        <f>IF(ISERROR(MID(L118,SEARCH($M$1,L118)-40,80)),"",MID(L118,SEARCH($M$1,L118)-10,40))</f>
        <v/>
      </c>
      <c r="N118" s="18" t="str">
        <f>IF(ISERROR(MID(L118,SEARCH($N$1,L118)-40,80)),"",MID(L118,SEARCH($N$1,L118)-40,80))</f>
        <v/>
      </c>
    </row>
    <row r="119" spans="1:14" x14ac:dyDescent="0.55000000000000004">
      <c r="A119" s="17" t="s">
        <v>113</v>
      </c>
      <c r="B119" s="18" t="s">
        <v>114</v>
      </c>
      <c r="C119" s="28" t="b">
        <v>0</v>
      </c>
      <c r="D119" s="29" t="b">
        <v>1</v>
      </c>
      <c r="E119" s="37" t="s">
        <v>9</v>
      </c>
      <c r="F119" s="16">
        <v>35.080645161290299</v>
      </c>
      <c r="G119" s="17">
        <v>10</v>
      </c>
      <c r="H119" s="17">
        <v>40</v>
      </c>
      <c r="I119" s="29">
        <v>1</v>
      </c>
      <c r="J119" s="28">
        <v>245200.65527343799</v>
      </c>
      <c r="K119" s="18">
        <f>IF(ISNUMBER(J119),LOG(J119,10),"0")</f>
        <v>5.3895216264550969</v>
      </c>
      <c r="L119" s="44" t="s">
        <v>1716</v>
      </c>
      <c r="M119" s="16" t="str">
        <f>IF(ISERROR(MID(L119,SEARCH($M$1,L119)-40,80)),"",MID(L119,SEARCH($M$1,L119)-10,40))</f>
        <v/>
      </c>
      <c r="N119" s="18" t="str">
        <f>IF(ISERROR(MID(L119,SEARCH($N$1,L119)-40,80)),"",MID(L119,SEARCH($N$1,L119)-40,80))</f>
        <v/>
      </c>
    </row>
    <row r="120" spans="1:14" hidden="1" x14ac:dyDescent="0.55000000000000004">
      <c r="A120" s="17" t="s">
        <v>372</v>
      </c>
      <c r="B120" s="18" t="s">
        <v>373</v>
      </c>
      <c r="C120" s="28" t="b">
        <v>1</v>
      </c>
      <c r="D120" s="29" t="b">
        <v>0</v>
      </c>
      <c r="E120" s="37" t="s">
        <v>9</v>
      </c>
      <c r="F120" s="16">
        <v>11.057692307692299</v>
      </c>
      <c r="G120" s="17">
        <v>6</v>
      </c>
      <c r="H120" s="17">
        <v>14</v>
      </c>
      <c r="I120" s="29">
        <v>6</v>
      </c>
      <c r="J120" s="28">
        <v>197358.26171875</v>
      </c>
      <c r="K120" s="18">
        <f>IF(ISNUMBER(J120),LOG(J120,10),"0")</f>
        <v>5.2952553113434568</v>
      </c>
      <c r="L120" s="44" t="s">
        <v>1662</v>
      </c>
      <c r="M120" s="16" t="str">
        <f>IF(ISERROR(MID(L120,SEARCH($M$1,L120)-40,80)),"",MID(L120,SEARCH($M$1,L120)-10,40))</f>
        <v/>
      </c>
      <c r="N120" s="18" t="str">
        <f>IF(ISERROR(MID(L120,SEARCH($N$1,L120)-40,80)),"",MID(L120,SEARCH($N$1,L120)-40,80))</f>
        <v/>
      </c>
    </row>
    <row r="121" spans="1:14" x14ac:dyDescent="0.55000000000000004">
      <c r="A121" s="17" t="s">
        <v>488</v>
      </c>
      <c r="B121" s="18" t="s">
        <v>489</v>
      </c>
      <c r="C121" s="28" t="b">
        <v>0</v>
      </c>
      <c r="D121" s="29" t="b">
        <v>1</v>
      </c>
      <c r="E121" s="37" t="s">
        <v>9</v>
      </c>
      <c r="F121" s="16">
        <v>10.1204819277108</v>
      </c>
      <c r="G121" s="17">
        <v>4</v>
      </c>
      <c r="H121" s="17">
        <v>8</v>
      </c>
      <c r="I121" s="29">
        <v>4</v>
      </c>
      <c r="J121" s="28">
        <v>244419.65917968799</v>
      </c>
      <c r="K121" s="18">
        <f>IF(ISNUMBER(J121),LOG(J121,10),"0")</f>
        <v>5.3881361341805354</v>
      </c>
      <c r="L121" s="44" t="s">
        <v>1705</v>
      </c>
      <c r="M121" s="16" t="str">
        <f>IF(ISERROR(MID(L121,SEARCH($M$1,L121)-40,80)),"",MID(L121,SEARCH($M$1,L121)-10,40))</f>
        <v/>
      </c>
      <c r="N121" s="18" t="str">
        <f>IF(ISERROR(MID(L121,SEARCH($N$1,L121)-40,80)),"",MID(L121,SEARCH($N$1,L121)-40,80))</f>
        <v/>
      </c>
    </row>
    <row r="122" spans="1:14" x14ac:dyDescent="0.55000000000000004">
      <c r="A122" s="17" t="s">
        <v>175</v>
      </c>
      <c r="B122" s="18" t="s">
        <v>176</v>
      </c>
      <c r="C122" s="28" t="b">
        <v>0</v>
      </c>
      <c r="D122" s="29" t="b">
        <v>1</v>
      </c>
      <c r="E122" s="37" t="s">
        <v>9</v>
      </c>
      <c r="F122" s="16">
        <v>11.0754414125201</v>
      </c>
      <c r="G122" s="17">
        <v>6</v>
      </c>
      <c r="H122" s="17">
        <v>20</v>
      </c>
      <c r="I122" s="29">
        <v>6</v>
      </c>
      <c r="J122" s="28">
        <v>242585.68294270799</v>
      </c>
      <c r="K122" s="18">
        <f>IF(ISNUMBER(J122),LOG(J122,10),"0")</f>
        <v>5.384865165852653</v>
      </c>
      <c r="L122" s="44" t="s">
        <v>1660</v>
      </c>
      <c r="M122" s="16" t="str">
        <f>IF(ISERROR(MID(L122,SEARCH($M$1,L122)-40,80)),"",MID(L122,SEARCH($M$1,L122)-10,40))</f>
        <v/>
      </c>
      <c r="N122" s="18" t="str">
        <f>IF(ISERROR(MID(L122,SEARCH($N$1,L122)-40,80)),"",MID(L122,SEARCH($N$1,L122)-40,80))</f>
        <v/>
      </c>
    </row>
    <row r="123" spans="1:14" hidden="1" x14ac:dyDescent="0.55000000000000004">
      <c r="A123" s="17" t="s">
        <v>690</v>
      </c>
      <c r="B123" s="18" t="s">
        <v>691</v>
      </c>
      <c r="C123" s="28" t="b">
        <v>1</v>
      </c>
      <c r="D123" s="29" t="b">
        <v>0</v>
      </c>
      <c r="E123" s="37" t="s">
        <v>9</v>
      </c>
      <c r="F123" s="16">
        <v>6.7146282973621103</v>
      </c>
      <c r="G123" s="17">
        <v>4</v>
      </c>
      <c r="H123" s="17">
        <v>11</v>
      </c>
      <c r="I123" s="29">
        <v>4</v>
      </c>
      <c r="J123" s="28">
        <v>192799.857584635</v>
      </c>
      <c r="K123" s="18">
        <f>IF(ISNUMBER(J123),LOG(J123,10),"0")</f>
        <v>5.2851067087668628</v>
      </c>
      <c r="L123" s="44" t="e">
        <v>#N/A</v>
      </c>
      <c r="M123" s="16" t="str">
        <f>IF(ISERROR(MID(L123,SEARCH($M$1,L123)-40,80)),"",MID(L123,SEARCH($M$1,L123)-10,40))</f>
        <v/>
      </c>
      <c r="N123" s="18" t="str">
        <f>IF(ISERROR(MID(L123,SEARCH($N$1,L123)-40,80)),"",MID(L123,SEARCH($N$1,L123)-40,80))</f>
        <v/>
      </c>
    </row>
    <row r="124" spans="1:14" x14ac:dyDescent="0.55000000000000004">
      <c r="A124" s="17" t="s">
        <v>185</v>
      </c>
      <c r="B124" s="18" t="s">
        <v>186</v>
      </c>
      <c r="C124" s="28" t="b">
        <v>0</v>
      </c>
      <c r="D124" s="29" t="b">
        <v>1</v>
      </c>
      <c r="E124" s="37" t="s">
        <v>9</v>
      </c>
      <c r="F124" s="16">
        <v>32.661290322580598</v>
      </c>
      <c r="G124" s="17">
        <v>9</v>
      </c>
      <c r="H124" s="17">
        <v>35</v>
      </c>
      <c r="I124" s="29">
        <v>7</v>
      </c>
      <c r="J124" s="28">
        <v>237769.26839192701</v>
      </c>
      <c r="K124" s="18">
        <f>IF(ISNUMBER(J124),LOG(J124,10),"0")</f>
        <v>5.3761557214757385</v>
      </c>
      <c r="L124" s="44" t="s">
        <v>1647</v>
      </c>
      <c r="M124" s="16" t="str">
        <f>IF(ISERROR(MID(L124,SEARCH($M$1,L124)-40,80)),"",MID(L124,SEARCH($M$1,L124)-10,40))</f>
        <v/>
      </c>
      <c r="N124" s="18" t="str">
        <f>IF(ISERROR(MID(L124,SEARCH($N$1,L124)-40,80)),"",MID(L124,SEARCH($N$1,L124)-40,80))</f>
        <v/>
      </c>
    </row>
    <row r="125" spans="1:14" x14ac:dyDescent="0.55000000000000004">
      <c r="A125" s="17" t="s">
        <v>366</v>
      </c>
      <c r="B125" s="18" t="s">
        <v>367</v>
      </c>
      <c r="C125" s="28" t="b">
        <v>0</v>
      </c>
      <c r="D125" s="29" t="b">
        <v>1</v>
      </c>
      <c r="E125" s="37" t="s">
        <v>9</v>
      </c>
      <c r="F125" s="16">
        <v>11.538461538461499</v>
      </c>
      <c r="G125" s="17">
        <v>3</v>
      </c>
      <c r="H125" s="17">
        <v>6</v>
      </c>
      <c r="I125" s="29">
        <v>3</v>
      </c>
      <c r="J125" s="28">
        <v>233887.64908854201</v>
      </c>
      <c r="K125" s="18">
        <f>IF(ISNUMBER(J125),LOG(J125,10),"0")</f>
        <v>5.3690072886141254</v>
      </c>
      <c r="L125" s="44" t="s">
        <v>1769</v>
      </c>
      <c r="M125" s="16" t="str">
        <f>IF(ISERROR(MID(L125,SEARCH($M$1,L125)-40,80)),"",MID(L125,SEARCH($M$1,L125)-10,40))</f>
        <v/>
      </c>
      <c r="N125" s="18" t="str">
        <f>IF(ISERROR(MID(L125,SEARCH($N$1,L125)-40,80)),"",MID(L125,SEARCH($N$1,L125)-40,80))</f>
        <v/>
      </c>
    </row>
    <row r="126" spans="1:14" x14ac:dyDescent="0.55000000000000004">
      <c r="A126" s="17" t="s">
        <v>119</v>
      </c>
      <c r="B126" s="18" t="s">
        <v>120</v>
      </c>
      <c r="C126" s="28" t="b">
        <v>0</v>
      </c>
      <c r="D126" s="29" t="b">
        <v>1</v>
      </c>
      <c r="E126" s="37" t="s">
        <v>9</v>
      </c>
      <c r="F126" s="16">
        <v>27.125506072874501</v>
      </c>
      <c r="G126" s="17">
        <v>7</v>
      </c>
      <c r="H126" s="17">
        <v>72</v>
      </c>
      <c r="I126" s="29">
        <v>4</v>
      </c>
      <c r="J126" s="28">
        <v>232785.82706705699</v>
      </c>
      <c r="K126" s="18">
        <f>IF(ISNUMBER(J126),LOG(J126,10),"0")</f>
        <v>5.3669565351963078</v>
      </c>
      <c r="L126" s="44" t="s">
        <v>1706</v>
      </c>
      <c r="M126" s="16" t="str">
        <f>IF(ISERROR(MID(L126,SEARCH($M$1,L126)-40,80)),"",MID(L126,SEARCH($M$1,L126)-10,40))</f>
        <v/>
      </c>
      <c r="N126" s="18" t="str">
        <f>IF(ISERROR(MID(L126,SEARCH($N$1,L126)-40,80)),"",MID(L126,SEARCH($N$1,L126)-40,80))</f>
        <v/>
      </c>
    </row>
    <row r="127" spans="1:14" x14ac:dyDescent="0.55000000000000004">
      <c r="A127" s="17" t="s">
        <v>46</v>
      </c>
      <c r="B127" s="18" t="s">
        <v>47</v>
      </c>
      <c r="C127" s="28" t="b">
        <v>0</v>
      </c>
      <c r="D127" s="29" t="b">
        <v>1</v>
      </c>
      <c r="E127" s="37" t="s">
        <v>9</v>
      </c>
      <c r="F127" s="16">
        <v>26.5508684863524</v>
      </c>
      <c r="G127" s="17">
        <v>18</v>
      </c>
      <c r="H127" s="17">
        <v>66</v>
      </c>
      <c r="I127" s="29">
        <v>18</v>
      </c>
      <c r="J127" s="28">
        <v>229025.09765625</v>
      </c>
      <c r="K127" s="18">
        <f>IF(ISNUMBER(J127),LOG(J127,10),"0")</f>
        <v>5.3598830769965327</v>
      </c>
      <c r="L127" s="44" t="s">
        <v>1592</v>
      </c>
      <c r="M127" s="16" t="str">
        <f>IF(ISERROR(MID(L127,SEARCH($M$1,L127)-40,80)),"",MID(L127,SEARCH($M$1,L127)-10,40))</f>
        <v/>
      </c>
      <c r="N127" s="18" t="str">
        <f>IF(ISERROR(MID(L127,SEARCH($N$1,L127)-40,80)),"",MID(L127,SEARCH($N$1,L127)-40,80))</f>
        <v/>
      </c>
    </row>
    <row r="128" spans="1:14" x14ac:dyDescent="0.55000000000000004">
      <c r="A128" s="17" t="s">
        <v>636</v>
      </c>
      <c r="B128" s="18" t="s">
        <v>637</v>
      </c>
      <c r="C128" s="28" t="b">
        <v>0</v>
      </c>
      <c r="D128" s="29" t="b">
        <v>1</v>
      </c>
      <c r="E128" s="37" t="s">
        <v>9</v>
      </c>
      <c r="F128" s="16">
        <v>13.125</v>
      </c>
      <c r="G128" s="17">
        <v>2</v>
      </c>
      <c r="H128" s="17">
        <v>5</v>
      </c>
      <c r="I128" s="29">
        <v>2</v>
      </c>
      <c r="J128" s="28">
        <v>226479.54028320301</v>
      </c>
      <c r="K128" s="18">
        <f>IF(ISNUMBER(J128),LOG(J128,10),"0")</f>
        <v>5.3550289748104607</v>
      </c>
      <c r="L128" s="44" t="s">
        <v>1861</v>
      </c>
      <c r="M128" s="16" t="str">
        <f>IF(ISERROR(MID(L128,SEARCH($M$1,L128)-40,80)),"",MID(L128,SEARCH($M$1,L128)-10,40))</f>
        <v/>
      </c>
      <c r="N128" s="18" t="str">
        <f>IF(ISERROR(MID(L128,SEARCH($N$1,L128)-40,80)),"",MID(L128,SEARCH($N$1,L128)-40,80))</f>
        <v/>
      </c>
    </row>
    <row r="129" spans="1:14" x14ac:dyDescent="0.55000000000000004">
      <c r="A129" s="17" t="s">
        <v>754</v>
      </c>
      <c r="B129" s="18" t="s">
        <v>755</v>
      </c>
      <c r="C129" s="28" t="b">
        <v>0</v>
      </c>
      <c r="D129" s="29" t="b">
        <v>1</v>
      </c>
      <c r="E129" s="37" t="s">
        <v>9</v>
      </c>
      <c r="F129" s="16">
        <v>2.1133525456291999</v>
      </c>
      <c r="G129" s="17">
        <v>1</v>
      </c>
      <c r="H129" s="17">
        <v>2</v>
      </c>
      <c r="I129" s="29">
        <v>1</v>
      </c>
      <c r="J129" s="28">
        <v>223166.359375</v>
      </c>
      <c r="K129" s="18">
        <f>IF(ISNUMBER(J129),LOG(J129,10),"0")</f>
        <v>5.3486287286216418</v>
      </c>
      <c r="L129" s="44" t="s">
        <v>2091</v>
      </c>
      <c r="M129" s="16" t="str">
        <f>IF(ISERROR(MID(L129,SEARCH($M$1,L129)-40,80)),"",MID(L129,SEARCH($M$1,L129)-10,40))</f>
        <v/>
      </c>
      <c r="N129" s="18" t="str">
        <f>IF(ISERROR(MID(L129,SEARCH($N$1,L129)-40,80)),"",MID(L129,SEARCH($N$1,L129)-40,80))</f>
        <v/>
      </c>
    </row>
    <row r="130" spans="1:14" x14ac:dyDescent="0.55000000000000004">
      <c r="A130" s="17" t="s">
        <v>626</v>
      </c>
      <c r="B130" s="18" t="s">
        <v>627</v>
      </c>
      <c r="C130" s="28" t="b">
        <v>0</v>
      </c>
      <c r="D130" s="29" t="b">
        <v>1</v>
      </c>
      <c r="E130" s="37" t="s">
        <v>9</v>
      </c>
      <c r="F130" s="16">
        <v>13.3333333333333</v>
      </c>
      <c r="G130" s="17">
        <v>2</v>
      </c>
      <c r="H130" s="17">
        <v>6</v>
      </c>
      <c r="I130" s="29">
        <v>2</v>
      </c>
      <c r="J130" s="28">
        <v>221366.37646484401</v>
      </c>
      <c r="K130" s="18">
        <f>IF(ISNUMBER(J130),LOG(J130,10),"0")</f>
        <v>5.3451116561781209</v>
      </c>
      <c r="L130" s="44" t="s">
        <v>1862</v>
      </c>
      <c r="M130" s="16" t="str">
        <f>IF(ISERROR(MID(L130,SEARCH($M$1,L130)-40,80)),"",MID(L130,SEARCH($M$1,L130)-10,40))</f>
        <v/>
      </c>
      <c r="N130" s="18" t="str">
        <f>IF(ISERROR(MID(L130,SEARCH($N$1,L130)-40,80)),"",MID(L130,SEARCH($N$1,L130)-40,80))</f>
        <v/>
      </c>
    </row>
    <row r="131" spans="1:14" x14ac:dyDescent="0.55000000000000004">
      <c r="A131" s="17" t="s">
        <v>269</v>
      </c>
      <c r="B131" s="18" t="s">
        <v>270</v>
      </c>
      <c r="C131" s="28" t="b">
        <v>0</v>
      </c>
      <c r="D131" s="29" t="b">
        <v>1</v>
      </c>
      <c r="E131" s="37" t="s">
        <v>9</v>
      </c>
      <c r="F131" s="16">
        <v>9.4269870609981492</v>
      </c>
      <c r="G131" s="17">
        <v>5</v>
      </c>
      <c r="H131" s="17">
        <v>15</v>
      </c>
      <c r="I131" s="29">
        <v>5</v>
      </c>
      <c r="J131" s="28">
        <v>220012.30436197901</v>
      </c>
      <c r="K131" s="18">
        <f>IF(ISNUMBER(J131),LOG(J131,10),"0")</f>
        <v>5.3424469697634889</v>
      </c>
      <c r="L131" s="44" t="s">
        <v>1682</v>
      </c>
      <c r="M131" s="16" t="str">
        <f>IF(ISERROR(MID(L131,SEARCH($M$1,L131)-40,80)),"",MID(L131,SEARCH($M$1,L131)-10,40))</f>
        <v/>
      </c>
      <c r="N131" s="18" t="str">
        <f>IF(ISERROR(MID(L131,SEARCH($N$1,L131)-40,80)),"",MID(L131,SEARCH($N$1,L131)-40,80))</f>
        <v/>
      </c>
    </row>
    <row r="132" spans="1:14" x14ac:dyDescent="0.55000000000000004">
      <c r="A132" s="17" t="s">
        <v>894</v>
      </c>
      <c r="B132" s="18" t="s">
        <v>895</v>
      </c>
      <c r="C132" s="28" t="b">
        <v>0</v>
      </c>
      <c r="D132" s="29" t="b">
        <v>1</v>
      </c>
      <c r="E132" s="37" t="s">
        <v>9</v>
      </c>
      <c r="F132" s="16">
        <v>19.6078431372549</v>
      </c>
      <c r="G132" s="17">
        <v>2</v>
      </c>
      <c r="H132" s="17">
        <v>3</v>
      </c>
      <c r="I132" s="29">
        <v>2</v>
      </c>
      <c r="J132" s="28">
        <v>215244.44995117199</v>
      </c>
      <c r="K132" s="18">
        <f>IF(ISNUMBER(J132),LOG(J132,10),"0")</f>
        <v>5.3329319620459925</v>
      </c>
      <c r="L132" s="44" t="s">
        <v>1863</v>
      </c>
      <c r="M132" s="16" t="str">
        <f>IF(ISERROR(MID(L132,SEARCH($M$1,L132)-40,80)),"",MID(L132,SEARCH($M$1,L132)-10,40))</f>
        <v/>
      </c>
      <c r="N132" s="18" t="str">
        <f>IF(ISERROR(MID(L132,SEARCH($N$1,L132)-40,80)),"",MID(L132,SEARCH($N$1,L132)-40,80))</f>
        <v/>
      </c>
    </row>
    <row r="133" spans="1:14" x14ac:dyDescent="0.55000000000000004">
      <c r="A133" s="17" t="s">
        <v>271</v>
      </c>
      <c r="B133" s="18" t="s">
        <v>272</v>
      </c>
      <c r="C133" s="28" t="b">
        <v>0</v>
      </c>
      <c r="D133" s="29" t="b">
        <v>1</v>
      </c>
      <c r="E133" s="37" t="s">
        <v>9</v>
      </c>
      <c r="F133" s="16">
        <v>32.911392405063303</v>
      </c>
      <c r="G133" s="17">
        <v>6</v>
      </c>
      <c r="H133" s="17">
        <v>20</v>
      </c>
      <c r="I133" s="29">
        <v>6</v>
      </c>
      <c r="J133" s="28">
        <v>215013.158040365</v>
      </c>
      <c r="K133" s="18">
        <f>IF(ISNUMBER(J133),LOG(J133,10),"0")</f>
        <v>5.3324650380061502</v>
      </c>
      <c r="L133" s="44" t="s">
        <v>1661</v>
      </c>
      <c r="M133" s="16" t="str">
        <f>IF(ISERROR(MID(L133,SEARCH($M$1,L133)-40,80)),"",MID(L133,SEARCH($M$1,L133)-10,40))</f>
        <v/>
      </c>
      <c r="N133" s="18" t="str">
        <f>IF(ISERROR(MID(L133,SEARCH($N$1,L133)-40,80)),"",MID(L133,SEARCH($N$1,L133)-40,80))</f>
        <v/>
      </c>
    </row>
    <row r="134" spans="1:14" x14ac:dyDescent="0.55000000000000004">
      <c r="A134" s="17" t="s">
        <v>87</v>
      </c>
      <c r="B134" s="18" t="s">
        <v>88</v>
      </c>
      <c r="C134" s="28" t="b">
        <v>0</v>
      </c>
      <c r="D134" s="29" t="b">
        <v>1</v>
      </c>
      <c r="E134" s="37" t="s">
        <v>9</v>
      </c>
      <c r="F134" s="16">
        <v>14.9184149184149</v>
      </c>
      <c r="G134" s="17">
        <v>12</v>
      </c>
      <c r="H134" s="17">
        <v>48</v>
      </c>
      <c r="I134" s="29">
        <v>12</v>
      </c>
      <c r="J134" s="28">
        <v>213762.65136718799</v>
      </c>
      <c r="K134" s="18">
        <f>IF(ISNUMBER(J134),LOG(J134,10),"0")</f>
        <v>5.3299318275235485</v>
      </c>
      <c r="L134" s="44" t="s">
        <v>1604</v>
      </c>
      <c r="M134" s="16" t="str">
        <f>IF(ISERROR(MID(L134,SEARCH($M$1,L134)-40,80)),"",MID(L134,SEARCH($M$1,L134)-10,40))</f>
        <v/>
      </c>
      <c r="N134" s="18" t="str">
        <f>IF(ISERROR(MID(L134,SEARCH($N$1,L134)-40,80)),"",MID(L134,SEARCH($N$1,L134)-40,80))</f>
        <v/>
      </c>
    </row>
    <row r="135" spans="1:14" x14ac:dyDescent="0.55000000000000004">
      <c r="A135" s="17" t="s">
        <v>1527</v>
      </c>
      <c r="B135" s="18" t="s">
        <v>1528</v>
      </c>
      <c r="C135" s="28" t="b">
        <v>0</v>
      </c>
      <c r="D135" s="29" t="b">
        <v>1</v>
      </c>
      <c r="E135" s="37" t="s">
        <v>1354</v>
      </c>
      <c r="F135" s="16">
        <v>0.99573257467994303</v>
      </c>
      <c r="G135" s="17">
        <v>1</v>
      </c>
      <c r="H135" s="17">
        <v>4</v>
      </c>
      <c r="I135" s="29">
        <v>1</v>
      </c>
      <c r="J135" s="28">
        <v>208405.05761718799</v>
      </c>
      <c r="K135" s="18">
        <f>IF(ISNUMBER(J135),LOG(J135,10),"0")</f>
        <v>5.3189082543039907</v>
      </c>
      <c r="L135" s="44" t="s">
        <v>2092</v>
      </c>
      <c r="M135" s="16" t="str">
        <f>IF(ISERROR(MID(L135,SEARCH($M$1,L135)-40,80)),"",MID(L135,SEARCH($M$1,L135)-10,40))</f>
        <v/>
      </c>
      <c r="N135" s="18" t="str">
        <f>IF(ISERROR(MID(L135,SEARCH($N$1,L135)-40,80)),"",MID(L135,SEARCH($N$1,L135)-40,80))</f>
        <v/>
      </c>
    </row>
    <row r="136" spans="1:14" x14ac:dyDescent="0.55000000000000004">
      <c r="A136" s="17" t="s">
        <v>60</v>
      </c>
      <c r="B136" s="18" t="s">
        <v>61</v>
      </c>
      <c r="C136" s="28" t="b">
        <v>0</v>
      </c>
      <c r="D136" s="29" t="b">
        <v>1</v>
      </c>
      <c r="E136" s="37" t="s">
        <v>9</v>
      </c>
      <c r="F136" s="16">
        <v>8.6956521739130395</v>
      </c>
      <c r="G136" s="17">
        <v>14</v>
      </c>
      <c r="H136" s="17">
        <v>54</v>
      </c>
      <c r="I136" s="29">
        <v>14</v>
      </c>
      <c r="J136" s="28">
        <v>205402.18733724</v>
      </c>
      <c r="K136" s="18">
        <f>IF(ISNUMBER(J136),LOG(J136,10),"0")</f>
        <v>5.3126050641075846</v>
      </c>
      <c r="L136" s="44" t="s">
        <v>1599</v>
      </c>
      <c r="M136" s="16" t="str">
        <f>IF(ISERROR(MID(L136,SEARCH($M$1,L136)-40,80)),"",MID(L136,SEARCH($M$1,L136)-10,40))</f>
        <v/>
      </c>
      <c r="N136" s="18" t="str">
        <f>IF(ISERROR(MID(L136,SEARCH($N$1,L136)-40,80)),"",MID(L136,SEARCH($N$1,L136)-40,80))</f>
        <v/>
      </c>
    </row>
    <row r="137" spans="1:14" x14ac:dyDescent="0.55000000000000004">
      <c r="A137" s="17" t="s">
        <v>1465</v>
      </c>
      <c r="B137" s="18" t="s">
        <v>1466</v>
      </c>
      <c r="C137" s="28" t="b">
        <v>0</v>
      </c>
      <c r="D137" s="29" t="b">
        <v>1</v>
      </c>
      <c r="E137" s="37" t="s">
        <v>1354</v>
      </c>
      <c r="F137" s="16">
        <v>4.04624277456647</v>
      </c>
      <c r="G137" s="17">
        <v>1</v>
      </c>
      <c r="H137" s="17">
        <v>1</v>
      </c>
      <c r="I137" s="29">
        <v>1</v>
      </c>
      <c r="J137" s="28">
        <v>205052.76269531299</v>
      </c>
      <c r="K137" s="18">
        <f>IF(ISNUMBER(J137),LOG(J137,10),"0")</f>
        <v>5.3118656249536507</v>
      </c>
      <c r="L137" s="44" t="s">
        <v>2093</v>
      </c>
      <c r="M137" s="16" t="str">
        <f>IF(ISERROR(MID(L137,SEARCH($M$1,L137)-40,80)),"",MID(L137,SEARCH($M$1,L137)-10,40))</f>
        <v/>
      </c>
      <c r="N137" s="18" t="str">
        <f>IF(ISERROR(MID(L137,SEARCH($N$1,L137)-40,80)),"",MID(L137,SEARCH($N$1,L137)-40,80))</f>
        <v/>
      </c>
    </row>
    <row r="138" spans="1:14" x14ac:dyDescent="0.55000000000000004">
      <c r="A138" s="17" t="s">
        <v>818</v>
      </c>
      <c r="B138" s="18" t="s">
        <v>819</v>
      </c>
      <c r="C138" s="28" t="b">
        <v>0</v>
      </c>
      <c r="D138" s="29" t="b">
        <v>1</v>
      </c>
      <c r="E138" s="37" t="s">
        <v>9</v>
      </c>
      <c r="F138" s="16">
        <v>16.326530612244898</v>
      </c>
      <c r="G138" s="17">
        <v>2</v>
      </c>
      <c r="H138" s="17">
        <v>11</v>
      </c>
      <c r="I138" s="29">
        <v>2</v>
      </c>
      <c r="J138" s="28">
        <v>204709.115478516</v>
      </c>
      <c r="K138" s="18">
        <f>IF(ISNUMBER(J138),LOG(J138,10),"0")</f>
        <v>5.3111371817630308</v>
      </c>
      <c r="L138" s="44" t="s">
        <v>1865</v>
      </c>
      <c r="M138" s="16" t="str">
        <f>IF(ISERROR(MID(L138,SEARCH($M$1,L138)-40,80)),"",MID(L138,SEARCH($M$1,L138)-10,40))</f>
        <v/>
      </c>
      <c r="N138" s="18" t="str">
        <f>IF(ISERROR(MID(L138,SEARCH($N$1,L138)-40,80)),"",MID(L138,SEARCH($N$1,L138)-40,80))</f>
        <v/>
      </c>
    </row>
    <row r="139" spans="1:14" x14ac:dyDescent="0.55000000000000004">
      <c r="A139" s="17" t="s">
        <v>934</v>
      </c>
      <c r="B139" s="18" t="s">
        <v>935</v>
      </c>
      <c r="C139" s="28" t="b">
        <v>0</v>
      </c>
      <c r="D139" s="29" t="b">
        <v>1</v>
      </c>
      <c r="E139" s="37" t="s">
        <v>9</v>
      </c>
      <c r="F139" s="16">
        <v>22.826086956521699</v>
      </c>
      <c r="G139" s="17">
        <v>3</v>
      </c>
      <c r="H139" s="17">
        <v>6</v>
      </c>
      <c r="I139" s="29">
        <v>3</v>
      </c>
      <c r="J139" s="28">
        <v>204065.2421875</v>
      </c>
      <c r="K139" s="18">
        <f>IF(ISNUMBER(J139),LOG(J139,10),"0")</f>
        <v>5.309769038955892</v>
      </c>
      <c r="L139" s="44" t="s">
        <v>1770</v>
      </c>
      <c r="M139" s="16" t="str">
        <f>IF(ISERROR(MID(L139,SEARCH($M$1,L139)-40,80)),"",MID(L139,SEARCH($M$1,L139)-10,40))</f>
        <v/>
      </c>
      <c r="N139" s="18" t="str">
        <f>IF(ISERROR(MID(L139,SEARCH($N$1,L139)-40,80)),"",MID(L139,SEARCH($N$1,L139)-40,80))</f>
        <v/>
      </c>
    </row>
    <row r="140" spans="1:14" x14ac:dyDescent="0.55000000000000004">
      <c r="A140" s="17" t="s">
        <v>408</v>
      </c>
      <c r="B140" s="18" t="s">
        <v>409</v>
      </c>
      <c r="C140" s="28" t="b">
        <v>0</v>
      </c>
      <c r="D140" s="29" t="b">
        <v>1</v>
      </c>
      <c r="E140" s="37" t="s">
        <v>9</v>
      </c>
      <c r="F140" s="16">
        <v>14.646464646464599</v>
      </c>
      <c r="G140" s="17">
        <v>3</v>
      </c>
      <c r="H140" s="17">
        <v>7</v>
      </c>
      <c r="I140" s="29">
        <v>3</v>
      </c>
      <c r="J140" s="28">
        <v>203882.01692708299</v>
      </c>
      <c r="K140" s="18">
        <f>IF(ISNUMBER(J140),LOG(J140,10),"0")</f>
        <v>5.3093789212476974</v>
      </c>
      <c r="L140" s="44" t="s">
        <v>1771</v>
      </c>
      <c r="M140" s="16" t="str">
        <f>IF(ISERROR(MID(L140,SEARCH($M$1,L140)-40,80)),"",MID(L140,SEARCH($M$1,L140)-10,40))</f>
        <v/>
      </c>
      <c r="N140" s="18" t="str">
        <f>IF(ISERROR(MID(L140,SEARCH($N$1,L140)-40,80)),"",MID(L140,SEARCH($N$1,L140)-40,80))</f>
        <v/>
      </c>
    </row>
    <row r="141" spans="1:14" x14ac:dyDescent="0.55000000000000004">
      <c r="A141" s="17" t="s">
        <v>358</v>
      </c>
      <c r="B141" s="18" t="s">
        <v>359</v>
      </c>
      <c r="C141" s="28" t="b">
        <v>0</v>
      </c>
      <c r="D141" s="29" t="b">
        <v>1</v>
      </c>
      <c r="E141" s="37" t="s">
        <v>9</v>
      </c>
      <c r="F141" s="16">
        <v>10.2362204724409</v>
      </c>
      <c r="G141" s="17">
        <v>2</v>
      </c>
      <c r="H141" s="17">
        <v>11</v>
      </c>
      <c r="I141" s="29">
        <v>2</v>
      </c>
      <c r="J141" s="28">
        <v>201084.58190918001</v>
      </c>
      <c r="K141" s="18">
        <f>IF(ISNUMBER(J141),LOG(J141,10),"0")</f>
        <v>5.3033787724939838</v>
      </c>
      <c r="L141" s="44" t="s">
        <v>1866</v>
      </c>
      <c r="M141" s="16" t="str">
        <f>IF(ISERROR(MID(L141,SEARCH($M$1,L141)-40,80)),"",MID(L141,SEARCH($M$1,L141)-10,40))</f>
        <v/>
      </c>
      <c r="N141" s="18" t="str">
        <f>IF(ISERROR(MID(L141,SEARCH($N$1,L141)-40,80)),"",MID(L141,SEARCH($N$1,L141)-40,80))</f>
        <v/>
      </c>
    </row>
    <row r="142" spans="1:14" x14ac:dyDescent="0.55000000000000004">
      <c r="A142" s="17" t="s">
        <v>177</v>
      </c>
      <c r="B142" s="18" t="s">
        <v>178</v>
      </c>
      <c r="C142" s="28" t="b">
        <v>0</v>
      </c>
      <c r="D142" s="29" t="b">
        <v>1</v>
      </c>
      <c r="E142" s="37" t="s">
        <v>9</v>
      </c>
      <c r="F142" s="16">
        <v>36.363636363636402</v>
      </c>
      <c r="G142" s="17">
        <v>9</v>
      </c>
      <c r="H142" s="17">
        <v>23</v>
      </c>
      <c r="I142" s="29">
        <v>9</v>
      </c>
      <c r="J142" s="28">
        <v>200198.24348958299</v>
      </c>
      <c r="K142" s="18">
        <f>IF(ISNUMBER(J142),LOG(J142,10),"0")</f>
        <v>5.3014602627230794</v>
      </c>
      <c r="L142" s="44" t="s">
        <v>1619</v>
      </c>
      <c r="M142" s="16" t="str">
        <f>IF(ISERROR(MID(L142,SEARCH($M$1,L142)-40,80)),"",MID(L142,SEARCH($M$1,L142)-10,40))</f>
        <v/>
      </c>
      <c r="N142" s="18" t="str">
        <f>IF(ISERROR(MID(L142,SEARCH($N$1,L142)-40,80)),"",MID(L142,SEARCH($N$1,L142)-40,80))</f>
        <v/>
      </c>
    </row>
    <row r="143" spans="1:14" x14ac:dyDescent="0.55000000000000004">
      <c r="A143" s="17" t="s">
        <v>85</v>
      </c>
      <c r="B143" s="18" t="s">
        <v>86</v>
      </c>
      <c r="C143" s="28" t="b">
        <v>0</v>
      </c>
      <c r="D143" s="29" t="b">
        <v>1</v>
      </c>
      <c r="E143" s="37" t="s">
        <v>9</v>
      </c>
      <c r="F143" s="16">
        <v>15.6899810964083</v>
      </c>
      <c r="G143" s="17">
        <v>14</v>
      </c>
      <c r="H143" s="17">
        <v>44</v>
      </c>
      <c r="I143" s="29">
        <v>14</v>
      </c>
      <c r="J143" s="28">
        <v>198470.423828125</v>
      </c>
      <c r="K143" s="18">
        <f>IF(ISNUMBER(J143),LOG(J143,10),"0")</f>
        <v>5.2976957971179708</v>
      </c>
      <c r="L143" s="44" t="s">
        <v>1600</v>
      </c>
      <c r="M143" s="16" t="str">
        <f>IF(ISERROR(MID(L143,SEARCH($M$1,L143)-40,80)),"",MID(L143,SEARCH($M$1,L143)-10,40))</f>
        <v/>
      </c>
      <c r="N143" s="18" t="str">
        <f>IF(ISERROR(MID(L143,SEARCH($N$1,L143)-40,80)),"",MID(L143,SEARCH($N$1,L143)-40,80))</f>
        <v/>
      </c>
    </row>
    <row r="144" spans="1:14" x14ac:dyDescent="0.55000000000000004">
      <c r="A144" s="17" t="s">
        <v>149</v>
      </c>
      <c r="B144" s="18" t="s">
        <v>150</v>
      </c>
      <c r="C144" s="28" t="b">
        <v>0</v>
      </c>
      <c r="D144" s="29" t="b">
        <v>1</v>
      </c>
      <c r="E144" s="37" t="s">
        <v>9</v>
      </c>
      <c r="F144" s="16">
        <v>23.1974921630094</v>
      </c>
      <c r="G144" s="17">
        <v>7</v>
      </c>
      <c r="H144" s="17">
        <v>34</v>
      </c>
      <c r="I144" s="29">
        <v>6</v>
      </c>
      <c r="J144" s="28">
        <v>196037.32926432299</v>
      </c>
      <c r="K144" s="18">
        <f>IF(ISNUMBER(J144),LOG(J144,10),"0")</f>
        <v>5.292338777223228</v>
      </c>
      <c r="L144" s="44" t="s">
        <v>1663</v>
      </c>
      <c r="M144" s="16" t="str">
        <f>IF(ISERROR(MID(L144,SEARCH($M$1,L144)-40,80)),"",MID(L144,SEARCH($M$1,L144)-10,40))</f>
        <v/>
      </c>
      <c r="N144" s="18" t="str">
        <f>IF(ISERROR(MID(L144,SEARCH($N$1,L144)-40,80)),"",MID(L144,SEARCH($N$1,L144)-40,80))</f>
        <v/>
      </c>
    </row>
    <row r="145" spans="1:14" x14ac:dyDescent="0.55000000000000004">
      <c r="A145" s="17" t="s">
        <v>191</v>
      </c>
      <c r="B145" s="18" t="s">
        <v>192</v>
      </c>
      <c r="C145" s="28" t="b">
        <v>0</v>
      </c>
      <c r="D145" s="29" t="b">
        <v>1</v>
      </c>
      <c r="E145" s="37" t="s">
        <v>9</v>
      </c>
      <c r="F145" s="16">
        <v>19.109947643979101</v>
      </c>
      <c r="G145" s="17">
        <v>8</v>
      </c>
      <c r="H145" s="17">
        <v>49</v>
      </c>
      <c r="I145" s="29">
        <v>8</v>
      </c>
      <c r="J145" s="28">
        <v>193000.690022786</v>
      </c>
      <c r="K145" s="18">
        <f>IF(ISNUMBER(J145),LOG(J145,10),"0")</f>
        <v>5.2855588617153</v>
      </c>
      <c r="L145" s="44" t="s">
        <v>1637</v>
      </c>
      <c r="M145" s="16" t="str">
        <f>IF(ISERROR(MID(L145,SEARCH($M$1,L145)-40,80)),"",MID(L145,SEARCH($M$1,L145)-10,40))</f>
        <v/>
      </c>
      <c r="N145" s="18" t="str">
        <f>IF(ISERROR(MID(L145,SEARCH($N$1,L145)-40,80)),"",MID(L145,SEARCH($N$1,L145)-40,80))</f>
        <v/>
      </c>
    </row>
    <row r="146" spans="1:14" x14ac:dyDescent="0.55000000000000004">
      <c r="A146" s="17" t="s">
        <v>530</v>
      </c>
      <c r="B146" s="18" t="s">
        <v>531</v>
      </c>
      <c r="C146" s="28" t="b">
        <v>0</v>
      </c>
      <c r="D146" s="29" t="b">
        <v>1</v>
      </c>
      <c r="E146" s="37" t="s">
        <v>9</v>
      </c>
      <c r="F146" s="16">
        <v>14.093959731543601</v>
      </c>
      <c r="G146" s="17">
        <v>2</v>
      </c>
      <c r="H146" s="17">
        <v>11</v>
      </c>
      <c r="I146" s="29">
        <v>2</v>
      </c>
      <c r="J146" s="28">
        <v>192675.36840820301</v>
      </c>
      <c r="K146" s="18">
        <f>IF(ISNUMBER(J146),LOG(J146,10),"0")</f>
        <v>5.2848261980589628</v>
      </c>
      <c r="L146" s="44" t="s">
        <v>1867</v>
      </c>
      <c r="M146" s="16" t="str">
        <f>IF(ISERROR(MID(L146,SEARCH($M$1,L146)-40,80)),"",MID(L146,SEARCH($M$1,L146)-10,40))</f>
        <v/>
      </c>
      <c r="N146" s="18" t="str">
        <f>IF(ISERROR(MID(L146,SEARCH($N$1,L146)-40,80)),"",MID(L146,SEARCH($N$1,L146)-40,80))</f>
        <v/>
      </c>
    </row>
    <row r="147" spans="1:14" x14ac:dyDescent="0.55000000000000004">
      <c r="A147" s="17" t="s">
        <v>1367</v>
      </c>
      <c r="B147" s="18" t="s">
        <v>1368</v>
      </c>
      <c r="C147" s="28" t="b">
        <v>0</v>
      </c>
      <c r="D147" s="29" t="b">
        <v>1</v>
      </c>
      <c r="E147" s="37" t="s">
        <v>1354</v>
      </c>
      <c r="F147" s="16">
        <v>4.3668122270742398</v>
      </c>
      <c r="G147" s="17">
        <v>1</v>
      </c>
      <c r="H147" s="17">
        <v>2</v>
      </c>
      <c r="I147" s="29">
        <v>1</v>
      </c>
      <c r="J147" s="28">
        <v>192283.23291015599</v>
      </c>
      <c r="K147" s="18">
        <f>IF(ISNUMBER(J147),LOG(J147,10),"0")</f>
        <v>5.2839414154289299</v>
      </c>
      <c r="L147" s="44" t="s">
        <v>2094</v>
      </c>
      <c r="M147" s="16" t="str">
        <f>IF(ISERROR(MID(L147,SEARCH($M$1,L147)-40,80)),"",MID(L147,SEARCH($M$1,L147)-10,40))</f>
        <v/>
      </c>
      <c r="N147" s="18" t="str">
        <f>IF(ISERROR(MID(L147,SEARCH($N$1,L147)-40,80)),"",MID(L147,SEARCH($N$1,L147)-40,80))</f>
        <v/>
      </c>
    </row>
    <row r="148" spans="1:14" x14ac:dyDescent="0.55000000000000004">
      <c r="A148" s="17" t="s">
        <v>1166</v>
      </c>
      <c r="B148" s="18" t="s">
        <v>1167</v>
      </c>
      <c r="C148" s="28" t="b">
        <v>0</v>
      </c>
      <c r="D148" s="29" t="b">
        <v>1</v>
      </c>
      <c r="E148" s="37" t="s">
        <v>9</v>
      </c>
      <c r="F148" s="16">
        <v>2.6737967914438499</v>
      </c>
      <c r="G148" s="17">
        <v>1</v>
      </c>
      <c r="H148" s="17">
        <v>1</v>
      </c>
      <c r="I148" s="29">
        <v>1</v>
      </c>
      <c r="J148" s="28">
        <v>191036.46484375</v>
      </c>
      <c r="K148" s="18">
        <f>IF(ISNUMBER(J148),LOG(J148,10),"0")</f>
        <v>5.2811162728440744</v>
      </c>
      <c r="L148" s="44" t="s">
        <v>2095</v>
      </c>
      <c r="M148" s="16" t="str">
        <f>IF(ISERROR(MID(L148,SEARCH($M$1,L148)-40,80)),"",MID(L148,SEARCH($M$1,L148)-10,40))</f>
        <v/>
      </c>
      <c r="N148" s="18" t="str">
        <f>IF(ISERROR(MID(L148,SEARCH($N$1,L148)-40,80)),"",MID(L148,SEARCH($N$1,L148)-40,80))</f>
        <v/>
      </c>
    </row>
    <row r="149" spans="1:14" x14ac:dyDescent="0.55000000000000004">
      <c r="A149" s="17" t="s">
        <v>494</v>
      </c>
      <c r="B149" s="18" t="s">
        <v>495</v>
      </c>
      <c r="C149" s="28" t="b">
        <v>0</v>
      </c>
      <c r="D149" s="29" t="b">
        <v>1</v>
      </c>
      <c r="E149" s="37" t="s">
        <v>9</v>
      </c>
      <c r="F149" s="16">
        <v>15.865384615384601</v>
      </c>
      <c r="G149" s="17">
        <v>3</v>
      </c>
      <c r="H149" s="17">
        <v>4</v>
      </c>
      <c r="I149" s="29">
        <v>3</v>
      </c>
      <c r="J149" s="28">
        <v>190562.619140625</v>
      </c>
      <c r="K149" s="18">
        <f>IF(ISNUMBER(J149),LOG(J149,10),"0")</f>
        <v>5.2800377132324456</v>
      </c>
      <c r="L149" s="44" t="s">
        <v>1772</v>
      </c>
      <c r="M149" s="16" t="str">
        <f>IF(ISERROR(MID(L149,SEARCH($M$1,L149)-40,80)),"",MID(L149,SEARCH($M$1,L149)-10,40))</f>
        <v/>
      </c>
      <c r="N149" s="18" t="str">
        <f>IF(ISERROR(MID(L149,SEARCH($N$1,L149)-40,80)),"",MID(L149,SEARCH($N$1,L149)-40,80))</f>
        <v/>
      </c>
    </row>
    <row r="150" spans="1:14" x14ac:dyDescent="0.55000000000000004">
      <c r="A150" s="17" t="s">
        <v>666</v>
      </c>
      <c r="B150" s="18" t="s">
        <v>667</v>
      </c>
      <c r="C150" s="28" t="b">
        <v>0</v>
      </c>
      <c r="D150" s="29" t="b">
        <v>1</v>
      </c>
      <c r="E150" s="37" t="s">
        <v>9</v>
      </c>
      <c r="F150" s="16">
        <v>16.6666666666667</v>
      </c>
      <c r="G150" s="17">
        <v>2</v>
      </c>
      <c r="H150" s="17">
        <v>6</v>
      </c>
      <c r="I150" s="29">
        <v>2</v>
      </c>
      <c r="J150" s="28">
        <v>190427.34863281299</v>
      </c>
      <c r="K150" s="18">
        <f>IF(ISNUMBER(J150),LOG(J150,10),"0")</f>
        <v>5.2797293206628524</v>
      </c>
      <c r="L150" s="44" t="s">
        <v>1868</v>
      </c>
      <c r="M150" s="16" t="str">
        <f>IF(ISERROR(MID(L150,SEARCH($M$1,L150)-40,80)),"",MID(L150,SEARCH($M$1,L150)-10,40))</f>
        <v/>
      </c>
      <c r="N150" s="18" t="str">
        <f>IF(ISERROR(MID(L150,SEARCH($N$1,L150)-40,80)),"",MID(L150,SEARCH($N$1,L150)-40,80))</f>
        <v/>
      </c>
    </row>
    <row r="151" spans="1:14" x14ac:dyDescent="0.55000000000000004">
      <c r="A151" s="17" t="s">
        <v>295</v>
      </c>
      <c r="B151" s="18" t="s">
        <v>296</v>
      </c>
      <c r="C151" s="28" t="b">
        <v>0</v>
      </c>
      <c r="D151" s="29" t="b">
        <v>1</v>
      </c>
      <c r="E151" s="37" t="s">
        <v>9</v>
      </c>
      <c r="F151" s="16">
        <v>23.343848580441598</v>
      </c>
      <c r="G151" s="17">
        <v>7</v>
      </c>
      <c r="H151" s="17">
        <v>17</v>
      </c>
      <c r="I151" s="29">
        <v>7</v>
      </c>
      <c r="J151" s="28">
        <v>190300.74902343799</v>
      </c>
      <c r="K151" s="18">
        <f>IF(ISNUMBER(J151),LOG(J151,10),"0")</f>
        <v>5.2794404976727574</v>
      </c>
      <c r="L151" s="44" t="s">
        <v>1648</v>
      </c>
      <c r="M151" s="16" t="str">
        <f>IF(ISERROR(MID(L151,SEARCH($M$1,L151)-40,80)),"",MID(L151,SEARCH($M$1,L151)-10,40))</f>
        <v/>
      </c>
      <c r="N151" s="18" t="str">
        <f>IF(ISERROR(MID(L151,SEARCH($N$1,L151)-40,80)),"",MID(L151,SEARCH($N$1,L151)-40,80))</f>
        <v/>
      </c>
    </row>
    <row r="152" spans="1:14" hidden="1" x14ac:dyDescent="0.55000000000000004">
      <c r="A152" s="17" t="s">
        <v>874</v>
      </c>
      <c r="B152" s="18" t="s">
        <v>875</v>
      </c>
      <c r="C152" s="28" t="b">
        <v>1</v>
      </c>
      <c r="D152" s="29" t="b">
        <v>1</v>
      </c>
      <c r="E152" s="37" t="s">
        <v>9</v>
      </c>
      <c r="F152" s="16">
        <v>8.5714285714285694</v>
      </c>
      <c r="G152" s="17">
        <v>1</v>
      </c>
      <c r="H152" s="17">
        <v>3</v>
      </c>
      <c r="I152" s="29">
        <v>1</v>
      </c>
      <c r="J152" s="28">
        <v>167722.91113281299</v>
      </c>
      <c r="K152" s="18">
        <f>IF(ISNUMBER(J152),LOG(J152,10),"0")</f>
        <v>5.2245923917588657</v>
      </c>
      <c r="L152" s="44" t="s">
        <v>2100</v>
      </c>
      <c r="M152" s="16" t="str">
        <f>IF(ISERROR(MID(L152,SEARCH($M$1,L152)-40,80)),"",MID(L152,SEARCH($M$1,L152)-10,40))</f>
        <v/>
      </c>
      <c r="N152" s="18" t="str">
        <f>IF(ISERROR(MID(L152,SEARCH($N$1,L152)-40,80)),"",MID(L152,SEARCH($N$1,L152)-40,80))</f>
        <v/>
      </c>
    </row>
    <row r="153" spans="1:14" x14ac:dyDescent="0.55000000000000004">
      <c r="A153" s="17" t="s">
        <v>58</v>
      </c>
      <c r="B153" s="50" t="s">
        <v>59</v>
      </c>
      <c r="C153" s="28" t="b">
        <v>0</v>
      </c>
      <c r="D153" s="29" t="b">
        <v>1</v>
      </c>
      <c r="E153" s="37" t="s">
        <v>9</v>
      </c>
      <c r="F153" s="16">
        <v>23.244929797191901</v>
      </c>
      <c r="G153" s="17">
        <v>12</v>
      </c>
      <c r="H153" s="17">
        <v>56</v>
      </c>
      <c r="I153" s="29">
        <v>12</v>
      </c>
      <c r="J153" s="28">
        <v>188749.27473958299</v>
      </c>
      <c r="K153" s="18">
        <f>IF(ISNUMBER(J153),LOG(J153,10),"0")</f>
        <v>5.2758852915478363</v>
      </c>
      <c r="L153" s="44" t="s">
        <v>1605</v>
      </c>
      <c r="M153" s="16" t="str">
        <f>IF(ISERROR(MID(L153,SEARCH($M$1,L153)-40,80)),"",MID(L153,SEARCH($M$1,L153)-10,40))</f>
        <v/>
      </c>
      <c r="N153" s="18" t="str">
        <f>IF(ISERROR(MID(L153,SEARCH($N$1,L153)-40,80)),"",MID(L153,SEARCH($N$1,L153)-40,80))</f>
        <v/>
      </c>
    </row>
    <row r="154" spans="1:14" x14ac:dyDescent="0.55000000000000004">
      <c r="A154" s="17" t="s">
        <v>195</v>
      </c>
      <c r="B154" s="18" t="s">
        <v>196</v>
      </c>
      <c r="C154" s="28" t="b">
        <v>0</v>
      </c>
      <c r="D154" s="29" t="b">
        <v>1</v>
      </c>
      <c r="E154" s="37" t="s">
        <v>9</v>
      </c>
      <c r="F154" s="16">
        <v>31.862745098039198</v>
      </c>
      <c r="G154" s="17">
        <v>6</v>
      </c>
      <c r="H154" s="17">
        <v>19</v>
      </c>
      <c r="I154" s="29">
        <v>6</v>
      </c>
      <c r="J154" s="28">
        <v>187692.693766276</v>
      </c>
      <c r="K154" s="18">
        <f>IF(ISNUMBER(J154),LOG(J154,10),"0")</f>
        <v>5.2734473673536462</v>
      </c>
      <c r="L154" s="44" t="s">
        <v>1664</v>
      </c>
      <c r="M154" s="16" t="str">
        <f>IF(ISERROR(MID(L154,SEARCH($M$1,L154)-40,80)),"",MID(L154,SEARCH($M$1,L154)-10,40))</f>
        <v/>
      </c>
      <c r="N154" s="18" t="str">
        <f>IF(ISERROR(MID(L154,SEARCH($N$1,L154)-40,80)),"",MID(L154,SEARCH($N$1,L154)-40,80))</f>
        <v/>
      </c>
    </row>
    <row r="155" spans="1:14" x14ac:dyDescent="0.55000000000000004">
      <c r="A155" s="17" t="s">
        <v>380</v>
      </c>
      <c r="B155" s="18" t="s">
        <v>381</v>
      </c>
      <c r="C155" s="28" t="b">
        <v>0</v>
      </c>
      <c r="D155" s="29" t="b">
        <v>1</v>
      </c>
      <c r="E155" s="37" t="s">
        <v>9</v>
      </c>
      <c r="F155" s="16">
        <v>9.4395280235988199</v>
      </c>
      <c r="G155" s="17">
        <v>3</v>
      </c>
      <c r="H155" s="17">
        <v>25</v>
      </c>
      <c r="I155" s="29">
        <v>3</v>
      </c>
      <c r="J155" s="28">
        <v>187149.72802734401</v>
      </c>
      <c r="K155" s="18">
        <f>IF(ISNUMBER(J155),LOG(J155,10),"0")</f>
        <v>5.2721892003186763</v>
      </c>
      <c r="L155" s="44" t="s">
        <v>1773</v>
      </c>
      <c r="M155" s="16" t="str">
        <f>IF(ISERROR(MID(L155,SEARCH($M$1,L155)-40,80)),"",MID(L155,SEARCH($M$1,L155)-10,40))</f>
        <v/>
      </c>
      <c r="N155" s="18" t="str">
        <f>IF(ISERROR(MID(L155,SEARCH($N$1,L155)-40,80)),"",MID(L155,SEARCH($N$1,L155)-40,80))</f>
        <v/>
      </c>
    </row>
    <row r="156" spans="1:14" x14ac:dyDescent="0.55000000000000004">
      <c r="A156" s="17" t="s">
        <v>716</v>
      </c>
      <c r="B156" s="18" t="s">
        <v>717</v>
      </c>
      <c r="C156" s="28" t="b">
        <v>0</v>
      </c>
      <c r="D156" s="29" t="b">
        <v>1</v>
      </c>
      <c r="E156" s="37" t="s">
        <v>9</v>
      </c>
      <c r="F156" s="16">
        <v>7.75623268698061</v>
      </c>
      <c r="G156" s="17">
        <v>2</v>
      </c>
      <c r="H156" s="17">
        <v>3</v>
      </c>
      <c r="I156" s="29">
        <v>2</v>
      </c>
      <c r="J156" s="28">
        <v>185388.70849609401</v>
      </c>
      <c r="K156" s="18">
        <f>IF(ISNUMBER(J156),LOG(J156,10),"0")</f>
        <v>5.2680832789607148</v>
      </c>
      <c r="L156" s="44" t="s">
        <v>1869</v>
      </c>
      <c r="M156" s="16" t="str">
        <f>IF(ISERROR(MID(L156,SEARCH($M$1,L156)-40,80)),"",MID(L156,SEARCH($M$1,L156)-10,40))</f>
        <v/>
      </c>
      <c r="N156" s="18" t="str">
        <f>IF(ISERROR(MID(L156,SEARCH($N$1,L156)-40,80)),"",MID(L156,SEARCH($N$1,L156)-40,80))</f>
        <v/>
      </c>
    </row>
    <row r="157" spans="1:14" x14ac:dyDescent="0.55000000000000004">
      <c r="A157" s="17" t="s">
        <v>804</v>
      </c>
      <c r="B157" s="18" t="s">
        <v>805</v>
      </c>
      <c r="C157" s="28" t="b">
        <v>0</v>
      </c>
      <c r="D157" s="29" t="b">
        <v>1</v>
      </c>
      <c r="E157" s="37" t="s">
        <v>9</v>
      </c>
      <c r="F157" s="16">
        <v>6.7796610169491496</v>
      </c>
      <c r="G157" s="17">
        <v>2</v>
      </c>
      <c r="H157" s="17">
        <v>11</v>
      </c>
      <c r="I157" s="29">
        <v>2</v>
      </c>
      <c r="J157" s="28">
        <v>183670.54589843799</v>
      </c>
      <c r="K157" s="18">
        <f>IF(ISNUMBER(J157),LOG(J157,10),"0")</f>
        <v>5.2640395167881708</v>
      </c>
      <c r="L157" s="44" t="s">
        <v>1870</v>
      </c>
      <c r="M157" s="16" t="str">
        <f>IF(ISERROR(MID(L157,SEARCH($M$1,L157)-40,80)),"",MID(L157,SEARCH($M$1,L157)-10,40))</f>
        <v/>
      </c>
      <c r="N157" s="18" t="str">
        <f>IF(ISERROR(MID(L157,SEARCH($N$1,L157)-40,80)),"",MID(L157,SEARCH($N$1,L157)-40,80))</f>
        <v/>
      </c>
    </row>
    <row r="158" spans="1:14" x14ac:dyDescent="0.55000000000000004">
      <c r="A158" s="17" t="s">
        <v>273</v>
      </c>
      <c r="B158" s="18" t="s">
        <v>274</v>
      </c>
      <c r="C158" s="28" t="b">
        <v>0</v>
      </c>
      <c r="D158" s="29" t="b">
        <v>1</v>
      </c>
      <c r="E158" s="37" t="s">
        <v>9</v>
      </c>
      <c r="F158" s="16">
        <v>24.2424242424242</v>
      </c>
      <c r="G158" s="17">
        <v>3</v>
      </c>
      <c r="H158" s="17">
        <v>18</v>
      </c>
      <c r="I158" s="29">
        <v>3</v>
      </c>
      <c r="J158" s="28">
        <v>181004.91796875</v>
      </c>
      <c r="K158" s="18">
        <f>IF(ISNUMBER(J158),LOG(J158,10),"0")</f>
        <v>5.2576903749668311</v>
      </c>
      <c r="L158" s="44" t="s">
        <v>1774</v>
      </c>
      <c r="M158" s="16" t="str">
        <f>IF(ISERROR(MID(L158,SEARCH($M$1,L158)-40,80)),"",MID(L158,SEARCH($M$1,L158)-10,40))</f>
        <v/>
      </c>
      <c r="N158" s="18" t="str">
        <f>IF(ISERROR(MID(L158,SEARCH($N$1,L158)-40,80)),"",MID(L158,SEARCH($N$1,L158)-40,80))</f>
        <v/>
      </c>
    </row>
    <row r="159" spans="1:14" x14ac:dyDescent="0.55000000000000004">
      <c r="A159" s="17" t="s">
        <v>634</v>
      </c>
      <c r="B159" s="18" t="s">
        <v>635</v>
      </c>
      <c r="C159" s="28" t="b">
        <v>0</v>
      </c>
      <c r="D159" s="29" t="b">
        <v>1</v>
      </c>
      <c r="E159" s="37" t="s">
        <v>9</v>
      </c>
      <c r="F159" s="16">
        <v>30.434782608695699</v>
      </c>
      <c r="G159" s="17">
        <v>2</v>
      </c>
      <c r="H159" s="17">
        <v>7</v>
      </c>
      <c r="I159" s="29">
        <v>2</v>
      </c>
      <c r="J159" s="28">
        <v>180644.98779296901</v>
      </c>
      <c r="K159" s="18">
        <f>IF(ISNUMBER(J159),LOG(J159,10),"0")</f>
        <v>5.256825916061505</v>
      </c>
      <c r="L159" s="44" t="s">
        <v>1871</v>
      </c>
      <c r="M159" s="16" t="str">
        <f>IF(ISERROR(MID(L159,SEARCH($M$1,L159)-40,80)),"",MID(L159,SEARCH($M$1,L159)-10,40))</f>
        <v/>
      </c>
      <c r="N159" s="18" t="str">
        <f>IF(ISERROR(MID(L159,SEARCH($N$1,L159)-40,80)),"",MID(L159,SEARCH($N$1,L159)-40,80))</f>
        <v/>
      </c>
    </row>
    <row r="160" spans="1:14" x14ac:dyDescent="0.55000000000000004">
      <c r="A160" s="17" t="s">
        <v>1144</v>
      </c>
      <c r="B160" s="18" t="s">
        <v>1145</v>
      </c>
      <c r="C160" s="28" t="b">
        <v>0</v>
      </c>
      <c r="D160" s="29" t="b">
        <v>1</v>
      </c>
      <c r="E160" s="37" t="s">
        <v>9</v>
      </c>
      <c r="F160" s="16">
        <v>5.7239057239057196</v>
      </c>
      <c r="G160" s="17">
        <v>2</v>
      </c>
      <c r="H160" s="17">
        <v>4</v>
      </c>
      <c r="I160" s="29">
        <v>2</v>
      </c>
      <c r="J160" s="28">
        <v>179928.052490234</v>
      </c>
      <c r="K160" s="18">
        <f>IF(ISNUMBER(J160),LOG(J160,10),"0")</f>
        <v>5.2550988792540387</v>
      </c>
      <c r="L160" s="44" t="s">
        <v>1872</v>
      </c>
      <c r="M160" s="16" t="str">
        <f>IF(ISERROR(MID(L160,SEARCH($M$1,L160)-40,80)),"",MID(L160,SEARCH($M$1,L160)-10,40))</f>
        <v/>
      </c>
      <c r="N160" s="18" t="str">
        <f>IF(ISERROR(MID(L160,SEARCH($N$1,L160)-40,80)),"",MID(L160,SEARCH($N$1,L160)-40,80))</f>
        <v/>
      </c>
    </row>
    <row r="161" spans="1:14" x14ac:dyDescent="0.55000000000000004">
      <c r="A161" s="17" t="s">
        <v>502</v>
      </c>
      <c r="B161" s="18" t="s">
        <v>503</v>
      </c>
      <c r="C161" s="28" t="b">
        <v>0</v>
      </c>
      <c r="D161" s="29" t="b">
        <v>1</v>
      </c>
      <c r="E161" s="37" t="s">
        <v>9</v>
      </c>
      <c r="F161" s="16">
        <v>24.827586206896601</v>
      </c>
      <c r="G161" s="17">
        <v>4</v>
      </c>
      <c r="H161" s="17">
        <v>15</v>
      </c>
      <c r="I161" s="29">
        <v>4</v>
      </c>
      <c r="J161" s="28">
        <v>177688.87109375</v>
      </c>
      <c r="K161" s="18">
        <f>IF(ISNUMBER(J161),LOG(J161,10),"0")</f>
        <v>5.2496602281771265</v>
      </c>
      <c r="L161" s="44" t="s">
        <v>1707</v>
      </c>
      <c r="M161" s="16" t="str">
        <f>IF(ISERROR(MID(L161,SEARCH($M$1,L161)-40,80)),"",MID(L161,SEARCH($M$1,L161)-10,40))</f>
        <v/>
      </c>
      <c r="N161" s="18" t="str">
        <f>IF(ISERROR(MID(L161,SEARCH($N$1,L161)-40,80)),"",MID(L161,SEARCH($N$1,L161)-40,80))</f>
        <v/>
      </c>
    </row>
    <row r="162" spans="1:14" x14ac:dyDescent="0.55000000000000004">
      <c r="A162" s="17" t="s">
        <v>225</v>
      </c>
      <c r="B162" s="18" t="s">
        <v>226</v>
      </c>
      <c r="C162" s="28" t="b">
        <v>0</v>
      </c>
      <c r="D162" s="29" t="b">
        <v>1</v>
      </c>
      <c r="E162" s="37" t="s">
        <v>9</v>
      </c>
      <c r="F162" s="16">
        <v>23.574144486691999</v>
      </c>
      <c r="G162" s="17">
        <v>6</v>
      </c>
      <c r="H162" s="17">
        <v>24</v>
      </c>
      <c r="I162" s="29">
        <v>6</v>
      </c>
      <c r="J162" s="28">
        <v>176506.99088541701</v>
      </c>
      <c r="K162" s="18">
        <f>IF(ISNUMBER(J162),LOG(J162,10),"0")</f>
        <v>5.2467619110996724</v>
      </c>
      <c r="L162" s="44" t="s">
        <v>1665</v>
      </c>
      <c r="M162" s="16" t="str">
        <f>IF(ISERROR(MID(L162,SEARCH($M$1,L162)-40,80)),"",MID(L162,SEARCH($M$1,L162)-10,40))</f>
        <v/>
      </c>
      <c r="N162" s="18" t="str">
        <f>IF(ISERROR(MID(L162,SEARCH($N$1,L162)-40,80)),"",MID(L162,SEARCH($N$1,L162)-40,80))</f>
        <v/>
      </c>
    </row>
    <row r="163" spans="1:14" x14ac:dyDescent="0.55000000000000004">
      <c r="A163" s="17" t="s">
        <v>241</v>
      </c>
      <c r="B163" s="18" t="s">
        <v>242</v>
      </c>
      <c r="C163" s="28" t="b">
        <v>0</v>
      </c>
      <c r="D163" s="29" t="b">
        <v>1</v>
      </c>
      <c r="E163" s="37" t="s">
        <v>9</v>
      </c>
      <c r="F163" s="16">
        <v>15.6537753222836</v>
      </c>
      <c r="G163" s="17">
        <v>8</v>
      </c>
      <c r="H163" s="17">
        <v>14</v>
      </c>
      <c r="I163" s="29">
        <v>8</v>
      </c>
      <c r="J163" s="28">
        <v>176416.54231770799</v>
      </c>
      <c r="K163" s="18">
        <f>IF(ISNUMBER(J163),LOG(J163,10),"0")</f>
        <v>5.2465393058550989</v>
      </c>
      <c r="L163" s="44" t="s">
        <v>1638</v>
      </c>
      <c r="M163" s="16" t="str">
        <f>IF(ISERROR(MID(L163,SEARCH($M$1,L163)-40,80)),"",MID(L163,SEARCH($M$1,L163)-10,40))</f>
        <v/>
      </c>
      <c r="N163" s="18" t="str">
        <f>IF(ISERROR(MID(L163,SEARCH($N$1,L163)-40,80)),"",MID(L163,SEARCH($N$1,L163)-40,80))</f>
        <v/>
      </c>
    </row>
    <row r="164" spans="1:14" x14ac:dyDescent="0.55000000000000004">
      <c r="A164" s="17" t="s">
        <v>632</v>
      </c>
      <c r="B164" s="18" t="s">
        <v>633</v>
      </c>
      <c r="C164" s="28" t="b">
        <v>0</v>
      </c>
      <c r="D164" s="29" t="b">
        <v>1</v>
      </c>
      <c r="E164" s="37" t="s">
        <v>9</v>
      </c>
      <c r="F164" s="16">
        <v>3.9039039039038999</v>
      </c>
      <c r="G164" s="17">
        <v>1</v>
      </c>
      <c r="H164" s="17">
        <v>7</v>
      </c>
      <c r="I164" s="29">
        <v>1</v>
      </c>
      <c r="J164" s="28">
        <v>175793.09375</v>
      </c>
      <c r="K164" s="18">
        <f>IF(ISNUMBER(J164),LOG(J164,10),"0")</f>
        <v>5.2450018092748323</v>
      </c>
      <c r="L164" s="44" t="s">
        <v>2096</v>
      </c>
      <c r="M164" s="16" t="str">
        <f>IF(ISERROR(MID(L164,SEARCH($M$1,L164)-40,80)),"",MID(L164,SEARCH($M$1,L164)-10,40))</f>
        <v/>
      </c>
      <c r="N164" s="18" t="str">
        <f>IF(ISERROR(MID(L164,SEARCH($N$1,L164)-40,80)),"",MID(L164,SEARCH($N$1,L164)-40,80))</f>
        <v/>
      </c>
    </row>
    <row r="165" spans="1:14" x14ac:dyDescent="0.55000000000000004">
      <c r="A165" s="17" t="s">
        <v>842</v>
      </c>
      <c r="B165" s="18" t="s">
        <v>843</v>
      </c>
      <c r="C165" s="28" t="b">
        <v>0</v>
      </c>
      <c r="D165" s="29" t="b">
        <v>1</v>
      </c>
      <c r="E165" s="37" t="s">
        <v>9</v>
      </c>
      <c r="F165" s="16">
        <v>5.9459459459459501</v>
      </c>
      <c r="G165" s="17">
        <v>1</v>
      </c>
      <c r="H165" s="17">
        <v>4</v>
      </c>
      <c r="I165" s="29">
        <v>1</v>
      </c>
      <c r="J165" s="28">
        <v>175070.29003906299</v>
      </c>
      <c r="K165" s="18">
        <f>IF(ISNUMBER(J165),LOG(J165,10),"0")</f>
        <v>5.2432124512413045</v>
      </c>
      <c r="L165" s="44" t="s">
        <v>2097</v>
      </c>
      <c r="M165" s="16" t="str">
        <f>IF(ISERROR(MID(L165,SEARCH($M$1,L165)-40,80)),"",MID(L165,SEARCH($M$1,L165)-10,40))</f>
        <v/>
      </c>
      <c r="N165" s="18" t="str">
        <f>IF(ISERROR(MID(L165,SEARCH($N$1,L165)-40,80)),"",MID(L165,SEARCH($N$1,L165)-40,80))</f>
        <v/>
      </c>
    </row>
    <row r="166" spans="1:14" x14ac:dyDescent="0.55000000000000004">
      <c r="A166" s="17" t="s">
        <v>153</v>
      </c>
      <c r="B166" s="18" t="s">
        <v>154</v>
      </c>
      <c r="C166" s="28" t="b">
        <v>0</v>
      </c>
      <c r="D166" s="29" t="b">
        <v>1</v>
      </c>
      <c r="E166" s="37" t="s">
        <v>9</v>
      </c>
      <c r="F166" s="16">
        <v>27.3469387755102</v>
      </c>
      <c r="G166" s="17">
        <v>7</v>
      </c>
      <c r="H166" s="17">
        <v>52</v>
      </c>
      <c r="I166" s="29">
        <v>5</v>
      </c>
      <c r="J166" s="28">
        <v>173409.20279947901</v>
      </c>
      <c r="K166" s="18">
        <f>IF(ISNUMBER(J166),LOG(J166,10),"0")</f>
        <v>5.2390721416925388</v>
      </c>
      <c r="L166" s="44" t="s">
        <v>1683</v>
      </c>
      <c r="M166" s="16" t="str">
        <f>IF(ISERROR(MID(L166,SEARCH($M$1,L166)-40,80)),"",MID(L166,SEARCH($M$1,L166)-10,40))</f>
        <v/>
      </c>
      <c r="N166" s="18" t="str">
        <f>IF(ISERROR(MID(L166,SEARCH($N$1,L166)-40,80)),"",MID(L166,SEARCH($N$1,L166)-40,80))</f>
        <v/>
      </c>
    </row>
    <row r="167" spans="1:14" x14ac:dyDescent="0.55000000000000004">
      <c r="A167" s="17" t="s">
        <v>183</v>
      </c>
      <c r="B167" s="18" t="s">
        <v>184</v>
      </c>
      <c r="C167" s="28" t="b">
        <v>0</v>
      </c>
      <c r="D167" s="29" t="b">
        <v>1</v>
      </c>
      <c r="E167" s="37" t="s">
        <v>9</v>
      </c>
      <c r="F167" s="16">
        <v>16.554809843400399</v>
      </c>
      <c r="G167" s="17">
        <v>7</v>
      </c>
      <c r="H167" s="17">
        <v>28</v>
      </c>
      <c r="I167" s="29">
        <v>2</v>
      </c>
      <c r="J167" s="28">
        <v>172863.66894531299</v>
      </c>
      <c r="K167" s="18">
        <f>IF(ISNUMBER(J167),LOG(J167,10),"0")</f>
        <v>5.2377037264460418</v>
      </c>
      <c r="L167" s="44" t="s">
        <v>1873</v>
      </c>
      <c r="M167" s="16" t="str">
        <f>IF(ISERROR(MID(L167,SEARCH($M$1,L167)-40,80)),"",MID(L167,SEARCH($M$1,L167)-10,40))</f>
        <v/>
      </c>
      <c r="N167" s="18" t="str">
        <f>IF(ISERROR(MID(L167,SEARCH($N$1,L167)-40,80)),"",MID(L167,SEARCH($N$1,L167)-40,80))</f>
        <v/>
      </c>
    </row>
    <row r="168" spans="1:14" hidden="1" x14ac:dyDescent="0.55000000000000004">
      <c r="A168" s="17" t="s">
        <v>139</v>
      </c>
      <c r="B168" s="18" t="s">
        <v>140</v>
      </c>
      <c r="C168" s="28" t="b">
        <v>1</v>
      </c>
      <c r="D168" s="29" t="b">
        <v>0</v>
      </c>
      <c r="E168" s="37" t="s">
        <v>9</v>
      </c>
      <c r="F168" s="16">
        <v>14.0625</v>
      </c>
      <c r="G168" s="17">
        <v>9</v>
      </c>
      <c r="H168" s="17">
        <v>22</v>
      </c>
      <c r="I168" s="29">
        <v>9</v>
      </c>
      <c r="J168" s="28">
        <v>154586.04443359401</v>
      </c>
      <c r="K168" s="18">
        <f>IF(ISNUMBER(J168),LOG(J168,10),"0")</f>
        <v>5.1891702845431702</v>
      </c>
      <c r="L168" s="44" t="s">
        <v>1623</v>
      </c>
      <c r="M168" s="16" t="str">
        <f>IF(ISERROR(MID(L168,SEARCH($M$1,L168)-40,80)),"",MID(L168,SEARCH($M$1,L168)-10,40))</f>
        <v/>
      </c>
      <c r="N168" s="18" t="str">
        <f>IF(ISERROR(MID(L168,SEARCH($N$1,L168)-40,80)),"",MID(L168,SEARCH($N$1,L168)-40,80))</f>
        <v/>
      </c>
    </row>
    <row r="169" spans="1:14" x14ac:dyDescent="0.55000000000000004">
      <c r="A169" s="17" t="s">
        <v>930</v>
      </c>
      <c r="B169" s="18" t="s">
        <v>931</v>
      </c>
      <c r="C169" s="28" t="b">
        <v>0</v>
      </c>
      <c r="D169" s="29" t="b">
        <v>1</v>
      </c>
      <c r="E169" s="37" t="s">
        <v>9</v>
      </c>
      <c r="F169" s="16">
        <v>11.965811965812</v>
      </c>
      <c r="G169" s="17">
        <v>2</v>
      </c>
      <c r="H169" s="17">
        <v>5</v>
      </c>
      <c r="I169" s="29">
        <v>2</v>
      </c>
      <c r="J169" s="28">
        <v>172640.48559570301</v>
      </c>
      <c r="K169" s="18">
        <f>IF(ISNUMBER(J169),LOG(J169,10),"0")</f>
        <v>5.2371426489053183</v>
      </c>
      <c r="L169" s="44" t="s">
        <v>1874</v>
      </c>
      <c r="M169" s="16" t="str">
        <f>IF(ISERROR(MID(L169,SEARCH($M$1,L169)-40,80)),"",MID(L169,SEARCH($M$1,L169)-10,40))</f>
        <v/>
      </c>
      <c r="N169" s="18" t="str">
        <f>IF(ISERROR(MID(L169,SEARCH($N$1,L169)-40,80)),"",MID(L169,SEARCH($N$1,L169)-40,80))</f>
        <v/>
      </c>
    </row>
    <row r="170" spans="1:14" x14ac:dyDescent="0.55000000000000004">
      <c r="A170" s="17" t="s">
        <v>570</v>
      </c>
      <c r="B170" s="18" t="s">
        <v>571</v>
      </c>
      <c r="C170" s="28" t="b">
        <v>0</v>
      </c>
      <c r="D170" s="29" t="b">
        <v>1</v>
      </c>
      <c r="E170" s="37" t="s">
        <v>9</v>
      </c>
      <c r="F170" s="16">
        <v>20.952380952380999</v>
      </c>
      <c r="G170" s="17">
        <v>2</v>
      </c>
      <c r="H170" s="17">
        <v>10</v>
      </c>
      <c r="I170" s="29">
        <v>2</v>
      </c>
      <c r="J170" s="28">
        <v>171975.576416016</v>
      </c>
      <c r="K170" s="18">
        <f>IF(ISNUMBER(J170),LOG(J170,10),"0")</f>
        <v>5.235466773762723</v>
      </c>
      <c r="L170" s="44" t="s">
        <v>1875</v>
      </c>
      <c r="M170" s="16" t="str">
        <f>IF(ISERROR(MID(L170,SEARCH($M$1,L170)-40,80)),"",MID(L170,SEARCH($M$1,L170)-10,40))</f>
        <v/>
      </c>
      <c r="N170" s="18" t="str">
        <f>IF(ISERROR(MID(L170,SEARCH($N$1,L170)-40,80)),"",MID(L170,SEARCH($N$1,L170)-40,80))</f>
        <v/>
      </c>
    </row>
    <row r="171" spans="1:14" x14ac:dyDescent="0.55000000000000004">
      <c r="A171" s="17" t="s">
        <v>141</v>
      </c>
      <c r="B171" s="18" t="s">
        <v>142</v>
      </c>
      <c r="C171" s="28" t="b">
        <v>0</v>
      </c>
      <c r="D171" s="29" t="b">
        <v>1</v>
      </c>
      <c r="E171" s="37" t="s">
        <v>9</v>
      </c>
      <c r="F171" s="16">
        <v>24.159021406727799</v>
      </c>
      <c r="G171" s="17">
        <v>7</v>
      </c>
      <c r="H171" s="17">
        <v>33</v>
      </c>
      <c r="I171" s="29">
        <v>7</v>
      </c>
      <c r="J171" s="28">
        <v>171301.74837239599</v>
      </c>
      <c r="K171" s="18">
        <f>IF(ISNUMBER(J171),LOG(J171,10),"0")</f>
        <v>5.2337617955668465</v>
      </c>
      <c r="L171" s="44" t="s">
        <v>1649</v>
      </c>
      <c r="M171" s="16" t="str">
        <f>IF(ISERROR(MID(L171,SEARCH($M$1,L171)-40,80)),"",MID(L171,SEARCH($M$1,L171)-10,40))</f>
        <v/>
      </c>
      <c r="N171" s="18" t="str">
        <f>IF(ISERROR(MID(L171,SEARCH($N$1,L171)-40,80)),"",MID(L171,SEARCH($N$1,L171)-40,80))</f>
        <v/>
      </c>
    </row>
    <row r="172" spans="1:14" x14ac:dyDescent="0.55000000000000004">
      <c r="A172" s="17" t="s">
        <v>908</v>
      </c>
      <c r="B172" s="18" t="s">
        <v>909</v>
      </c>
      <c r="C172" s="28" t="b">
        <v>0</v>
      </c>
      <c r="D172" s="29" t="b">
        <v>1</v>
      </c>
      <c r="E172" s="37" t="s">
        <v>9</v>
      </c>
      <c r="F172" s="16">
        <v>8.6614173228346498</v>
      </c>
      <c r="G172" s="17">
        <v>1</v>
      </c>
      <c r="H172" s="17">
        <v>9</v>
      </c>
      <c r="I172" s="29">
        <v>1</v>
      </c>
      <c r="J172" s="28">
        <v>171034.78125</v>
      </c>
      <c r="K172" s="18">
        <f>IF(ISNUMBER(J172),LOG(J172,10),"0")</f>
        <v>5.2330844365263873</v>
      </c>
      <c r="L172" s="44" t="s">
        <v>2098</v>
      </c>
      <c r="M172" s="16" t="str">
        <f>IF(ISERROR(MID(L172,SEARCH($M$1,L172)-40,80)),"",MID(L172,SEARCH($M$1,L172)-10,40))</f>
        <v/>
      </c>
      <c r="N172" s="18" t="str">
        <f>IF(ISERROR(MID(L172,SEARCH($N$1,L172)-40,80)),"",MID(L172,SEARCH($N$1,L172)-40,80))</f>
        <v/>
      </c>
    </row>
    <row r="173" spans="1:14" x14ac:dyDescent="0.55000000000000004">
      <c r="A173" s="17" t="s">
        <v>147</v>
      </c>
      <c r="B173" s="18" t="s">
        <v>148</v>
      </c>
      <c r="C173" s="28" t="b">
        <v>0</v>
      </c>
      <c r="D173" s="29" t="b">
        <v>1</v>
      </c>
      <c r="E173" s="37" t="s">
        <v>9</v>
      </c>
      <c r="F173" s="16">
        <v>17.932489451476801</v>
      </c>
      <c r="G173" s="17">
        <v>7</v>
      </c>
      <c r="H173" s="17">
        <v>28</v>
      </c>
      <c r="I173" s="29">
        <v>7</v>
      </c>
      <c r="J173" s="28">
        <v>170508.82486979201</v>
      </c>
      <c r="K173" s="18">
        <f>IF(ISNUMBER(J173),LOG(J173,10),"0")</f>
        <v>5.2317468612937512</v>
      </c>
      <c r="L173" s="44" t="s">
        <v>1650</v>
      </c>
      <c r="M173" s="16" t="str">
        <f>IF(ISERROR(MID(L173,SEARCH($M$1,L173)-40,80)),"",MID(L173,SEARCH($M$1,L173)-10,40))</f>
        <v/>
      </c>
      <c r="N173" s="18" t="str">
        <f>IF(ISERROR(MID(L173,SEARCH($N$1,L173)-40,80)),"",MID(L173,SEARCH($N$1,L173)-40,80))</f>
        <v/>
      </c>
    </row>
    <row r="174" spans="1:14" x14ac:dyDescent="0.55000000000000004">
      <c r="A174" s="17" t="s">
        <v>978</v>
      </c>
      <c r="B174" s="18" t="s">
        <v>979</v>
      </c>
      <c r="C174" s="28" t="b">
        <v>0</v>
      </c>
      <c r="D174" s="29" t="b">
        <v>1</v>
      </c>
      <c r="E174" s="37" t="s">
        <v>9</v>
      </c>
      <c r="F174" s="16">
        <v>10.326086956521699</v>
      </c>
      <c r="G174" s="17">
        <v>2</v>
      </c>
      <c r="H174" s="17">
        <v>4</v>
      </c>
      <c r="I174" s="29">
        <v>2</v>
      </c>
      <c r="J174" s="28">
        <v>169550.06958007801</v>
      </c>
      <c r="K174" s="18">
        <f>IF(ISNUMBER(J174),LOG(J174,10),"0")</f>
        <v>5.2292979723402189</v>
      </c>
      <c r="L174" s="44" t="s">
        <v>1876</v>
      </c>
      <c r="M174" s="16" t="str">
        <f>IF(ISERROR(MID(L174,SEARCH($M$1,L174)-40,80)),"",MID(L174,SEARCH($M$1,L174)-10,40))</f>
        <v/>
      </c>
      <c r="N174" s="18" t="str">
        <f>IF(ISERROR(MID(L174,SEARCH($N$1,L174)-40,80)),"",MID(L174,SEARCH($N$1,L174)-40,80))</f>
        <v/>
      </c>
    </row>
    <row r="175" spans="1:14" x14ac:dyDescent="0.55000000000000004">
      <c r="A175" s="17" t="s">
        <v>1272</v>
      </c>
      <c r="B175" s="18" t="s">
        <v>1273</v>
      </c>
      <c r="C175" s="28" t="b">
        <v>0</v>
      </c>
      <c r="D175" s="29" t="b">
        <v>1</v>
      </c>
      <c r="E175" s="37" t="s">
        <v>9</v>
      </c>
      <c r="F175" s="16">
        <v>4.3478260869565197</v>
      </c>
      <c r="G175" s="17">
        <v>1</v>
      </c>
      <c r="H175" s="17">
        <v>4</v>
      </c>
      <c r="I175" s="29">
        <v>1</v>
      </c>
      <c r="J175" s="28">
        <v>169334.87890625</v>
      </c>
      <c r="K175" s="18">
        <f>IF(ISNUMBER(J175),LOG(J175,10),"0")</f>
        <v>5.2287464215252362</v>
      </c>
      <c r="L175" s="44" t="s">
        <v>2099</v>
      </c>
      <c r="M175" s="16" t="str">
        <f>IF(ISERROR(MID(L175,SEARCH($M$1,L175)-40,80)),"",MID(L175,SEARCH($M$1,L175)-10,40))</f>
        <v/>
      </c>
      <c r="N175" s="18" t="str">
        <f>IF(ISERROR(MID(L175,SEARCH($N$1,L175)-40,80)),"",MID(L175,SEARCH($N$1,L175)-40,80))</f>
        <v/>
      </c>
    </row>
    <row r="176" spans="1:14" x14ac:dyDescent="0.55000000000000004">
      <c r="A176" s="17" t="s">
        <v>173</v>
      </c>
      <c r="B176" s="18" t="s">
        <v>174</v>
      </c>
      <c r="C176" s="28" t="b">
        <v>0</v>
      </c>
      <c r="D176" s="29" t="b">
        <v>1</v>
      </c>
      <c r="E176" s="37" t="s">
        <v>9</v>
      </c>
      <c r="F176" s="16">
        <v>19.525547445255501</v>
      </c>
      <c r="G176" s="17">
        <v>9</v>
      </c>
      <c r="H176" s="17">
        <v>23</v>
      </c>
      <c r="I176" s="29">
        <v>9</v>
      </c>
      <c r="J176" s="28">
        <v>166508.84407552099</v>
      </c>
      <c r="K176" s="18">
        <f>IF(ISNUMBER(J176),LOG(J176,10),"0")</f>
        <v>5.2214373058975303</v>
      </c>
      <c r="L176" s="44" t="s">
        <v>1620</v>
      </c>
      <c r="M176" s="16" t="str">
        <f>IF(ISERROR(MID(L176,SEARCH($M$1,L176)-40,80)),"",MID(L176,SEARCH($M$1,L176)-10,40))</f>
        <v/>
      </c>
      <c r="N176" s="18" t="str">
        <f>IF(ISERROR(MID(L176,SEARCH($N$1,L176)-40,80)),"",MID(L176,SEARCH($N$1,L176)-40,80))</f>
        <v/>
      </c>
    </row>
    <row r="177" spans="1:14" hidden="1" x14ac:dyDescent="0.55000000000000004">
      <c r="A177" s="17" t="s">
        <v>858</v>
      </c>
      <c r="B177" s="18" t="s">
        <v>859</v>
      </c>
      <c r="C177" s="28" t="b">
        <v>1</v>
      </c>
      <c r="D177" s="29" t="b">
        <v>0</v>
      </c>
      <c r="E177" s="37" t="s">
        <v>9</v>
      </c>
      <c r="F177" s="16">
        <v>3.4408602150537599</v>
      </c>
      <c r="G177" s="17">
        <v>2</v>
      </c>
      <c r="H177" s="17">
        <v>7</v>
      </c>
      <c r="I177" s="29">
        <v>2</v>
      </c>
      <c r="J177" s="28">
        <v>148732.622802734</v>
      </c>
      <c r="K177" s="18">
        <f>IF(ISNUMBER(J177),LOG(J177,10),"0")</f>
        <v>5.172406236506581</v>
      </c>
      <c r="L177" s="44" t="s">
        <v>1881</v>
      </c>
      <c r="M177" s="16" t="str">
        <f>IF(ISERROR(MID(L177,SEARCH($M$1,L177)-40,80)),"",MID(L177,SEARCH($M$1,L177)-10,40))</f>
        <v/>
      </c>
      <c r="N177" s="18" t="str">
        <f>IF(ISERROR(MID(L177,SEARCH($N$1,L177)-40,80)),"",MID(L177,SEARCH($N$1,L177)-40,80))</f>
        <v/>
      </c>
    </row>
    <row r="178" spans="1:14" x14ac:dyDescent="0.55000000000000004">
      <c r="A178" s="17" t="s">
        <v>392</v>
      </c>
      <c r="B178" s="18" t="s">
        <v>393</v>
      </c>
      <c r="C178" s="28" t="b">
        <v>0</v>
      </c>
      <c r="D178" s="29" t="b">
        <v>1</v>
      </c>
      <c r="E178" s="37" t="s">
        <v>9</v>
      </c>
      <c r="F178" s="16">
        <v>15.3256704980843</v>
      </c>
      <c r="G178" s="17">
        <v>4</v>
      </c>
      <c r="H178" s="17">
        <v>9</v>
      </c>
      <c r="I178" s="29">
        <v>4</v>
      </c>
      <c r="J178" s="28">
        <v>165852.50016276</v>
      </c>
      <c r="K178" s="18">
        <f>IF(ISNUMBER(J178),LOG(J178,10),"0")</f>
        <v>5.219722022727411</v>
      </c>
      <c r="L178" s="44" t="s">
        <v>1708</v>
      </c>
      <c r="M178" s="16" t="str">
        <f>IF(ISERROR(MID(L178,SEARCH($M$1,L178)-40,80)),"",MID(L178,SEARCH($M$1,L178)-10,40))</f>
        <v/>
      </c>
      <c r="N178" s="18" t="str">
        <f>IF(ISERROR(MID(L178,SEARCH($N$1,L178)-40,80)),"",MID(L178,SEARCH($N$1,L178)-40,80))</f>
        <v/>
      </c>
    </row>
    <row r="179" spans="1:14" x14ac:dyDescent="0.55000000000000004">
      <c r="A179" s="17" t="s">
        <v>1228</v>
      </c>
      <c r="B179" s="18" t="s">
        <v>1229</v>
      </c>
      <c r="C179" s="28" t="b">
        <v>0</v>
      </c>
      <c r="D179" s="29" t="b">
        <v>1</v>
      </c>
      <c r="E179" s="37" t="s">
        <v>9</v>
      </c>
      <c r="F179" s="16">
        <v>2.3758099352051798</v>
      </c>
      <c r="G179" s="17">
        <v>1</v>
      </c>
      <c r="H179" s="17">
        <v>1</v>
      </c>
      <c r="I179" s="29">
        <v>1</v>
      </c>
      <c r="J179" s="28">
        <v>164770.35449218799</v>
      </c>
      <c r="K179" s="18">
        <f>IF(ISNUMBER(J179),LOG(J179,10),"0")</f>
        <v>5.2168790760588406</v>
      </c>
      <c r="L179" s="44" t="s">
        <v>2101</v>
      </c>
      <c r="M179" s="16" t="str">
        <f>IF(ISERROR(MID(L179,SEARCH($M$1,L179)-40,80)),"",MID(L179,SEARCH($M$1,L179)-10,40))</f>
        <v/>
      </c>
      <c r="N179" s="18" t="str">
        <f>IF(ISERROR(MID(L179,SEARCH($N$1,L179)-40,80)),"",MID(L179,SEARCH($N$1,L179)-40,80))</f>
        <v/>
      </c>
    </row>
    <row r="180" spans="1:14" x14ac:dyDescent="0.55000000000000004">
      <c r="A180" s="17" t="s">
        <v>135</v>
      </c>
      <c r="B180" s="18" t="s">
        <v>136</v>
      </c>
      <c r="C180" s="28" t="b">
        <v>0</v>
      </c>
      <c r="D180" s="29" t="b">
        <v>1</v>
      </c>
      <c r="E180" s="37" t="s">
        <v>9</v>
      </c>
      <c r="F180" s="16">
        <v>26.829268292682901</v>
      </c>
      <c r="G180" s="17">
        <v>6</v>
      </c>
      <c r="H180" s="17">
        <v>51</v>
      </c>
      <c r="I180" s="29">
        <v>3</v>
      </c>
      <c r="J180" s="28">
        <v>164681.12174479201</v>
      </c>
      <c r="K180" s="18">
        <f>IF(ISNUMBER(J180),LOG(J180,10),"0")</f>
        <v>5.2166438165833666</v>
      </c>
      <c r="L180" s="44" t="s">
        <v>1775</v>
      </c>
      <c r="M180" s="16" t="str">
        <f>IF(ISERROR(MID(L180,SEARCH($M$1,L180)-40,80)),"",MID(L180,SEARCH($M$1,L180)-10,40))</f>
        <v/>
      </c>
      <c r="N180" s="18" t="str">
        <f>IF(ISERROR(MID(L180,SEARCH($N$1,L180)-40,80)),"",MID(L180,SEARCH($N$1,L180)-40,80))</f>
        <v/>
      </c>
    </row>
    <row r="181" spans="1:14" x14ac:dyDescent="0.55000000000000004">
      <c r="A181" s="17" t="s">
        <v>516</v>
      </c>
      <c r="B181" s="18" t="s">
        <v>517</v>
      </c>
      <c r="C181" s="28" t="b">
        <v>0</v>
      </c>
      <c r="D181" s="29" t="b">
        <v>1</v>
      </c>
      <c r="E181" s="37" t="s">
        <v>9</v>
      </c>
      <c r="F181" s="16">
        <v>7.2664359861591699</v>
      </c>
      <c r="G181" s="17">
        <v>2</v>
      </c>
      <c r="H181" s="17">
        <v>10</v>
      </c>
      <c r="I181" s="29">
        <v>2</v>
      </c>
      <c r="J181" s="28">
        <v>163289.00292968799</v>
      </c>
      <c r="K181" s="18">
        <f>IF(ISNUMBER(J181),LOG(J181,10),"0")</f>
        <v>5.2129569371691593</v>
      </c>
      <c r="L181" s="44" t="s">
        <v>1877</v>
      </c>
      <c r="M181" s="16" t="str">
        <f>IF(ISERROR(MID(L181,SEARCH($M$1,L181)-40,80)),"",MID(L181,SEARCH($M$1,L181)-10,40))</f>
        <v/>
      </c>
      <c r="N181" s="18" t="str">
        <f>IF(ISERROR(MID(L181,SEARCH($N$1,L181)-40,80)),"",MID(L181,SEARCH($N$1,L181)-40,80))</f>
        <v/>
      </c>
    </row>
    <row r="182" spans="1:14" x14ac:dyDescent="0.55000000000000004">
      <c r="A182" s="17" t="s">
        <v>163</v>
      </c>
      <c r="B182" s="18" t="s">
        <v>164</v>
      </c>
      <c r="C182" s="28" t="b">
        <v>0</v>
      </c>
      <c r="D182" s="29" t="b">
        <v>1</v>
      </c>
      <c r="E182" s="37" t="s">
        <v>9</v>
      </c>
      <c r="F182" s="16">
        <v>21.8142548596112</v>
      </c>
      <c r="G182" s="17">
        <v>9</v>
      </c>
      <c r="H182" s="17">
        <v>30</v>
      </c>
      <c r="I182" s="29">
        <v>9</v>
      </c>
      <c r="J182" s="28">
        <v>162479.73339843799</v>
      </c>
      <c r="K182" s="18">
        <f>IF(ISNUMBER(J182),LOG(J182,10),"0")</f>
        <v>5.2107991977940769</v>
      </c>
      <c r="L182" s="44" t="s">
        <v>1621</v>
      </c>
      <c r="M182" s="16" t="str">
        <f>IF(ISERROR(MID(L182,SEARCH($M$1,L182)-40,80)),"",MID(L182,SEARCH($M$1,L182)-10,40))</f>
        <v/>
      </c>
      <c r="N182" s="18" t="str">
        <f>IF(ISERROR(MID(L182,SEARCH($N$1,L182)-40,80)),"",MID(L182,SEARCH($N$1,L182)-40,80))</f>
        <v/>
      </c>
    </row>
    <row r="183" spans="1:14" x14ac:dyDescent="0.55000000000000004">
      <c r="A183" s="17" t="s">
        <v>127</v>
      </c>
      <c r="B183" s="18" t="s">
        <v>128</v>
      </c>
      <c r="C183" s="28" t="b">
        <v>0</v>
      </c>
      <c r="D183" s="29" t="b">
        <v>1</v>
      </c>
      <c r="E183" s="37" t="s">
        <v>9</v>
      </c>
      <c r="F183" s="16">
        <v>12.7579737335835</v>
      </c>
      <c r="G183" s="17">
        <v>11</v>
      </c>
      <c r="H183" s="17">
        <v>19</v>
      </c>
      <c r="I183" s="29">
        <v>11</v>
      </c>
      <c r="J183" s="28">
        <v>161512.88053385401</v>
      </c>
      <c r="K183" s="18">
        <f>IF(ISNUMBER(J183),LOG(J183,10),"0")</f>
        <v>5.2082071627148885</v>
      </c>
      <c r="L183" s="44" t="s">
        <v>1608</v>
      </c>
      <c r="M183" s="16" t="str">
        <f>IF(ISERROR(MID(L183,SEARCH($M$1,L183)-40,80)),"",MID(L183,SEARCH($M$1,L183)-10,40))</f>
        <v/>
      </c>
      <c r="N183" s="18" t="str">
        <f>IF(ISERROR(MID(L183,SEARCH($N$1,L183)-40,80)),"",MID(L183,SEARCH($N$1,L183)-40,80))</f>
        <v/>
      </c>
    </row>
    <row r="184" spans="1:14" x14ac:dyDescent="0.55000000000000004">
      <c r="A184" s="17" t="s">
        <v>692</v>
      </c>
      <c r="B184" s="18" t="s">
        <v>693</v>
      </c>
      <c r="C184" s="28" t="b">
        <v>0</v>
      </c>
      <c r="D184" s="29" t="b">
        <v>1</v>
      </c>
      <c r="E184" s="37" t="s">
        <v>9</v>
      </c>
      <c r="F184" s="16">
        <v>2.8490028490028498</v>
      </c>
      <c r="G184" s="17">
        <v>3</v>
      </c>
      <c r="H184" s="17">
        <v>7</v>
      </c>
      <c r="I184" s="29">
        <v>3</v>
      </c>
      <c r="J184" s="28">
        <v>160643.99104817701</v>
      </c>
      <c r="K184" s="18">
        <f>IF(ISNUMBER(J184),LOG(J184,10),"0")</f>
        <v>5.2058644852350264</v>
      </c>
      <c r="L184" s="44" t="s">
        <v>1776</v>
      </c>
      <c r="M184" s="16" t="str">
        <f>IF(ISERROR(MID(L184,SEARCH($M$1,L184)-40,80)),"",MID(L184,SEARCH($M$1,L184)-10,40))</f>
        <v/>
      </c>
      <c r="N184" s="18" t="str">
        <f>IF(ISERROR(MID(L184,SEARCH($N$1,L184)-40,80)),"",MID(L184,SEARCH($N$1,L184)-40,80))</f>
        <v/>
      </c>
    </row>
    <row r="185" spans="1:14" x14ac:dyDescent="0.55000000000000004">
      <c r="A185" s="17" t="s">
        <v>306</v>
      </c>
      <c r="B185" s="18" t="s">
        <v>307</v>
      </c>
      <c r="C185" s="28" t="b">
        <v>0</v>
      </c>
      <c r="D185" s="29" t="b">
        <v>1</v>
      </c>
      <c r="E185" s="37" t="s">
        <v>9</v>
      </c>
      <c r="F185" s="16">
        <v>10.2310231023102</v>
      </c>
      <c r="G185" s="17">
        <v>6</v>
      </c>
      <c r="H185" s="17">
        <v>16</v>
      </c>
      <c r="I185" s="29">
        <v>6</v>
      </c>
      <c r="J185" s="28">
        <v>160366.38387044301</v>
      </c>
      <c r="K185" s="18">
        <f>IF(ISNUMBER(J185),LOG(J185,10),"0")</f>
        <v>5.2051133363320528</v>
      </c>
      <c r="L185" s="49" t="s">
        <v>1666</v>
      </c>
      <c r="M185" s="16" t="str">
        <f>IF(ISERROR(MID(L185,SEARCH($M$1,L185)-40,80)),"",MID(L185,SEARCH($M$1,L185)-10,40))</f>
        <v/>
      </c>
      <c r="N185" s="18" t="str">
        <f>IF(ISERROR(MID(L185,SEARCH($N$1,L185)-40,80)),"",MID(L185,SEARCH($N$1,L185)-40,80))</f>
        <v/>
      </c>
    </row>
    <row r="186" spans="1:14" x14ac:dyDescent="0.55000000000000004">
      <c r="A186" s="17" t="s">
        <v>221</v>
      </c>
      <c r="B186" s="18" t="s">
        <v>222</v>
      </c>
      <c r="C186" s="28" t="b">
        <v>0</v>
      </c>
      <c r="D186" s="29" t="b">
        <v>1</v>
      </c>
      <c r="E186" s="37" t="s">
        <v>9</v>
      </c>
      <c r="F186" s="16">
        <v>17.487684729064</v>
      </c>
      <c r="G186" s="17">
        <v>6</v>
      </c>
      <c r="H186" s="17">
        <v>14</v>
      </c>
      <c r="I186" s="29">
        <v>5</v>
      </c>
      <c r="J186" s="28">
        <v>159805.999755859</v>
      </c>
      <c r="K186" s="18">
        <f>IF(ISNUMBER(J186),LOG(J186,10),"0")</f>
        <v>5.2035930804344686</v>
      </c>
      <c r="L186" s="44" t="s">
        <v>1684</v>
      </c>
      <c r="M186" s="16" t="str">
        <f>IF(ISERROR(MID(L186,SEARCH($M$1,L186)-40,80)),"",MID(L186,SEARCH($M$1,L186)-10,40))</f>
        <v/>
      </c>
      <c r="N186" s="18" t="str">
        <f>IF(ISERROR(MID(L186,SEARCH($N$1,L186)-40,80)),"",MID(L186,SEARCH($N$1,L186)-40,80))</f>
        <v/>
      </c>
    </row>
    <row r="187" spans="1:14" x14ac:dyDescent="0.55000000000000004">
      <c r="A187" s="17" t="s">
        <v>207</v>
      </c>
      <c r="B187" s="18" t="s">
        <v>208</v>
      </c>
      <c r="C187" s="28" t="b">
        <v>0</v>
      </c>
      <c r="D187" s="29" t="b">
        <v>1</v>
      </c>
      <c r="E187" s="37" t="s">
        <v>9</v>
      </c>
      <c r="F187" s="16">
        <v>24.079320113314399</v>
      </c>
      <c r="G187" s="17">
        <v>9</v>
      </c>
      <c r="H187" s="17">
        <v>37</v>
      </c>
      <c r="I187" s="29">
        <v>8</v>
      </c>
      <c r="J187" s="28">
        <v>159602.40852864599</v>
      </c>
      <c r="K187" s="18">
        <f>IF(ISNUMBER(J187),LOG(J187,10),"0")</f>
        <v>5.2030394409170144</v>
      </c>
      <c r="L187" s="44" t="s">
        <v>1639</v>
      </c>
      <c r="M187" s="16" t="str">
        <f>IF(ISERROR(MID(L187,SEARCH($M$1,L187)-40,80)),"",MID(L187,SEARCH($M$1,L187)-10,40))</f>
        <v/>
      </c>
      <c r="N187" s="18" t="str">
        <f>IF(ISERROR(MID(L187,SEARCH($N$1,L187)-40,80)),"",MID(L187,SEARCH($N$1,L187)-40,80))</f>
        <v/>
      </c>
    </row>
    <row r="188" spans="1:14" x14ac:dyDescent="0.55000000000000004">
      <c r="A188" s="17" t="s">
        <v>1236</v>
      </c>
      <c r="B188" s="18" t="s">
        <v>1237</v>
      </c>
      <c r="C188" s="28" t="b">
        <v>0</v>
      </c>
      <c r="D188" s="29" t="b">
        <v>1</v>
      </c>
      <c r="E188" s="37" t="s">
        <v>9</v>
      </c>
      <c r="F188" s="16">
        <v>4.4247787610619502</v>
      </c>
      <c r="G188" s="17">
        <v>1</v>
      </c>
      <c r="H188" s="17">
        <v>1</v>
      </c>
      <c r="I188" s="29">
        <v>1</v>
      </c>
      <c r="J188" s="28">
        <v>159109.29052734401</v>
      </c>
      <c r="K188" s="18">
        <f>IF(ISNUMBER(J188),LOG(J188,10),"0")</f>
        <v>5.2016955392126318</v>
      </c>
      <c r="L188" s="44" t="s">
        <v>2102</v>
      </c>
      <c r="M188" s="16" t="str">
        <f>IF(ISERROR(MID(L188,SEARCH($M$1,L188)-40,80)),"",MID(L188,SEARCH($M$1,L188)-10,40))</f>
        <v/>
      </c>
      <c r="N188" s="18" t="str">
        <f>IF(ISERROR(MID(L188,SEARCH($N$1,L188)-40,80)),"",MID(L188,SEARCH($N$1,L188)-40,80))</f>
        <v/>
      </c>
    </row>
    <row r="189" spans="1:14" x14ac:dyDescent="0.55000000000000004">
      <c r="A189" s="17" t="s">
        <v>143</v>
      </c>
      <c r="B189" s="18" t="s">
        <v>144</v>
      </c>
      <c r="C189" s="28" t="b">
        <v>0</v>
      </c>
      <c r="D189" s="29" t="b">
        <v>1</v>
      </c>
      <c r="E189" s="37" t="s">
        <v>9</v>
      </c>
      <c r="F189" s="16">
        <v>11.122881355932201</v>
      </c>
      <c r="G189" s="17">
        <v>9</v>
      </c>
      <c r="H189" s="17">
        <v>28</v>
      </c>
      <c r="I189" s="29">
        <v>9</v>
      </c>
      <c r="J189" s="28">
        <v>158468.26855468799</v>
      </c>
      <c r="K189" s="18">
        <f>IF(ISNUMBER(J189),LOG(J189,10),"0")</f>
        <v>5.1999423127920528</v>
      </c>
      <c r="L189" s="44" t="s">
        <v>1622</v>
      </c>
      <c r="M189" s="16" t="str">
        <f>IF(ISERROR(MID(L189,SEARCH($M$1,L189)-40,80)),"",MID(L189,SEARCH($M$1,L189)-10,40))</f>
        <v/>
      </c>
      <c r="N189" s="18" t="str">
        <f>IF(ISERROR(MID(L189,SEARCH($N$1,L189)-40,80)),"",MID(L189,SEARCH($N$1,L189)-40,80))</f>
        <v/>
      </c>
    </row>
    <row r="190" spans="1:14" x14ac:dyDescent="0.55000000000000004">
      <c r="A190" s="17" t="s">
        <v>1014</v>
      </c>
      <c r="B190" s="18" t="s">
        <v>1015</v>
      </c>
      <c r="C190" s="28" t="b">
        <v>0</v>
      </c>
      <c r="D190" s="29" t="b">
        <v>1</v>
      </c>
      <c r="E190" s="37" t="s">
        <v>9</v>
      </c>
      <c r="F190" s="16">
        <v>11.2582781456954</v>
      </c>
      <c r="G190" s="17">
        <v>2</v>
      </c>
      <c r="H190" s="17">
        <v>5</v>
      </c>
      <c r="I190" s="29">
        <v>2</v>
      </c>
      <c r="J190" s="28">
        <v>157805.810302734</v>
      </c>
      <c r="K190" s="18">
        <f>IF(ISNUMBER(J190),LOG(J190,10),"0")</f>
        <v>5.1981229895955829</v>
      </c>
      <c r="L190" s="44" t="s">
        <v>1878</v>
      </c>
      <c r="M190" s="16" t="str">
        <f>IF(ISERROR(MID(L190,SEARCH($M$1,L190)-40,80)),"",MID(L190,SEARCH($M$1,L190)-10,40))</f>
        <v/>
      </c>
      <c r="N190" s="18" t="str">
        <f>IF(ISERROR(MID(L190,SEARCH($N$1,L190)-40,80)),"",MID(L190,SEARCH($N$1,L190)-40,80))</f>
        <v/>
      </c>
    </row>
    <row r="191" spans="1:14" x14ac:dyDescent="0.55000000000000004">
      <c r="A191" s="17" t="s">
        <v>744</v>
      </c>
      <c r="B191" s="18" t="s">
        <v>745</v>
      </c>
      <c r="C191" s="28" t="b">
        <v>0</v>
      </c>
      <c r="D191" s="29" t="b">
        <v>1</v>
      </c>
      <c r="E191" s="37" t="s">
        <v>9</v>
      </c>
      <c r="F191" s="16">
        <v>7.4803149606299204</v>
      </c>
      <c r="G191" s="17">
        <v>2</v>
      </c>
      <c r="H191" s="17">
        <v>4</v>
      </c>
      <c r="I191" s="29">
        <v>1</v>
      </c>
      <c r="J191" s="28">
        <v>156812.5546875</v>
      </c>
      <c r="K191" s="18">
        <f>IF(ISNUMBER(J191),LOG(J191,10),"0")</f>
        <v>5.1953808301164788</v>
      </c>
      <c r="L191" s="44" t="s">
        <v>2103</v>
      </c>
      <c r="M191" s="16" t="str">
        <f>IF(ISERROR(MID(L191,SEARCH($M$1,L191)-40,80)),"",MID(L191,SEARCH($M$1,L191)-10,40))</f>
        <v/>
      </c>
      <c r="N191" s="18" t="str">
        <f>IF(ISERROR(MID(L191,SEARCH($N$1,L191)-40,80)),"",MID(L191,SEARCH($N$1,L191)-40,80))</f>
        <v/>
      </c>
    </row>
    <row r="192" spans="1:14" x14ac:dyDescent="0.55000000000000004">
      <c r="A192" s="17" t="s">
        <v>808</v>
      </c>
      <c r="B192" s="18" t="s">
        <v>809</v>
      </c>
      <c r="C192" s="28" t="b">
        <v>0</v>
      </c>
      <c r="D192" s="29" t="b">
        <v>1</v>
      </c>
      <c r="E192" s="37" t="s">
        <v>9</v>
      </c>
      <c r="F192" s="16">
        <v>6.3981042654028402</v>
      </c>
      <c r="G192" s="17">
        <v>2</v>
      </c>
      <c r="H192" s="17">
        <v>6</v>
      </c>
      <c r="I192" s="29">
        <v>2</v>
      </c>
      <c r="J192" s="28">
        <v>155319.658203125</v>
      </c>
      <c r="K192" s="18">
        <f>IF(ISNUMBER(J192),LOG(J192,10),"0")</f>
        <v>5.1912264261654073</v>
      </c>
      <c r="L192" s="44" t="s">
        <v>1879</v>
      </c>
      <c r="M192" s="16" t="str">
        <f>IF(ISERROR(MID(L192,SEARCH($M$1,L192)-40,80)),"",MID(L192,SEARCH($M$1,L192)-10,40))</f>
        <v/>
      </c>
      <c r="N192" s="18" t="str">
        <f>IF(ISERROR(MID(L192,SEARCH($N$1,L192)-40,80)),"",MID(L192,SEARCH($N$1,L192)-40,80))</f>
        <v/>
      </c>
    </row>
    <row r="193" spans="1:14" x14ac:dyDescent="0.55000000000000004">
      <c r="A193" s="17" t="s">
        <v>201</v>
      </c>
      <c r="B193" s="18" t="s">
        <v>202</v>
      </c>
      <c r="C193" s="28" t="b">
        <v>0</v>
      </c>
      <c r="D193" s="29" t="b">
        <v>1</v>
      </c>
      <c r="E193" s="37" t="s">
        <v>9</v>
      </c>
      <c r="F193" s="16">
        <v>7.2727272727272698</v>
      </c>
      <c r="G193" s="17">
        <v>4</v>
      </c>
      <c r="H193" s="17">
        <v>22</v>
      </c>
      <c r="I193" s="29">
        <v>4</v>
      </c>
      <c r="J193" s="28">
        <v>153114.83984375</v>
      </c>
      <c r="K193" s="18">
        <f>IF(ISNUMBER(J193),LOG(J193,10),"0")</f>
        <v>5.1850172844273645</v>
      </c>
      <c r="L193" s="44" t="s">
        <v>1709</v>
      </c>
      <c r="M193" s="16" t="str">
        <f>IF(ISERROR(MID(L193,SEARCH($M$1,L193)-40,80)),"",MID(L193,SEARCH($M$1,L193)-10,40))</f>
        <v/>
      </c>
      <c r="N193" s="18" t="str">
        <f>IF(ISERROR(MID(L193,SEARCH($N$1,L193)-40,80)),"",MID(L193,SEARCH($N$1,L193)-40,80))</f>
        <v/>
      </c>
    </row>
    <row r="194" spans="1:14" x14ac:dyDescent="0.55000000000000004">
      <c r="A194" s="17" t="s">
        <v>299</v>
      </c>
      <c r="B194" s="18" t="s">
        <v>300</v>
      </c>
      <c r="C194" s="28" t="b">
        <v>0</v>
      </c>
      <c r="D194" s="29" t="b">
        <v>1</v>
      </c>
      <c r="E194" s="37" t="s">
        <v>9</v>
      </c>
      <c r="F194" s="16">
        <v>6.3134160090191704</v>
      </c>
      <c r="G194" s="17">
        <v>4</v>
      </c>
      <c r="H194" s="17">
        <v>8</v>
      </c>
      <c r="I194" s="29">
        <v>4</v>
      </c>
      <c r="J194" s="28">
        <v>152484.76057942701</v>
      </c>
      <c r="K194" s="18">
        <f>IF(ISNUMBER(J194),LOG(J194,10),"0")</f>
        <v>5.1832264421944467</v>
      </c>
      <c r="L194" s="44" t="s">
        <v>1710</v>
      </c>
      <c r="M194" s="16" t="str">
        <f>IF(ISERROR(MID(L194,SEARCH($M$1,L194)-40,80)),"",MID(L194,SEARCH($M$1,L194)-10,40))</f>
        <v/>
      </c>
      <c r="N194" s="18" t="str">
        <f>IF(ISERROR(MID(L194,SEARCH($N$1,L194)-40,80)),"",MID(L194,SEARCH($N$1,L194)-40,80))</f>
        <v/>
      </c>
    </row>
    <row r="195" spans="1:14" x14ac:dyDescent="0.55000000000000004">
      <c r="A195" s="17" t="s">
        <v>155</v>
      </c>
      <c r="B195" s="18" t="s">
        <v>156</v>
      </c>
      <c r="C195" s="28" t="b">
        <v>0</v>
      </c>
      <c r="D195" s="29" t="b">
        <v>1</v>
      </c>
      <c r="E195" s="37" t="s">
        <v>9</v>
      </c>
      <c r="F195" s="16">
        <v>22.425629290617799</v>
      </c>
      <c r="G195" s="17">
        <v>9</v>
      </c>
      <c r="H195" s="17">
        <v>31</v>
      </c>
      <c r="I195" s="29">
        <v>9</v>
      </c>
      <c r="J195" s="28">
        <v>151969.818359375</v>
      </c>
      <c r="K195" s="18">
        <f>IF(ISNUMBER(J195),LOG(J195,10),"0")</f>
        <v>5.1817573443822234</v>
      </c>
      <c r="L195" s="44" t="s">
        <v>1624</v>
      </c>
      <c r="M195" s="16" t="str">
        <f>IF(ISERROR(MID(L195,SEARCH($M$1,L195)-40,80)),"",MID(L195,SEARCH($M$1,L195)-10,40))</f>
        <v/>
      </c>
      <c r="N195" s="18" t="str">
        <f>IF(ISERROR(MID(L195,SEARCH($N$1,L195)-40,80)),"",MID(L195,SEARCH($N$1,L195)-40,80))</f>
        <v/>
      </c>
    </row>
    <row r="196" spans="1:14" x14ac:dyDescent="0.55000000000000004">
      <c r="A196" s="17" t="s">
        <v>259</v>
      </c>
      <c r="B196" s="18" t="s">
        <v>260</v>
      </c>
      <c r="C196" s="28" t="b">
        <v>0</v>
      </c>
      <c r="D196" s="29" t="b">
        <v>1</v>
      </c>
      <c r="E196" s="37" t="s">
        <v>9</v>
      </c>
      <c r="F196" s="16">
        <v>15.037593984962401</v>
      </c>
      <c r="G196" s="17">
        <v>6</v>
      </c>
      <c r="H196" s="17">
        <v>14</v>
      </c>
      <c r="I196" s="29">
        <v>6</v>
      </c>
      <c r="J196" s="28">
        <v>151572.64339192701</v>
      </c>
      <c r="K196" s="18">
        <f>IF(ISNUMBER(J196),LOG(J196,10),"0")</f>
        <v>5.1806208246732028</v>
      </c>
      <c r="L196" s="44" t="s">
        <v>1667</v>
      </c>
      <c r="M196" s="16" t="str">
        <f>IF(ISERROR(MID(L196,SEARCH($M$1,L196)-40,80)),"",MID(L196,SEARCH($M$1,L196)-10,40))</f>
        <v/>
      </c>
      <c r="N196" s="18" t="str">
        <f>IF(ISERROR(MID(L196,SEARCH($N$1,L196)-40,80)),"",MID(L196,SEARCH($N$1,L196)-40,80))</f>
        <v/>
      </c>
    </row>
    <row r="197" spans="1:14" x14ac:dyDescent="0.55000000000000004">
      <c r="A197" s="17" t="s">
        <v>680</v>
      </c>
      <c r="B197" s="18" t="s">
        <v>681</v>
      </c>
      <c r="C197" s="28" t="b">
        <v>0</v>
      </c>
      <c r="D197" s="29" t="b">
        <v>1</v>
      </c>
      <c r="E197" s="37" t="s">
        <v>9</v>
      </c>
      <c r="F197" s="16">
        <v>7.2784810126582302</v>
      </c>
      <c r="G197" s="17">
        <v>2</v>
      </c>
      <c r="H197" s="17">
        <v>8</v>
      </c>
      <c r="I197" s="29">
        <v>2</v>
      </c>
      <c r="J197" s="28">
        <v>150939.443359375</v>
      </c>
      <c r="K197" s="18">
        <f>IF(ISNUMBER(J197),LOG(J197,10),"0")</f>
        <v>5.1788027440494586</v>
      </c>
      <c r="L197" s="44" t="s">
        <v>1880</v>
      </c>
      <c r="M197" s="16" t="str">
        <f>IF(ISERROR(MID(L197,SEARCH($M$1,L197)-40,80)),"",MID(L197,SEARCH($M$1,L197)-10,40))</f>
        <v/>
      </c>
      <c r="N197" s="18" t="str">
        <f>IF(ISERROR(MID(L197,SEARCH($N$1,L197)-40,80)),"",MID(L197,SEARCH($N$1,L197)-40,80))</f>
        <v/>
      </c>
    </row>
    <row r="198" spans="1:14" x14ac:dyDescent="0.55000000000000004">
      <c r="A198" s="17" t="s">
        <v>1230</v>
      </c>
      <c r="B198" s="18" t="s">
        <v>1231</v>
      </c>
      <c r="C198" s="28" t="b">
        <v>0</v>
      </c>
      <c r="D198" s="29" t="b">
        <v>1</v>
      </c>
      <c r="E198" s="37" t="s">
        <v>9</v>
      </c>
      <c r="F198" s="16">
        <v>1.6260162601626</v>
      </c>
      <c r="G198" s="17">
        <v>1</v>
      </c>
      <c r="H198" s="17">
        <v>2</v>
      </c>
      <c r="I198" s="29">
        <v>1</v>
      </c>
      <c r="J198" s="28">
        <v>150266.04296875</v>
      </c>
      <c r="K198" s="18">
        <f>IF(ISNUMBER(J198),LOG(J198,10),"0")</f>
        <v>5.1768608500648385</v>
      </c>
      <c r="L198" s="44" t="s">
        <v>2104</v>
      </c>
      <c r="M198" s="16" t="str">
        <f>IF(ISERROR(MID(L198,SEARCH($M$1,L198)-40,80)),"",MID(L198,SEARCH($M$1,L198)-10,40))</f>
        <v/>
      </c>
      <c r="N198" s="18" t="str">
        <f>IF(ISERROR(MID(L198,SEARCH($N$1,L198)-40,80)),"",MID(L198,SEARCH($N$1,L198)-40,80))</f>
        <v/>
      </c>
    </row>
    <row r="199" spans="1:14" x14ac:dyDescent="0.55000000000000004">
      <c r="A199" s="17" t="s">
        <v>161</v>
      </c>
      <c r="B199" s="18" t="s">
        <v>162</v>
      </c>
      <c r="C199" s="28" t="b">
        <v>0</v>
      </c>
      <c r="D199" s="29" t="b">
        <v>1</v>
      </c>
      <c r="E199" s="37" t="s">
        <v>9</v>
      </c>
      <c r="F199" s="16">
        <v>20.476190476190499</v>
      </c>
      <c r="G199" s="17">
        <v>3</v>
      </c>
      <c r="H199" s="17">
        <v>28</v>
      </c>
      <c r="I199" s="29">
        <v>3</v>
      </c>
      <c r="J199" s="28">
        <v>149256.48811849</v>
      </c>
      <c r="K199" s="18">
        <f>IF(ISNUMBER(J199),LOG(J199,10),"0")</f>
        <v>5.1739332188152352</v>
      </c>
      <c r="L199" s="44" t="s">
        <v>1777</v>
      </c>
      <c r="M199" s="16" t="str">
        <f>IF(ISERROR(MID(L199,SEARCH($M$1,L199)-40,80)),"",MID(L199,SEARCH($M$1,L199)-10,40))</f>
        <v/>
      </c>
      <c r="N199" s="18" t="str">
        <f>IF(ISERROR(MID(L199,SEARCH($N$1,L199)-40,80)),"",MID(L199,SEARCH($N$1,L199)-40,80))</f>
        <v/>
      </c>
    </row>
    <row r="200" spans="1:14" x14ac:dyDescent="0.55000000000000004">
      <c r="A200" s="17" t="s">
        <v>860</v>
      </c>
      <c r="B200" s="18" t="s">
        <v>861</v>
      </c>
      <c r="C200" s="28" t="b">
        <v>0</v>
      </c>
      <c r="D200" s="29" t="b">
        <v>1</v>
      </c>
      <c r="E200" s="37" t="s">
        <v>9</v>
      </c>
      <c r="F200" s="16">
        <v>7.1428571428571397</v>
      </c>
      <c r="G200" s="17">
        <v>1</v>
      </c>
      <c r="H200" s="17">
        <v>6</v>
      </c>
      <c r="I200" s="29">
        <v>1</v>
      </c>
      <c r="J200" s="28">
        <v>148987.79541015599</v>
      </c>
      <c r="K200" s="18">
        <f>IF(ISNUMBER(J200),LOG(J200,10),"0")</f>
        <v>5.1731506938947414</v>
      </c>
      <c r="L200" s="44" t="s">
        <v>2105</v>
      </c>
      <c r="M200" s="16" t="str">
        <f>IF(ISERROR(MID(L200,SEARCH($M$1,L200)-40,80)),"",MID(L200,SEARCH($M$1,L200)-10,40))</f>
        <v/>
      </c>
      <c r="N200" s="18" t="str">
        <f>IF(ISERROR(MID(L200,SEARCH($N$1,L200)-40,80)),"",MID(L200,SEARCH($N$1,L200)-40,80))</f>
        <v/>
      </c>
    </row>
    <row r="201" spans="1:14" x14ac:dyDescent="0.55000000000000004">
      <c r="A201" s="17" t="s">
        <v>316</v>
      </c>
      <c r="B201" s="18" t="s">
        <v>317</v>
      </c>
      <c r="C201" s="28" t="b">
        <v>0</v>
      </c>
      <c r="D201" s="29" t="b">
        <v>1</v>
      </c>
      <c r="E201" s="37" t="s">
        <v>9</v>
      </c>
      <c r="F201" s="16">
        <v>9.67741935483871</v>
      </c>
      <c r="G201" s="17">
        <v>5</v>
      </c>
      <c r="H201" s="17">
        <v>24</v>
      </c>
      <c r="I201" s="29">
        <v>5</v>
      </c>
      <c r="J201" s="28">
        <v>148571.49934895799</v>
      </c>
      <c r="K201" s="18">
        <f>IF(ISNUMBER(J201),LOG(J201,10),"0")</f>
        <v>5.1719355061768137</v>
      </c>
      <c r="L201" s="44" t="s">
        <v>1685</v>
      </c>
      <c r="M201" s="16" t="str">
        <f>IF(ISERROR(MID(L201,SEARCH($M$1,L201)-40,80)),"",MID(L201,SEARCH($M$1,L201)-10,40))</f>
        <v/>
      </c>
      <c r="N201" s="18" t="str">
        <f>IF(ISERROR(MID(L201,SEARCH($N$1,L201)-40,80)),"",MID(L201,SEARCH($N$1,L201)-40,80))</f>
        <v/>
      </c>
    </row>
    <row r="202" spans="1:14" x14ac:dyDescent="0.55000000000000004">
      <c r="A202" s="17" t="s">
        <v>612</v>
      </c>
      <c r="B202" s="18" t="s">
        <v>613</v>
      </c>
      <c r="C202" s="28" t="b">
        <v>0</v>
      </c>
      <c r="D202" s="29" t="b">
        <v>1</v>
      </c>
      <c r="E202" s="37" t="s">
        <v>9</v>
      </c>
      <c r="F202" s="16">
        <v>12.8630705394191</v>
      </c>
      <c r="G202" s="17">
        <v>3</v>
      </c>
      <c r="H202" s="17">
        <v>7</v>
      </c>
      <c r="I202" s="29">
        <v>3</v>
      </c>
      <c r="J202" s="28">
        <v>148514.05187988299</v>
      </c>
      <c r="K202" s="18">
        <f>IF(ISNUMBER(J202),LOG(J202,10),"0")</f>
        <v>5.1717675470214362</v>
      </c>
      <c r="L202" s="44" t="s">
        <v>1778</v>
      </c>
      <c r="M202" s="16" t="str">
        <f>IF(ISERROR(MID(L202,SEARCH($M$1,L202)-40,80)),"",MID(L202,SEARCH($M$1,L202)-10,40))</f>
        <v/>
      </c>
      <c r="N202" s="18" t="str">
        <f>IF(ISERROR(MID(L202,SEARCH($N$1,L202)-40,80)),"",MID(L202,SEARCH($N$1,L202)-40,80))</f>
        <v/>
      </c>
    </row>
    <row r="203" spans="1:14" hidden="1" x14ac:dyDescent="0.55000000000000004">
      <c r="A203" s="17" t="s">
        <v>66</v>
      </c>
      <c r="B203" s="18" t="s">
        <v>67</v>
      </c>
      <c r="C203" s="28" t="b">
        <v>1</v>
      </c>
      <c r="D203" s="29" t="b">
        <v>0</v>
      </c>
      <c r="E203" s="37" t="s">
        <v>9</v>
      </c>
      <c r="F203" s="16">
        <v>26.779661016949198</v>
      </c>
      <c r="G203" s="17">
        <v>16</v>
      </c>
      <c r="H203" s="17">
        <v>70</v>
      </c>
      <c r="I203" s="29">
        <v>9</v>
      </c>
      <c r="J203" s="28">
        <v>130987.096028646</v>
      </c>
      <c r="K203" s="18">
        <f>IF(ISNUMBER(J203),LOG(J203,10),"0")</f>
        <v>5.1172285139795424</v>
      </c>
      <c r="L203" s="44" t="s">
        <v>1625</v>
      </c>
      <c r="M203" s="16" t="str">
        <f>IF(ISERROR(MID(L203,SEARCH($M$1,L203)-40,80)),"",MID(L203,SEARCH($M$1,L203)-10,40))</f>
        <v/>
      </c>
      <c r="N203" s="18" t="str">
        <f>IF(ISERROR(MID(L203,SEARCH($N$1,L203)-40,80)),"",MID(L203,SEARCH($N$1,L203)-40,80))</f>
        <v/>
      </c>
    </row>
    <row r="204" spans="1:14" x14ac:dyDescent="0.55000000000000004">
      <c r="A204" s="17" t="s">
        <v>976</v>
      </c>
      <c r="B204" s="18" t="s">
        <v>977</v>
      </c>
      <c r="C204" s="28" t="b">
        <v>0</v>
      </c>
      <c r="D204" s="29" t="b">
        <v>1</v>
      </c>
      <c r="E204" s="37" t="s">
        <v>9</v>
      </c>
      <c r="F204" s="16">
        <v>16.746411483253599</v>
      </c>
      <c r="G204" s="17">
        <v>2</v>
      </c>
      <c r="H204" s="17">
        <v>2</v>
      </c>
      <c r="I204" s="29">
        <v>2</v>
      </c>
      <c r="J204" s="28">
        <v>146682.48095703099</v>
      </c>
      <c r="K204" s="18">
        <f>IF(ISNUMBER(J204),LOG(J204,10),"0")</f>
        <v>5.1663782469173913</v>
      </c>
      <c r="L204" s="44" t="s">
        <v>1882</v>
      </c>
      <c r="M204" s="16" t="str">
        <f>IF(ISERROR(MID(L204,SEARCH($M$1,L204)-40,80)),"",MID(L204,SEARCH($M$1,L204)-10,40))</f>
        <v/>
      </c>
      <c r="N204" s="18" t="str">
        <f>IF(ISERROR(MID(L204,SEARCH($N$1,L204)-40,80)),"",MID(L204,SEARCH($N$1,L204)-40,80))</f>
        <v/>
      </c>
    </row>
    <row r="205" spans="1:14" x14ac:dyDescent="0.55000000000000004">
      <c r="A205" s="17" t="s">
        <v>686</v>
      </c>
      <c r="B205" s="18" t="s">
        <v>687</v>
      </c>
      <c r="C205" s="28" t="b">
        <v>0</v>
      </c>
      <c r="D205" s="29" t="b">
        <v>1</v>
      </c>
      <c r="E205" s="37" t="s">
        <v>9</v>
      </c>
      <c r="F205" s="16">
        <v>12.5</v>
      </c>
      <c r="G205" s="17">
        <v>3</v>
      </c>
      <c r="H205" s="17">
        <v>8</v>
      </c>
      <c r="I205" s="29">
        <v>3</v>
      </c>
      <c r="J205" s="28">
        <v>144911.06022135401</v>
      </c>
      <c r="K205" s="18">
        <f>IF(ISNUMBER(J205),LOG(J205,10),"0")</f>
        <v>5.1611015339169324</v>
      </c>
      <c r="L205" s="44" t="s">
        <v>1779</v>
      </c>
      <c r="M205" s="16" t="str">
        <f>IF(ISERROR(MID(L205,SEARCH($M$1,L205)-40,80)),"",MID(L205,SEARCH($M$1,L205)-10,40))</f>
        <v/>
      </c>
      <c r="N205" s="18" t="str">
        <f>IF(ISERROR(MID(L205,SEARCH($N$1,L205)-40,80)),"",MID(L205,SEARCH($N$1,L205)-40,80))</f>
        <v/>
      </c>
    </row>
    <row r="206" spans="1:14" x14ac:dyDescent="0.55000000000000004">
      <c r="A206" s="17" t="s">
        <v>70</v>
      </c>
      <c r="B206" s="18" t="s">
        <v>71</v>
      </c>
      <c r="C206" s="28" t="b">
        <v>0</v>
      </c>
      <c r="D206" s="29" t="b">
        <v>1</v>
      </c>
      <c r="E206" s="37" t="s">
        <v>9</v>
      </c>
      <c r="F206" s="16">
        <v>6.5894568690095801</v>
      </c>
      <c r="G206" s="17">
        <v>14</v>
      </c>
      <c r="H206" s="17">
        <v>44</v>
      </c>
      <c r="I206" s="29">
        <v>14</v>
      </c>
      <c r="J206" s="28">
        <v>144874.31477864599</v>
      </c>
      <c r="K206" s="18">
        <f>IF(ISNUMBER(J206),LOG(J206,10),"0")</f>
        <v>5.1609913948659969</v>
      </c>
      <c r="L206" s="44" t="s">
        <v>1601</v>
      </c>
      <c r="M206" s="16" t="str">
        <f>IF(ISERROR(MID(L206,SEARCH($M$1,L206)-40,80)),"",MID(L206,SEARCH($M$1,L206)-10,40))</f>
        <v/>
      </c>
      <c r="N206" s="18" t="str">
        <f>IF(ISERROR(MID(L206,SEARCH($N$1,L206)-40,80)),"",MID(L206,SEARCH($N$1,L206)-40,80))</f>
        <v/>
      </c>
    </row>
    <row r="207" spans="1:14" x14ac:dyDescent="0.55000000000000004">
      <c r="A207" s="17" t="s">
        <v>103</v>
      </c>
      <c r="B207" s="18" t="s">
        <v>104</v>
      </c>
      <c r="C207" s="28" t="b">
        <v>0</v>
      </c>
      <c r="D207" s="29" t="b">
        <v>1</v>
      </c>
      <c r="E207" s="37" t="s">
        <v>9</v>
      </c>
      <c r="F207" s="16">
        <v>13.004484304932699</v>
      </c>
      <c r="G207" s="17">
        <v>10</v>
      </c>
      <c r="H207" s="17">
        <v>39</v>
      </c>
      <c r="I207" s="29">
        <v>6</v>
      </c>
      <c r="J207" s="28">
        <v>143968.91593424499</v>
      </c>
      <c r="K207" s="18">
        <f>IF(ISNUMBER(J207),LOG(J207,10),"0")</f>
        <v>5.1582687344878266</v>
      </c>
      <c r="L207" s="44" t="s">
        <v>1668</v>
      </c>
      <c r="M207" s="16" t="str">
        <f>IF(ISERROR(MID(L207,SEARCH($M$1,L207)-40,80)),"",MID(L207,SEARCH($M$1,L207)-10,40))</f>
        <v/>
      </c>
      <c r="N207" s="18" t="str">
        <f>IF(ISERROR(MID(L207,SEARCH($N$1,L207)-40,80)),"",MID(L207,SEARCH($N$1,L207)-40,80))</f>
        <v/>
      </c>
    </row>
    <row r="208" spans="1:14" x14ac:dyDescent="0.55000000000000004">
      <c r="A208" s="17" t="s">
        <v>710</v>
      </c>
      <c r="B208" s="18" t="s">
        <v>711</v>
      </c>
      <c r="C208" s="28" t="b">
        <v>0</v>
      </c>
      <c r="D208" s="29" t="b">
        <v>1</v>
      </c>
      <c r="E208" s="37" t="s">
        <v>9</v>
      </c>
      <c r="F208" s="16">
        <v>4.9019607843137303</v>
      </c>
      <c r="G208" s="17">
        <v>1</v>
      </c>
      <c r="H208" s="17">
        <v>3</v>
      </c>
      <c r="I208" s="29">
        <v>1</v>
      </c>
      <c r="J208" s="28">
        <v>143325.8671875</v>
      </c>
      <c r="K208" s="18">
        <f>IF(ISNUMBER(J208),LOG(J208,10),"0")</f>
        <v>5.1563245781362754</v>
      </c>
      <c r="L208" s="44" t="s">
        <v>2106</v>
      </c>
      <c r="M208" s="16" t="str">
        <f>IF(ISERROR(MID(L208,SEARCH($M$1,L208)-40,80)),"",MID(L208,SEARCH($M$1,L208)-10,40))</f>
        <v/>
      </c>
      <c r="N208" s="18" t="str">
        <f>IF(ISERROR(MID(L208,SEARCH($N$1,L208)-40,80)),"",MID(L208,SEARCH($N$1,L208)-40,80))</f>
        <v/>
      </c>
    </row>
    <row r="209" spans="1:14" x14ac:dyDescent="0.55000000000000004">
      <c r="A209" s="17" t="s">
        <v>582</v>
      </c>
      <c r="B209" s="18" t="s">
        <v>583</v>
      </c>
      <c r="C209" s="28" t="b">
        <v>0</v>
      </c>
      <c r="D209" s="29" t="b">
        <v>1</v>
      </c>
      <c r="E209" s="37" t="s">
        <v>9</v>
      </c>
      <c r="F209" s="16">
        <v>7.5242718446601904</v>
      </c>
      <c r="G209" s="17">
        <v>3</v>
      </c>
      <c r="H209" s="17">
        <v>4</v>
      </c>
      <c r="I209" s="29">
        <v>3</v>
      </c>
      <c r="J209" s="28">
        <v>143268.61881510401</v>
      </c>
      <c r="K209" s="18">
        <f>IF(ISNUMBER(J209),LOG(J209,10),"0")</f>
        <v>5.1561510740824676</v>
      </c>
      <c r="L209" s="44" t="s">
        <v>1780</v>
      </c>
      <c r="M209" s="16" t="str">
        <f>IF(ISERROR(MID(L209,SEARCH($M$1,L209)-40,80)),"",MID(L209,SEARCH($M$1,L209)-10,40))</f>
        <v/>
      </c>
      <c r="N209" s="18" t="str">
        <f>IF(ISERROR(MID(L209,SEARCH($N$1,L209)-40,80)),"",MID(L209,SEARCH($N$1,L209)-40,80))</f>
        <v/>
      </c>
    </row>
    <row r="210" spans="1:14" x14ac:dyDescent="0.55000000000000004">
      <c r="A210" s="17" t="s">
        <v>1004</v>
      </c>
      <c r="B210" s="18" t="s">
        <v>1005</v>
      </c>
      <c r="C210" s="28" t="b">
        <v>0</v>
      </c>
      <c r="D210" s="29" t="b">
        <v>1</v>
      </c>
      <c r="E210" s="37" t="s">
        <v>9</v>
      </c>
      <c r="F210" s="16">
        <v>4.5634920634920597</v>
      </c>
      <c r="G210" s="17">
        <v>2</v>
      </c>
      <c r="H210" s="17">
        <v>2</v>
      </c>
      <c r="I210" s="29">
        <v>2</v>
      </c>
      <c r="J210" s="28">
        <v>143181.19238281299</v>
      </c>
      <c r="K210" s="18">
        <f>IF(ISNUMBER(J210),LOG(J210,10),"0")</f>
        <v>5.1558859748098476</v>
      </c>
      <c r="L210" s="44" t="s">
        <v>1883</v>
      </c>
      <c r="M210" s="16" t="str">
        <f>IF(ISERROR(MID(L210,SEARCH($M$1,L210)-40,80)),"",MID(L210,SEARCH($M$1,L210)-10,40))</f>
        <v/>
      </c>
      <c r="N210" s="18" t="str">
        <f>IF(ISERROR(MID(L210,SEARCH($N$1,L210)-40,80)),"",MID(L210,SEARCH($N$1,L210)-40,80))</f>
        <v/>
      </c>
    </row>
    <row r="211" spans="1:14" x14ac:dyDescent="0.55000000000000004">
      <c r="A211" s="17" t="s">
        <v>1316</v>
      </c>
      <c r="B211" s="18" t="s">
        <v>1317</v>
      </c>
      <c r="C211" s="28" t="b">
        <v>0</v>
      </c>
      <c r="D211" s="29" t="b">
        <v>1</v>
      </c>
      <c r="E211" s="37" t="s">
        <v>9</v>
      </c>
      <c r="F211" s="16">
        <v>9.6273291925465792</v>
      </c>
      <c r="G211" s="17">
        <v>2</v>
      </c>
      <c r="H211" s="17">
        <v>4</v>
      </c>
      <c r="I211" s="29">
        <v>2</v>
      </c>
      <c r="J211" s="28">
        <v>140379.40576171901</v>
      </c>
      <c r="K211" s="18">
        <f>IF(ISNUMBER(J211),LOG(J211,10),"0")</f>
        <v>5.1473033996736248</v>
      </c>
      <c r="L211" s="44" t="s">
        <v>1884</v>
      </c>
      <c r="M211" s="16" t="str">
        <f>IF(ISERROR(MID(L211,SEARCH($M$1,L211)-40,80)),"",MID(L211,SEARCH($M$1,L211)-10,40))</f>
        <v/>
      </c>
      <c r="N211" s="18" t="str">
        <f>IF(ISERROR(MID(L211,SEARCH($N$1,L211)-40,80)),"",MID(L211,SEARCH($N$1,L211)-40,80))</f>
        <v/>
      </c>
    </row>
    <row r="212" spans="1:14" x14ac:dyDescent="0.55000000000000004">
      <c r="A212" s="17" t="s">
        <v>662</v>
      </c>
      <c r="B212" s="18" t="s">
        <v>663</v>
      </c>
      <c r="C212" s="28" t="b">
        <v>0</v>
      </c>
      <c r="D212" s="29" t="b">
        <v>1</v>
      </c>
      <c r="E212" s="37" t="s">
        <v>9</v>
      </c>
      <c r="F212" s="16">
        <v>3.6330608537693001</v>
      </c>
      <c r="G212" s="17">
        <v>3</v>
      </c>
      <c r="H212" s="17">
        <v>3</v>
      </c>
      <c r="I212" s="29">
        <v>3</v>
      </c>
      <c r="J212" s="28">
        <v>139631.40917968799</v>
      </c>
      <c r="K212" s="18">
        <f>IF(ISNUMBER(J212),LOG(J212,10),"0")</f>
        <v>5.1449831210027295</v>
      </c>
      <c r="L212" s="44" t="s">
        <v>1781</v>
      </c>
      <c r="M212" s="16" t="str">
        <f>IF(ISERROR(MID(L212,SEARCH($M$1,L212)-40,80)),"",MID(L212,SEARCH($M$1,L212)-10,40))</f>
        <v/>
      </c>
      <c r="N212" s="18" t="str">
        <f>IF(ISERROR(MID(L212,SEARCH($N$1,L212)-40,80)),"",MID(L212,SEARCH($N$1,L212)-40,80))</f>
        <v/>
      </c>
    </row>
    <row r="213" spans="1:14" x14ac:dyDescent="0.55000000000000004">
      <c r="A213" s="17" t="s">
        <v>1024</v>
      </c>
      <c r="B213" s="18" t="s">
        <v>1025</v>
      </c>
      <c r="C213" s="28" t="b">
        <v>0</v>
      </c>
      <c r="D213" s="29" t="b">
        <v>1</v>
      </c>
      <c r="E213" s="37" t="s">
        <v>9</v>
      </c>
      <c r="F213" s="16">
        <v>15.540540540540499</v>
      </c>
      <c r="G213" s="17">
        <v>2</v>
      </c>
      <c r="H213" s="17">
        <v>2</v>
      </c>
      <c r="I213" s="29">
        <v>2</v>
      </c>
      <c r="J213" s="28">
        <v>139078.02050781299</v>
      </c>
      <c r="K213" s="18">
        <f>IF(ISNUMBER(J213),LOG(J213,10),"0")</f>
        <v>5.143258500758332</v>
      </c>
      <c r="L213" s="44" t="s">
        <v>1885</v>
      </c>
      <c r="M213" s="16" t="str">
        <f>IF(ISERROR(MID(L213,SEARCH($M$1,L213)-40,80)),"",MID(L213,SEARCH($M$1,L213)-10,40))</f>
        <v/>
      </c>
      <c r="N213" s="18" t="str">
        <f>IF(ISERROR(MID(L213,SEARCH($N$1,L213)-40,80)),"",MID(L213,SEARCH($N$1,L213)-40,80))</f>
        <v/>
      </c>
    </row>
    <row r="214" spans="1:14" x14ac:dyDescent="0.55000000000000004">
      <c r="A214" s="17" t="s">
        <v>44</v>
      </c>
      <c r="B214" s="18" t="s">
        <v>45</v>
      </c>
      <c r="C214" s="28" t="b">
        <v>0</v>
      </c>
      <c r="D214" s="29" t="b">
        <v>1</v>
      </c>
      <c r="E214" s="37" t="s">
        <v>9</v>
      </c>
      <c r="F214" s="16">
        <v>23.515439429928701</v>
      </c>
      <c r="G214" s="17">
        <v>18</v>
      </c>
      <c r="H214" s="17">
        <v>47</v>
      </c>
      <c r="I214" s="29">
        <v>18</v>
      </c>
      <c r="J214" s="28">
        <v>137750.81575520799</v>
      </c>
      <c r="K214" s="18">
        <f>IF(ISNUMBER(J214),LOG(J214,10),"0")</f>
        <v>5.1390941794072083</v>
      </c>
      <c r="L214" s="44" t="s">
        <v>1593</v>
      </c>
      <c r="M214" s="16" t="str">
        <f>IF(ISERROR(MID(L214,SEARCH($M$1,L214)-40,80)),"",MID(L214,SEARCH($M$1,L214)-10,40))</f>
        <v/>
      </c>
      <c r="N214" s="18" t="str">
        <f>IF(ISERROR(MID(L214,SEARCH($N$1,L214)-40,80)),"",MID(L214,SEARCH($N$1,L214)-40,80))</f>
        <v/>
      </c>
    </row>
    <row r="215" spans="1:14" x14ac:dyDescent="0.55000000000000004">
      <c r="A215" s="17" t="s">
        <v>352</v>
      </c>
      <c r="B215" s="18" t="s">
        <v>353</v>
      </c>
      <c r="C215" s="28" t="b">
        <v>0</v>
      </c>
      <c r="D215" s="29" t="b">
        <v>1</v>
      </c>
      <c r="E215" s="37" t="s">
        <v>9</v>
      </c>
      <c r="F215" s="16">
        <v>19</v>
      </c>
      <c r="G215" s="17">
        <v>3</v>
      </c>
      <c r="H215" s="17">
        <v>13</v>
      </c>
      <c r="I215" s="29">
        <v>3</v>
      </c>
      <c r="J215" s="28">
        <v>136947.73291015599</v>
      </c>
      <c r="K215" s="18">
        <f>IF(ISNUMBER(J215),LOG(J215,10),"0")</f>
        <v>5.1365548471576412</v>
      </c>
      <c r="L215" s="44" t="s">
        <v>1782</v>
      </c>
      <c r="M215" s="16" t="str">
        <f>IF(ISERROR(MID(L215,SEARCH($M$1,L215)-40,80)),"",MID(L215,SEARCH($M$1,L215)-10,40))</f>
        <v/>
      </c>
      <c r="N215" s="18" t="str">
        <f>IF(ISERROR(MID(L215,SEARCH($N$1,L215)-40,80)),"",MID(L215,SEARCH($N$1,L215)-40,80))</f>
        <v/>
      </c>
    </row>
    <row r="216" spans="1:14" x14ac:dyDescent="0.55000000000000004">
      <c r="A216" s="17" t="s">
        <v>1447</v>
      </c>
      <c r="B216" s="18" t="s">
        <v>1448</v>
      </c>
      <c r="C216" s="28" t="b">
        <v>0</v>
      </c>
      <c r="D216" s="29" t="b">
        <v>1</v>
      </c>
      <c r="E216" s="37" t="s">
        <v>1354</v>
      </c>
      <c r="F216" s="16">
        <v>7.8260869565217401</v>
      </c>
      <c r="G216" s="17">
        <v>1</v>
      </c>
      <c r="H216" s="17">
        <v>4</v>
      </c>
      <c r="I216" s="29">
        <v>1</v>
      </c>
      <c r="J216" s="28">
        <v>136286.96777343799</v>
      </c>
      <c r="K216" s="18">
        <f>IF(ISNUMBER(J216),LOG(J216,10),"0")</f>
        <v>5.1344543290945408</v>
      </c>
      <c r="L216" s="44" t="s">
        <v>2107</v>
      </c>
      <c r="M216" s="16" t="str">
        <f>IF(ISERROR(MID(L216,SEARCH($M$1,L216)-40,80)),"",MID(L216,SEARCH($M$1,L216)-10,40))</f>
        <v/>
      </c>
      <c r="N216" s="18" t="str">
        <f>IF(ISERROR(MID(L216,SEARCH($N$1,L216)-40,80)),"",MID(L216,SEARCH($N$1,L216)-40,80))</f>
        <v/>
      </c>
    </row>
    <row r="217" spans="1:14" x14ac:dyDescent="0.55000000000000004">
      <c r="A217" s="17" t="s">
        <v>474</v>
      </c>
      <c r="B217" s="18" t="s">
        <v>475</v>
      </c>
      <c r="C217" s="28" t="b">
        <v>0</v>
      </c>
      <c r="D217" s="29" t="b">
        <v>1</v>
      </c>
      <c r="E217" s="37" t="s">
        <v>9</v>
      </c>
      <c r="F217" s="16">
        <v>11.3157894736842</v>
      </c>
      <c r="G217" s="17">
        <v>4</v>
      </c>
      <c r="H217" s="17">
        <v>12</v>
      </c>
      <c r="I217" s="29">
        <v>4</v>
      </c>
      <c r="J217" s="28">
        <v>135681.24487304699</v>
      </c>
      <c r="K217" s="18">
        <f>IF(ISNUMBER(J217),LOG(J217,10),"0")</f>
        <v>5.1325198195751875</v>
      </c>
      <c r="L217" s="44" t="s">
        <v>1711</v>
      </c>
      <c r="M217" s="16" t="str">
        <f>IF(ISERROR(MID(L217,SEARCH($M$1,L217)-40,80)),"",MID(L217,SEARCH($M$1,L217)-10,40))</f>
        <v/>
      </c>
      <c r="N217" s="18" t="str">
        <f>IF(ISERROR(MID(L217,SEARCH($N$1,L217)-40,80)),"",MID(L217,SEARCH($N$1,L217)-40,80))</f>
        <v/>
      </c>
    </row>
    <row r="218" spans="1:14" x14ac:dyDescent="0.55000000000000004">
      <c r="A218" s="17" t="s">
        <v>287</v>
      </c>
      <c r="B218" s="18" t="s">
        <v>288</v>
      </c>
      <c r="C218" s="28" t="b">
        <v>0</v>
      </c>
      <c r="D218" s="29" t="b">
        <v>1</v>
      </c>
      <c r="E218" s="37" t="s">
        <v>9</v>
      </c>
      <c r="F218" s="16">
        <v>15.8333333333333</v>
      </c>
      <c r="G218" s="17">
        <v>5</v>
      </c>
      <c r="H218" s="17">
        <v>13</v>
      </c>
      <c r="I218" s="29">
        <v>5</v>
      </c>
      <c r="J218" s="28">
        <v>135617.33170572901</v>
      </c>
      <c r="K218" s="18">
        <f>IF(ISNUMBER(J218),LOG(J218,10),"0")</f>
        <v>5.1323151953066004</v>
      </c>
      <c r="L218" s="44" t="s">
        <v>1686</v>
      </c>
      <c r="M218" s="16" t="str">
        <f>IF(ISERROR(MID(L218,SEARCH($M$1,L218)-40,80)),"",MID(L218,SEARCH($M$1,L218)-10,40))</f>
        <v/>
      </c>
      <c r="N218" s="18" t="str">
        <f>IF(ISERROR(MID(L218,SEARCH($N$1,L218)-40,80)),"",MID(L218,SEARCH($N$1,L218)-40,80))</f>
        <v/>
      </c>
    </row>
    <row r="219" spans="1:14" x14ac:dyDescent="0.55000000000000004">
      <c r="A219" s="17" t="s">
        <v>89</v>
      </c>
      <c r="B219" s="18" t="s">
        <v>90</v>
      </c>
      <c r="C219" s="28" t="b">
        <v>0</v>
      </c>
      <c r="D219" s="29" t="b">
        <v>1</v>
      </c>
      <c r="E219" s="37" t="s">
        <v>9</v>
      </c>
      <c r="F219" s="16">
        <v>6.4223649414431403</v>
      </c>
      <c r="G219" s="17">
        <v>15</v>
      </c>
      <c r="H219" s="17">
        <v>37</v>
      </c>
      <c r="I219" s="29">
        <v>11</v>
      </c>
      <c r="J219" s="28">
        <v>135389.412109375</v>
      </c>
      <c r="K219" s="18">
        <f>IF(ISNUMBER(J219),LOG(J219,10),"0")</f>
        <v>5.1315847024416783</v>
      </c>
      <c r="L219" s="44" t="s">
        <v>1609</v>
      </c>
      <c r="M219" s="16" t="str">
        <f>IF(ISERROR(MID(L219,SEARCH($M$1,L219)-40,80)),"",MID(L219,SEARCH($M$1,L219)-10,40))</f>
        <v/>
      </c>
      <c r="N219" s="18" t="str">
        <f>IF(ISERROR(MID(L219,SEARCH($N$1,L219)-40,80)),"",MID(L219,SEARCH($N$1,L219)-40,80))</f>
        <v xml:space="preserve">943]; heart morphogenesis [GO:0003007]; megakaryocyte development [GO:0035855]; </v>
      </c>
    </row>
    <row r="220" spans="1:14" x14ac:dyDescent="0.55000000000000004">
      <c r="A220" s="17" t="s">
        <v>904</v>
      </c>
      <c r="B220" s="18" t="s">
        <v>905</v>
      </c>
      <c r="C220" s="28" t="b">
        <v>0</v>
      </c>
      <c r="D220" s="29" t="b">
        <v>1</v>
      </c>
      <c r="E220" s="37" t="s">
        <v>9</v>
      </c>
      <c r="F220" s="16">
        <v>4.5454545454545503</v>
      </c>
      <c r="G220" s="17">
        <v>1</v>
      </c>
      <c r="H220" s="17">
        <v>1</v>
      </c>
      <c r="I220" s="29">
        <v>1</v>
      </c>
      <c r="J220" s="28">
        <v>135268.56152343799</v>
      </c>
      <c r="K220" s="18">
        <f>IF(ISNUMBER(J220),LOG(J220,10),"0")</f>
        <v>5.1311968716647707</v>
      </c>
      <c r="L220" s="44" t="s">
        <v>2108</v>
      </c>
      <c r="M220" s="16" t="str">
        <f>IF(ISERROR(MID(L220,SEARCH($M$1,L220)-40,80)),"",MID(L220,SEARCH($M$1,L220)-10,40))</f>
        <v/>
      </c>
      <c r="N220" s="18" t="str">
        <f>IF(ISERROR(MID(L220,SEARCH($N$1,L220)-40,80)),"",MID(L220,SEARCH($N$1,L220)-40,80))</f>
        <v/>
      </c>
    </row>
    <row r="221" spans="1:14" x14ac:dyDescent="0.55000000000000004">
      <c r="A221" s="17" t="s">
        <v>926</v>
      </c>
      <c r="B221" s="18" t="s">
        <v>927</v>
      </c>
      <c r="C221" s="28" t="b">
        <v>0</v>
      </c>
      <c r="D221" s="29" t="b">
        <v>1</v>
      </c>
      <c r="E221" s="37" t="s">
        <v>9</v>
      </c>
      <c r="F221" s="16">
        <v>4.9180327868852496</v>
      </c>
      <c r="G221" s="17">
        <v>2</v>
      </c>
      <c r="H221" s="17">
        <v>2</v>
      </c>
      <c r="I221" s="29">
        <v>1</v>
      </c>
      <c r="J221" s="28">
        <v>134913.04296875</v>
      </c>
      <c r="K221" s="18">
        <f>IF(ISNUMBER(J221),LOG(J221,10),"0")</f>
        <v>5.1300539379264212</v>
      </c>
      <c r="L221" s="44" t="s">
        <v>2109</v>
      </c>
      <c r="M221" s="16" t="str">
        <f>IF(ISERROR(MID(L221,SEARCH($M$1,L221)-40,80)),"",MID(L221,SEARCH($M$1,L221)-10,40))</f>
        <v/>
      </c>
      <c r="N221" s="18" t="str">
        <f>IF(ISERROR(MID(L221,SEARCH($N$1,L221)-40,80)),"",MID(L221,SEARCH($N$1,L221)-40,80))</f>
        <v/>
      </c>
    </row>
    <row r="222" spans="1:14" x14ac:dyDescent="0.55000000000000004">
      <c r="A222" s="17" t="s">
        <v>992</v>
      </c>
      <c r="B222" s="18" t="s">
        <v>993</v>
      </c>
      <c r="C222" s="28" t="b">
        <v>0</v>
      </c>
      <c r="D222" s="29" t="b">
        <v>1</v>
      </c>
      <c r="E222" s="37" t="s">
        <v>9</v>
      </c>
      <c r="F222" s="16">
        <v>4.2194092827004201</v>
      </c>
      <c r="G222" s="17">
        <v>1</v>
      </c>
      <c r="H222" s="17">
        <v>2</v>
      </c>
      <c r="I222" s="29">
        <v>1</v>
      </c>
      <c r="J222" s="28">
        <v>134371.005859375</v>
      </c>
      <c r="K222" s="18">
        <f>IF(ISNUMBER(J222),LOG(J222,10),"0")</f>
        <v>5.1283055681693446</v>
      </c>
      <c r="L222" s="44" t="s">
        <v>2110</v>
      </c>
      <c r="M222" s="16" t="str">
        <f>IF(ISERROR(MID(L222,SEARCH($M$1,L222)-40,80)),"",MID(L222,SEARCH($M$1,L222)-10,40))</f>
        <v/>
      </c>
      <c r="N222" s="18" t="str">
        <f>IF(ISERROR(MID(L222,SEARCH($N$1,L222)-40,80)),"",MID(L222,SEARCH($N$1,L222)-40,80))</f>
        <v/>
      </c>
    </row>
    <row r="223" spans="1:14" x14ac:dyDescent="0.55000000000000004">
      <c r="A223" s="17" t="s">
        <v>990</v>
      </c>
      <c r="B223" s="18" t="s">
        <v>991</v>
      </c>
      <c r="C223" s="28" t="b">
        <v>0</v>
      </c>
      <c r="D223" s="29" t="b">
        <v>1</v>
      </c>
      <c r="E223" s="37" t="s">
        <v>9</v>
      </c>
      <c r="F223" s="16">
        <v>4.0963855421686803</v>
      </c>
      <c r="G223" s="17">
        <v>2</v>
      </c>
      <c r="H223" s="17">
        <v>5</v>
      </c>
      <c r="I223" s="29">
        <v>2</v>
      </c>
      <c r="J223" s="28">
        <v>134128.818115234</v>
      </c>
      <c r="K223" s="18">
        <f>IF(ISNUMBER(J223),LOG(J223,10),"0")</f>
        <v>5.1275220977906049</v>
      </c>
      <c r="L223" s="44" t="s">
        <v>1886</v>
      </c>
      <c r="M223" s="16" t="str">
        <f>IF(ISERROR(MID(L223,SEARCH($M$1,L223)-40,80)),"",MID(L223,SEARCH($M$1,L223)-10,40))</f>
        <v/>
      </c>
      <c r="N223" s="18" t="str">
        <f>IF(ISERROR(MID(L223,SEARCH($N$1,L223)-40,80)),"",MID(L223,SEARCH($N$1,L223)-40,80))</f>
        <v/>
      </c>
    </row>
    <row r="224" spans="1:14" x14ac:dyDescent="0.55000000000000004">
      <c r="A224" s="17" t="s">
        <v>247</v>
      </c>
      <c r="B224" s="18" t="s">
        <v>248</v>
      </c>
      <c r="C224" s="28" t="b">
        <v>0</v>
      </c>
      <c r="D224" s="29" t="b">
        <v>1</v>
      </c>
      <c r="E224" s="37" t="s">
        <v>9</v>
      </c>
      <c r="F224" s="16">
        <v>20.270270270270299</v>
      </c>
      <c r="G224" s="17">
        <v>5</v>
      </c>
      <c r="H224" s="17">
        <v>9</v>
      </c>
      <c r="I224" s="29">
        <v>5</v>
      </c>
      <c r="J224" s="28">
        <v>133564.04524739599</v>
      </c>
      <c r="K224" s="18">
        <f>IF(ISNUMBER(J224),LOG(J224,10),"0")</f>
        <v>5.1256895640362501</v>
      </c>
      <c r="L224" s="44" t="s">
        <v>1687</v>
      </c>
      <c r="M224" s="16" t="str">
        <f>IF(ISERROR(MID(L224,SEARCH($M$1,L224)-40,80)),"",MID(L224,SEARCH($M$1,L224)-10,40))</f>
        <v/>
      </c>
      <c r="N224" s="18" t="str">
        <f>IF(ISERROR(MID(L224,SEARCH($N$1,L224)-40,80)),"",MID(L224,SEARCH($N$1,L224)-40,80))</f>
        <v/>
      </c>
    </row>
    <row r="225" spans="1:14" x14ac:dyDescent="0.55000000000000004">
      <c r="A225" s="17" t="s">
        <v>1000</v>
      </c>
      <c r="B225" s="18" t="s">
        <v>1001</v>
      </c>
      <c r="C225" s="28" t="b">
        <v>0</v>
      </c>
      <c r="D225" s="29" t="b">
        <v>1</v>
      </c>
      <c r="E225" s="37" t="s">
        <v>9</v>
      </c>
      <c r="F225" s="16">
        <v>3.7878787878787898</v>
      </c>
      <c r="G225" s="17">
        <v>1</v>
      </c>
      <c r="H225" s="17">
        <v>6</v>
      </c>
      <c r="I225" s="29">
        <v>1</v>
      </c>
      <c r="J225" s="28">
        <v>133524.23974609401</v>
      </c>
      <c r="K225" s="18">
        <f>IF(ISNUMBER(J225),LOG(J225,10),"0")</f>
        <v>5.1255601138831421</v>
      </c>
      <c r="L225" s="44" t="s">
        <v>2111</v>
      </c>
      <c r="M225" s="16" t="str">
        <f>IF(ISERROR(MID(L225,SEARCH($M$1,L225)-40,80)),"",MID(L225,SEARCH($M$1,L225)-10,40))</f>
        <v/>
      </c>
      <c r="N225" s="18" t="str">
        <f>IF(ISERROR(MID(L225,SEARCH($N$1,L225)-40,80)),"",MID(L225,SEARCH($N$1,L225)-40,80))</f>
        <v/>
      </c>
    </row>
    <row r="226" spans="1:14" x14ac:dyDescent="0.55000000000000004">
      <c r="A226" s="17" t="s">
        <v>314</v>
      </c>
      <c r="B226" s="18" t="s">
        <v>315</v>
      </c>
      <c r="C226" s="28" t="b">
        <v>0</v>
      </c>
      <c r="D226" s="29" t="b">
        <v>1</v>
      </c>
      <c r="E226" s="37" t="s">
        <v>9</v>
      </c>
      <c r="F226" s="16">
        <v>21.3991769547325</v>
      </c>
      <c r="G226" s="17">
        <v>5</v>
      </c>
      <c r="H226" s="17">
        <v>12</v>
      </c>
      <c r="I226" s="29">
        <v>5</v>
      </c>
      <c r="J226" s="28">
        <v>133359.35139974</v>
      </c>
      <c r="K226" s="18">
        <f>IF(ISNUMBER(J226),LOG(J226,10),"0")</f>
        <v>5.1250234746108987</v>
      </c>
      <c r="L226" s="44" t="s">
        <v>1688</v>
      </c>
      <c r="M226" s="16" t="str">
        <f>IF(ISERROR(MID(L226,SEARCH($M$1,L226)-40,80)),"",MID(L226,SEARCH($M$1,L226)-10,40))</f>
        <v/>
      </c>
      <c r="N226" s="18" t="str">
        <f>IF(ISERROR(MID(L226,SEARCH($N$1,L226)-40,80)),"",MID(L226,SEARCH($N$1,L226)-40,80))</f>
        <v/>
      </c>
    </row>
    <row r="227" spans="1:14" x14ac:dyDescent="0.55000000000000004">
      <c r="A227" s="17" t="s">
        <v>404</v>
      </c>
      <c r="B227" s="18" t="s">
        <v>405</v>
      </c>
      <c r="C227" s="28" t="b">
        <v>0</v>
      </c>
      <c r="D227" s="29" t="b">
        <v>1</v>
      </c>
      <c r="E227" s="37" t="s">
        <v>9</v>
      </c>
      <c r="F227" s="16">
        <v>40.963855421686702</v>
      </c>
      <c r="G227" s="17">
        <v>3</v>
      </c>
      <c r="H227" s="17">
        <v>9</v>
      </c>
      <c r="I227" s="29">
        <v>3</v>
      </c>
      <c r="J227" s="28">
        <v>132089.099609375</v>
      </c>
      <c r="K227" s="18">
        <f>IF(ISNUMBER(J227),LOG(J227,10),"0")</f>
        <v>5.1208669798035897</v>
      </c>
      <c r="L227" s="44" t="s">
        <v>1783</v>
      </c>
      <c r="M227" s="16" t="str">
        <f>IF(ISERROR(MID(L227,SEARCH($M$1,L227)-40,80)),"",MID(L227,SEARCH($M$1,L227)-10,40))</f>
        <v/>
      </c>
      <c r="N227" s="18" t="str">
        <f>IF(ISERROR(MID(L227,SEARCH($N$1,L227)-40,80)),"",MID(L227,SEARCH($N$1,L227)-40,80))</f>
        <v/>
      </c>
    </row>
    <row r="228" spans="1:14" x14ac:dyDescent="0.55000000000000004">
      <c r="A228" s="17" t="s">
        <v>884</v>
      </c>
      <c r="B228" s="18" t="s">
        <v>885</v>
      </c>
      <c r="C228" s="28" t="b">
        <v>0</v>
      </c>
      <c r="D228" s="29" t="b">
        <v>1</v>
      </c>
      <c r="E228" s="37" t="s">
        <v>9</v>
      </c>
      <c r="F228" s="16">
        <v>10.15625</v>
      </c>
      <c r="G228" s="17">
        <v>1</v>
      </c>
      <c r="H228" s="17">
        <v>3</v>
      </c>
      <c r="I228" s="29">
        <v>1</v>
      </c>
      <c r="J228" s="28">
        <v>131622.44042968799</v>
      </c>
      <c r="K228" s="18">
        <f>IF(ISNUMBER(J228),LOG(J228,10),"0")</f>
        <v>5.1193299388520739</v>
      </c>
      <c r="L228" s="44" t="s">
        <v>2112</v>
      </c>
      <c r="M228" s="16" t="str">
        <f>IF(ISERROR(MID(L228,SEARCH($M$1,L228)-40,80)),"",MID(L228,SEARCH($M$1,L228)-10,40))</f>
        <v/>
      </c>
      <c r="N228" s="18" t="str">
        <f>IF(ISERROR(MID(L228,SEARCH($N$1,L228)-40,80)),"",MID(L228,SEARCH($N$1,L228)-40,80))</f>
        <v/>
      </c>
    </row>
    <row r="229" spans="1:14" x14ac:dyDescent="0.55000000000000004">
      <c r="A229" s="17" t="s">
        <v>462</v>
      </c>
      <c r="B229" s="18" t="s">
        <v>463</v>
      </c>
      <c r="C229" s="28" t="b">
        <v>0</v>
      </c>
      <c r="D229" s="29" t="b">
        <v>1</v>
      </c>
      <c r="E229" s="37" t="s">
        <v>9</v>
      </c>
      <c r="F229" s="16">
        <v>7.5539568345323698</v>
      </c>
      <c r="G229" s="17">
        <v>4</v>
      </c>
      <c r="H229" s="17">
        <v>5</v>
      </c>
      <c r="I229" s="29">
        <v>4</v>
      </c>
      <c r="J229" s="28">
        <v>131011.96077474</v>
      </c>
      <c r="K229" s="18">
        <f>IF(ISNUMBER(J229),LOG(J229,10),"0")</f>
        <v>5.117310946505726</v>
      </c>
      <c r="L229" s="44" t="s">
        <v>1712</v>
      </c>
      <c r="M229" s="16" t="str">
        <f>IF(ISERROR(MID(L229,SEARCH($M$1,L229)-40,80)),"",MID(L229,SEARCH($M$1,L229)-10,40))</f>
        <v/>
      </c>
      <c r="N229" s="18" t="str">
        <f>IF(ISERROR(MID(L229,SEARCH($N$1,L229)-40,80)),"",MID(L229,SEARCH($N$1,L229)-40,80))</f>
        <v/>
      </c>
    </row>
    <row r="230" spans="1:14" x14ac:dyDescent="0.55000000000000004">
      <c r="A230" s="17" t="s">
        <v>93</v>
      </c>
      <c r="B230" s="18" t="s">
        <v>94</v>
      </c>
      <c r="C230" s="28" t="b">
        <v>0</v>
      </c>
      <c r="D230" s="29" t="b">
        <v>1</v>
      </c>
      <c r="E230" s="37" t="s">
        <v>9</v>
      </c>
      <c r="F230" s="16">
        <v>34.834834834834801</v>
      </c>
      <c r="G230" s="17">
        <v>11</v>
      </c>
      <c r="H230" s="17">
        <v>84</v>
      </c>
      <c r="I230" s="29">
        <v>1</v>
      </c>
      <c r="J230" s="28">
        <v>130745.50390625</v>
      </c>
      <c r="K230" s="18">
        <f>IF(ISNUMBER(J230),LOG(J230,10),"0")</f>
        <v>5.1164267632197777</v>
      </c>
      <c r="L230" s="44" t="s">
        <v>2078</v>
      </c>
      <c r="M230" s="16" t="str">
        <f>IF(ISERROR(MID(L230,SEARCH($M$1,L230)-40,80)),"",MID(L230,SEARCH($M$1,L230)-10,40))</f>
        <v/>
      </c>
      <c r="N230" s="18" t="str">
        <f>IF(ISERROR(MID(L230,SEARCH($N$1,L230)-40,80)),"",MID(L230,SEARCH($N$1,L230)-40,80))</f>
        <v/>
      </c>
    </row>
    <row r="231" spans="1:14" x14ac:dyDescent="0.55000000000000004">
      <c r="A231" s="17" t="s">
        <v>332</v>
      </c>
      <c r="B231" s="18" t="s">
        <v>333</v>
      </c>
      <c r="C231" s="28" t="b">
        <v>0</v>
      </c>
      <c r="D231" s="29" t="b">
        <v>1</v>
      </c>
      <c r="E231" s="37" t="s">
        <v>9</v>
      </c>
      <c r="F231" s="16">
        <v>16.2878787878788</v>
      </c>
      <c r="G231" s="17">
        <v>4</v>
      </c>
      <c r="H231" s="17">
        <v>15</v>
      </c>
      <c r="I231" s="29">
        <v>4</v>
      </c>
      <c r="J231" s="28">
        <v>130430.669759115</v>
      </c>
      <c r="K231" s="18">
        <f>IF(ISNUMBER(J231),LOG(J231,10),"0")</f>
        <v>5.1153797243791015</v>
      </c>
      <c r="L231" s="44" t="s">
        <v>1713</v>
      </c>
      <c r="M231" s="16" t="str">
        <f>IF(ISERROR(MID(L231,SEARCH($M$1,L231)-40,80)),"",MID(L231,SEARCH($M$1,L231)-10,40))</f>
        <v/>
      </c>
      <c r="N231" s="18" t="str">
        <f>IF(ISERROR(MID(L231,SEARCH($N$1,L231)-40,80)),"",MID(L231,SEARCH($N$1,L231)-40,80))</f>
        <v/>
      </c>
    </row>
    <row r="232" spans="1:14" x14ac:dyDescent="0.55000000000000004">
      <c r="A232" s="17" t="s">
        <v>279</v>
      </c>
      <c r="B232" s="18" t="s">
        <v>280</v>
      </c>
      <c r="C232" s="28" t="b">
        <v>0</v>
      </c>
      <c r="D232" s="29" t="b">
        <v>1</v>
      </c>
      <c r="E232" s="37" t="s">
        <v>9</v>
      </c>
      <c r="F232" s="16">
        <v>22.2222222222222</v>
      </c>
      <c r="G232" s="17">
        <v>7</v>
      </c>
      <c r="H232" s="17">
        <v>16</v>
      </c>
      <c r="I232" s="29">
        <v>7</v>
      </c>
      <c r="J232" s="28">
        <v>130394.34309895799</v>
      </c>
      <c r="K232" s="18">
        <f>IF(ISNUMBER(J232),LOG(J232,10),"0")</f>
        <v>5.1152587507962286</v>
      </c>
      <c r="L232" s="44" t="s">
        <v>1651</v>
      </c>
      <c r="M232" s="16" t="str">
        <f>IF(ISERROR(MID(L232,SEARCH($M$1,L232)-40,80)),"",MID(L232,SEARCH($M$1,L232)-10,40))</f>
        <v/>
      </c>
      <c r="N232" s="18" t="str">
        <f>IF(ISERROR(MID(L232,SEARCH($N$1,L232)-40,80)),"",MID(L232,SEARCH($N$1,L232)-40,80))</f>
        <v/>
      </c>
    </row>
    <row r="233" spans="1:14" x14ac:dyDescent="0.55000000000000004">
      <c r="A233" s="17" t="s">
        <v>1200</v>
      </c>
      <c r="B233" s="18" t="s">
        <v>1201</v>
      </c>
      <c r="C233" s="28" t="b">
        <v>0</v>
      </c>
      <c r="D233" s="29" t="b">
        <v>1</v>
      </c>
      <c r="E233" s="37" t="s">
        <v>9</v>
      </c>
      <c r="F233" s="16">
        <v>12.6811594202899</v>
      </c>
      <c r="G233" s="17">
        <v>2</v>
      </c>
      <c r="H233" s="17">
        <v>4</v>
      </c>
      <c r="I233" s="29">
        <v>2</v>
      </c>
      <c r="J233" s="28">
        <v>129416.229003906</v>
      </c>
      <c r="K233" s="18">
        <f>IF(ISNUMBER(J233),LOG(J233,10),"0")</f>
        <v>5.1119887409764138</v>
      </c>
      <c r="L233" s="44" t="s">
        <v>1887</v>
      </c>
      <c r="M233" s="16" t="str">
        <f>IF(ISERROR(MID(L233,SEARCH($M$1,L233)-40,80)),"",MID(L233,SEARCH($M$1,L233)-10,40))</f>
        <v/>
      </c>
      <c r="N233" s="18" t="str">
        <f>IF(ISERROR(MID(L233,SEARCH($N$1,L233)-40,80)),"",MID(L233,SEARCH($N$1,L233)-40,80))</f>
        <v/>
      </c>
    </row>
    <row r="234" spans="1:14" x14ac:dyDescent="0.55000000000000004">
      <c r="A234" s="17" t="s">
        <v>848</v>
      </c>
      <c r="B234" s="18" t="s">
        <v>849</v>
      </c>
      <c r="C234" s="28" t="b">
        <v>0</v>
      </c>
      <c r="D234" s="29" t="b">
        <v>1</v>
      </c>
      <c r="E234" s="37" t="s">
        <v>9</v>
      </c>
      <c r="F234" s="16">
        <v>7.6190476190476204</v>
      </c>
      <c r="G234" s="17">
        <v>2</v>
      </c>
      <c r="H234" s="17">
        <v>6</v>
      </c>
      <c r="I234" s="29">
        <v>2</v>
      </c>
      <c r="J234" s="28">
        <v>129097.86035156299</v>
      </c>
      <c r="K234" s="18">
        <f>IF(ISNUMBER(J234),LOG(J234,10),"0")</f>
        <v>5.1109190443949259</v>
      </c>
      <c r="L234" s="44" t="s">
        <v>1888</v>
      </c>
      <c r="M234" s="16" t="str">
        <f>IF(ISERROR(MID(L234,SEARCH($M$1,L234)-40,80)),"",MID(L234,SEARCH($M$1,L234)-10,40))</f>
        <v/>
      </c>
      <c r="N234" s="18" t="str">
        <f>IF(ISERROR(MID(L234,SEARCH($N$1,L234)-40,80)),"",MID(L234,SEARCH($N$1,L234)-40,80))</f>
        <v/>
      </c>
    </row>
    <row r="235" spans="1:14" x14ac:dyDescent="0.55000000000000004">
      <c r="A235" s="17" t="s">
        <v>618</v>
      </c>
      <c r="B235" s="18" t="s">
        <v>619</v>
      </c>
      <c r="C235" s="28" t="b">
        <v>0</v>
      </c>
      <c r="D235" s="29" t="b">
        <v>1</v>
      </c>
      <c r="E235" s="37" t="s">
        <v>9</v>
      </c>
      <c r="F235" s="16">
        <v>4.7425474254742603</v>
      </c>
      <c r="G235" s="17">
        <v>2</v>
      </c>
      <c r="H235" s="17">
        <v>5</v>
      </c>
      <c r="I235" s="29">
        <v>2</v>
      </c>
      <c r="J235" s="28">
        <v>128960.318847656</v>
      </c>
      <c r="K235" s="18">
        <f>IF(ISNUMBER(J235),LOG(J235,10),"0")</f>
        <v>5.1104560982327767</v>
      </c>
      <c r="L235" s="44" t="s">
        <v>1889</v>
      </c>
      <c r="M235" s="16" t="str">
        <f>IF(ISERROR(MID(L235,SEARCH($M$1,L235)-40,80)),"",MID(L235,SEARCH($M$1,L235)-10,40))</f>
        <v/>
      </c>
      <c r="N235" s="18" t="str">
        <f>IF(ISERROR(MID(L235,SEARCH($N$1,L235)-40,80)),"",MID(L235,SEARCH($N$1,L235)-40,80))</f>
        <v/>
      </c>
    </row>
    <row r="236" spans="1:14" x14ac:dyDescent="0.55000000000000004">
      <c r="A236" s="17" t="s">
        <v>1334</v>
      </c>
      <c r="B236" s="18" t="s">
        <v>1335</v>
      </c>
      <c r="C236" s="28" t="b">
        <v>0</v>
      </c>
      <c r="D236" s="29" t="b">
        <v>1</v>
      </c>
      <c r="E236" s="37" t="s">
        <v>9</v>
      </c>
      <c r="F236" s="16">
        <v>3.6931818181818201</v>
      </c>
      <c r="G236" s="17">
        <v>1</v>
      </c>
      <c r="H236" s="17">
        <v>1</v>
      </c>
      <c r="I236" s="29">
        <v>1</v>
      </c>
      <c r="J236" s="28">
        <v>127961.955078125</v>
      </c>
      <c r="K236" s="18">
        <f>IF(ISNUMBER(J236),LOG(J236,10),"0")</f>
        <v>5.1070808668696728</v>
      </c>
      <c r="L236" s="44" t="s">
        <v>2113</v>
      </c>
      <c r="M236" s="16" t="str">
        <f>IF(ISERROR(MID(L236,SEARCH($M$1,L236)-40,80)),"",MID(L236,SEARCH($M$1,L236)-10,40))</f>
        <v/>
      </c>
      <c r="N236" s="18" t="str">
        <f>IF(ISERROR(MID(L236,SEARCH($N$1,L236)-40,80)),"",MID(L236,SEARCH($N$1,L236)-40,80))</f>
        <v/>
      </c>
    </row>
    <row r="237" spans="1:14" x14ac:dyDescent="0.55000000000000004">
      <c r="A237" s="17" t="s">
        <v>394</v>
      </c>
      <c r="B237" s="18" t="s">
        <v>395</v>
      </c>
      <c r="C237" s="28" t="b">
        <v>0</v>
      </c>
      <c r="D237" s="29" t="b">
        <v>1</v>
      </c>
      <c r="E237" s="37" t="s">
        <v>9</v>
      </c>
      <c r="F237" s="16">
        <v>7.5144508670520196</v>
      </c>
      <c r="G237" s="17">
        <v>3</v>
      </c>
      <c r="H237" s="17">
        <v>9</v>
      </c>
      <c r="I237" s="29">
        <v>3</v>
      </c>
      <c r="J237" s="28">
        <v>127937.13378906299</v>
      </c>
      <c r="K237" s="18">
        <f>IF(ISNUMBER(J237),LOG(J237,10),"0")</f>
        <v>5.1069966168713243</v>
      </c>
      <c r="L237" s="44" t="s">
        <v>1784</v>
      </c>
      <c r="M237" s="16" t="str">
        <f>IF(ISERROR(MID(L237,SEARCH($M$1,L237)-40,80)),"",MID(L237,SEARCH($M$1,L237)-10,40))</f>
        <v/>
      </c>
      <c r="N237" s="18" t="str">
        <f>IF(ISERROR(MID(L237,SEARCH($N$1,L237)-40,80)),"",MID(L237,SEARCH($N$1,L237)-40,80))</f>
        <v/>
      </c>
    </row>
    <row r="238" spans="1:14" x14ac:dyDescent="0.55000000000000004">
      <c r="A238" s="17" t="s">
        <v>157</v>
      </c>
      <c r="B238" s="18" t="s">
        <v>158</v>
      </c>
      <c r="C238" s="28" t="b">
        <v>0</v>
      </c>
      <c r="D238" s="29" t="b">
        <v>1</v>
      </c>
      <c r="E238" s="37" t="s">
        <v>9</v>
      </c>
      <c r="F238" s="16">
        <v>21.719457013574701</v>
      </c>
      <c r="G238" s="17">
        <v>4</v>
      </c>
      <c r="H238" s="17">
        <v>18</v>
      </c>
      <c r="I238" s="29">
        <v>4</v>
      </c>
      <c r="J238" s="28">
        <v>126694.121500651</v>
      </c>
      <c r="K238" s="18">
        <f>IF(ISNUMBER(J238),LOG(J238,10),"0")</f>
        <v>5.1027564644567898</v>
      </c>
      <c r="L238" s="44" t="s">
        <v>1714</v>
      </c>
      <c r="M238" s="16" t="str">
        <f>IF(ISERROR(MID(L238,SEARCH($M$1,L238)-40,80)),"",MID(L238,SEARCH($M$1,L238)-10,40))</f>
        <v/>
      </c>
      <c r="N238" s="18" t="str">
        <f>IF(ISERROR(MID(L238,SEARCH($N$1,L238)-40,80)),"",MID(L238,SEARCH($N$1,L238)-40,80))</f>
        <v/>
      </c>
    </row>
    <row r="239" spans="1:14" x14ac:dyDescent="0.55000000000000004">
      <c r="A239" s="17" t="s">
        <v>440</v>
      </c>
      <c r="B239" s="18" t="s">
        <v>441</v>
      </c>
      <c r="C239" s="28" t="b">
        <v>0</v>
      </c>
      <c r="D239" s="29" t="b">
        <v>1</v>
      </c>
      <c r="E239" s="37" t="s">
        <v>9</v>
      </c>
      <c r="F239" s="16">
        <v>8.4183673469387692</v>
      </c>
      <c r="G239" s="17">
        <v>2</v>
      </c>
      <c r="H239" s="17">
        <v>10</v>
      </c>
      <c r="I239" s="29">
        <v>2</v>
      </c>
      <c r="J239" s="28">
        <v>126661.310791016</v>
      </c>
      <c r="K239" s="18">
        <f>IF(ISNUMBER(J239),LOG(J239,10),"0")</f>
        <v>5.1026439781359514</v>
      </c>
      <c r="L239" s="44" t="s">
        <v>1890</v>
      </c>
      <c r="M239" s="16" t="str">
        <f>IF(ISERROR(MID(L239,SEARCH($M$1,L239)-40,80)),"",MID(L239,SEARCH($M$1,L239)-10,40))</f>
        <v/>
      </c>
      <c r="N239" s="18" t="str">
        <f>IF(ISERROR(MID(L239,SEARCH($N$1,L239)-40,80)),"",MID(L239,SEARCH($N$1,L239)-40,80))</f>
        <v/>
      </c>
    </row>
    <row r="240" spans="1:14" x14ac:dyDescent="0.55000000000000004">
      <c r="A240" s="17" t="s">
        <v>187</v>
      </c>
      <c r="B240" s="18" t="s">
        <v>188</v>
      </c>
      <c r="C240" s="28" t="b">
        <v>0</v>
      </c>
      <c r="D240" s="29" t="b">
        <v>1</v>
      </c>
      <c r="E240" s="37" t="s">
        <v>9</v>
      </c>
      <c r="F240" s="16">
        <v>14.3820224719101</v>
      </c>
      <c r="G240" s="17">
        <v>5</v>
      </c>
      <c r="H240" s="17">
        <v>19</v>
      </c>
      <c r="I240" s="29">
        <v>3</v>
      </c>
      <c r="J240" s="28">
        <v>126052.832519531</v>
      </c>
      <c r="K240" s="18">
        <f>IF(ISNUMBER(J240),LOG(J240,10),"0")</f>
        <v>5.1005526091063231</v>
      </c>
      <c r="L240" s="44" t="s">
        <v>1785</v>
      </c>
      <c r="M240" s="16" t="str">
        <f>IF(ISERROR(MID(L240,SEARCH($M$1,L240)-40,80)),"",MID(L240,SEARCH($M$1,L240)-10,40))</f>
        <v/>
      </c>
      <c r="N240" s="18" t="str">
        <f>IF(ISERROR(MID(L240,SEARCH($N$1,L240)-40,80)),"",MID(L240,SEARCH($N$1,L240)-40,80))</f>
        <v/>
      </c>
    </row>
    <row r="241" spans="1:14" x14ac:dyDescent="0.55000000000000004">
      <c r="A241" s="17" t="s">
        <v>1088</v>
      </c>
      <c r="B241" s="18" t="s">
        <v>1089</v>
      </c>
      <c r="C241" s="28" t="b">
        <v>0</v>
      </c>
      <c r="D241" s="29" t="b">
        <v>1</v>
      </c>
      <c r="E241" s="37" t="s">
        <v>9</v>
      </c>
      <c r="F241" s="16">
        <v>5.5045871559632999</v>
      </c>
      <c r="G241" s="17">
        <v>1</v>
      </c>
      <c r="H241" s="17">
        <v>4</v>
      </c>
      <c r="I241" s="29">
        <v>1</v>
      </c>
      <c r="J241" s="28">
        <v>125827.37890625</v>
      </c>
      <c r="K241" s="18">
        <f>IF(ISNUMBER(J241),LOG(J241,10),"0")</f>
        <v>5.0997751499659847</v>
      </c>
      <c r="L241" s="44" t="s">
        <v>2114</v>
      </c>
      <c r="M241" s="16" t="str">
        <f>IF(ISERROR(MID(L241,SEARCH($M$1,L241)-40,80)),"",MID(L241,SEARCH($M$1,L241)-10,40))</f>
        <v/>
      </c>
      <c r="N241" s="18" t="str">
        <f>IF(ISERROR(MID(L241,SEARCH($N$1,L241)-40,80)),"",MID(L241,SEARCH($N$1,L241)-40,80))</f>
        <v/>
      </c>
    </row>
    <row r="242" spans="1:14" x14ac:dyDescent="0.55000000000000004">
      <c r="A242" s="17" t="s">
        <v>342</v>
      </c>
      <c r="B242" s="18" t="s">
        <v>343</v>
      </c>
      <c r="C242" s="28" t="b">
        <v>0</v>
      </c>
      <c r="D242" s="29" t="b">
        <v>1</v>
      </c>
      <c r="E242" s="37" t="s">
        <v>9</v>
      </c>
      <c r="F242" s="16">
        <v>18.957345971563999</v>
      </c>
      <c r="G242" s="17">
        <v>4</v>
      </c>
      <c r="H242" s="17">
        <v>16</v>
      </c>
      <c r="I242" s="29">
        <v>4</v>
      </c>
      <c r="J242" s="28">
        <v>125480.27726237</v>
      </c>
      <c r="K242" s="18">
        <f>IF(ISNUMBER(J242),LOG(J242,10),"0")</f>
        <v>5.0985754696478329</v>
      </c>
      <c r="L242" s="44" t="s">
        <v>1715</v>
      </c>
      <c r="M242" s="16" t="str">
        <f>IF(ISERROR(MID(L242,SEARCH($M$1,L242)-40,80)),"",MID(L242,SEARCH($M$1,L242)-10,40))</f>
        <v/>
      </c>
      <c r="N242" s="18" t="str">
        <f>IF(ISERROR(MID(L242,SEARCH($N$1,L242)-40,80)),"",MID(L242,SEARCH($N$1,L242)-40,80))</f>
        <v/>
      </c>
    </row>
    <row r="243" spans="1:14" x14ac:dyDescent="0.55000000000000004">
      <c r="A243" s="17" t="s">
        <v>706</v>
      </c>
      <c r="B243" s="18" t="s">
        <v>707</v>
      </c>
      <c r="C243" s="28" t="b">
        <v>0</v>
      </c>
      <c r="D243" s="29" t="b">
        <v>1</v>
      </c>
      <c r="E243" s="37" t="s">
        <v>9</v>
      </c>
      <c r="F243" s="16">
        <v>8.7912087912087902</v>
      </c>
      <c r="G243" s="17">
        <v>1</v>
      </c>
      <c r="H243" s="17">
        <v>4</v>
      </c>
      <c r="I243" s="29">
        <v>1</v>
      </c>
      <c r="J243" s="28">
        <v>125025.0625</v>
      </c>
      <c r="K243" s="18">
        <f>IF(ISNUMBER(J243),LOG(J243,10),"0")</f>
        <v>5.0969970803234705</v>
      </c>
      <c r="L243" s="44" t="s">
        <v>2115</v>
      </c>
      <c r="M243" s="16" t="str">
        <f>IF(ISERROR(MID(L243,SEARCH($M$1,L243)-40,80)),"",MID(L243,SEARCH($M$1,L243)-10,40))</f>
        <v/>
      </c>
      <c r="N243" s="18" t="str">
        <f>IF(ISERROR(MID(L243,SEARCH($N$1,L243)-40,80)),"",MID(L243,SEARCH($N$1,L243)-40,80))</f>
        <v/>
      </c>
    </row>
    <row r="244" spans="1:14" x14ac:dyDescent="0.55000000000000004">
      <c r="A244" s="17" t="s">
        <v>105</v>
      </c>
      <c r="B244" s="18" t="s">
        <v>106</v>
      </c>
      <c r="C244" s="28" t="b">
        <v>0</v>
      </c>
      <c r="D244" s="29" t="b">
        <v>1</v>
      </c>
      <c r="E244" s="37" t="s">
        <v>9</v>
      </c>
      <c r="F244" s="16">
        <v>38.709677419354797</v>
      </c>
      <c r="G244" s="17">
        <v>12</v>
      </c>
      <c r="H244" s="17">
        <v>45</v>
      </c>
      <c r="I244" s="29">
        <v>4</v>
      </c>
      <c r="J244" s="28">
        <v>124988.099365234</v>
      </c>
      <c r="K244" s="18">
        <f>IF(ISNUMBER(J244),LOG(J244,10),"0")</f>
        <v>5.0968686639996266</v>
      </c>
      <c r="L244" s="44" t="s">
        <v>1716</v>
      </c>
      <c r="M244" s="16" t="str">
        <f>IF(ISERROR(MID(L244,SEARCH($M$1,L244)-40,80)),"",MID(L244,SEARCH($M$1,L244)-10,40))</f>
        <v/>
      </c>
      <c r="N244" s="18" t="str">
        <f>IF(ISERROR(MID(L244,SEARCH($N$1,L244)-40,80)),"",MID(L244,SEARCH($N$1,L244)-40,80))</f>
        <v/>
      </c>
    </row>
    <row r="245" spans="1:14" x14ac:dyDescent="0.55000000000000004">
      <c r="A245" s="17" t="s">
        <v>718</v>
      </c>
      <c r="B245" s="18" t="s">
        <v>719</v>
      </c>
      <c r="C245" s="28" t="b">
        <v>0</v>
      </c>
      <c r="D245" s="29" t="b">
        <v>1</v>
      </c>
      <c r="E245" s="37" t="s">
        <v>9</v>
      </c>
      <c r="F245" s="16">
        <v>4.7904191616766498</v>
      </c>
      <c r="G245" s="17">
        <v>1</v>
      </c>
      <c r="H245" s="17">
        <v>3</v>
      </c>
      <c r="I245" s="29">
        <v>1</v>
      </c>
      <c r="J245" s="28">
        <v>123794.700683594</v>
      </c>
      <c r="K245" s="18">
        <f>IF(ISNUMBER(J245),LOG(J245,10),"0")</f>
        <v>5.0927020541095267</v>
      </c>
      <c r="L245" s="44" t="s">
        <v>2116</v>
      </c>
      <c r="M245" s="16" t="str">
        <f>IF(ISERROR(MID(L245,SEARCH($M$1,L245)-40,80)),"",MID(L245,SEARCH($M$1,L245)-10,40))</f>
        <v/>
      </c>
      <c r="N245" s="18" t="str">
        <f>IF(ISERROR(MID(L245,SEARCH($N$1,L245)-40,80)),"",MID(L245,SEARCH($N$1,L245)-40,80))</f>
        <v/>
      </c>
    </row>
    <row r="246" spans="1:14" x14ac:dyDescent="0.55000000000000004">
      <c r="A246" s="17" t="s">
        <v>237</v>
      </c>
      <c r="B246" s="18" t="s">
        <v>238</v>
      </c>
      <c r="C246" s="28" t="b">
        <v>0</v>
      </c>
      <c r="D246" s="29" t="b">
        <v>1</v>
      </c>
      <c r="E246" s="37" t="s">
        <v>9</v>
      </c>
      <c r="F246" s="16">
        <v>11.611785095320601</v>
      </c>
      <c r="G246" s="17">
        <v>8</v>
      </c>
      <c r="H246" s="17">
        <v>13</v>
      </c>
      <c r="I246" s="29">
        <v>8</v>
      </c>
      <c r="J246" s="28">
        <v>123519.097981771</v>
      </c>
      <c r="K246" s="18">
        <f>IF(ISNUMBER(J246),LOG(J246,10),"0")</f>
        <v>5.0917341114974102</v>
      </c>
      <c r="L246" s="44" t="s">
        <v>1640</v>
      </c>
      <c r="M246" s="16" t="str">
        <f>IF(ISERROR(MID(L246,SEARCH($M$1,L246)-40,80)),"",MID(L246,SEARCH($M$1,L246)-10,40))</f>
        <v/>
      </c>
      <c r="N246" s="18" t="str">
        <f>IF(ISERROR(MID(L246,SEARCH($N$1,L246)-40,80)),"",MID(L246,SEARCH($N$1,L246)-40,80))</f>
        <v/>
      </c>
    </row>
    <row r="247" spans="1:14" x14ac:dyDescent="0.55000000000000004">
      <c r="A247" s="17" t="s">
        <v>828</v>
      </c>
      <c r="B247" s="18" t="s">
        <v>829</v>
      </c>
      <c r="C247" s="28" t="b">
        <v>0</v>
      </c>
      <c r="D247" s="29" t="b">
        <v>1</v>
      </c>
      <c r="E247" s="37" t="s">
        <v>9</v>
      </c>
      <c r="F247" s="16">
        <v>7.5342465753424701</v>
      </c>
      <c r="G247" s="17">
        <v>3</v>
      </c>
      <c r="H247" s="17">
        <v>18</v>
      </c>
      <c r="I247" s="29">
        <v>3</v>
      </c>
      <c r="J247" s="28">
        <v>123390.14518229201</v>
      </c>
      <c r="K247" s="18">
        <f>IF(ISNUMBER(J247),LOG(J247,10),"0")</f>
        <v>5.0912804752251191</v>
      </c>
      <c r="L247" s="44" t="s">
        <v>1786</v>
      </c>
      <c r="M247" s="16" t="str">
        <f>IF(ISERROR(MID(L247,SEARCH($M$1,L247)-40,80)),"",MID(L247,SEARCH($M$1,L247)-10,40))</f>
        <v/>
      </c>
      <c r="N247" s="18" t="str">
        <f>IF(ISERROR(MID(L247,SEARCH($N$1,L247)-40,80)),"",MID(L247,SEARCH($N$1,L247)-40,80))</f>
        <v/>
      </c>
    </row>
    <row r="248" spans="1:14" x14ac:dyDescent="0.55000000000000004">
      <c r="A248" s="17" t="s">
        <v>338</v>
      </c>
      <c r="B248" s="18" t="s">
        <v>339</v>
      </c>
      <c r="C248" s="28" t="b">
        <v>0</v>
      </c>
      <c r="D248" s="29" t="b">
        <v>1</v>
      </c>
      <c r="E248" s="37" t="s">
        <v>9</v>
      </c>
      <c r="F248" s="16">
        <v>19.758064516129</v>
      </c>
      <c r="G248" s="17">
        <v>4</v>
      </c>
      <c r="H248" s="17">
        <v>15</v>
      </c>
      <c r="I248" s="29">
        <v>4</v>
      </c>
      <c r="J248" s="28">
        <v>123167.85091145799</v>
      </c>
      <c r="K248" s="18">
        <f>IF(ISNUMBER(J248),LOG(J248,10),"0")</f>
        <v>5.0904973637229993</v>
      </c>
      <c r="L248" s="44" t="s">
        <v>1717</v>
      </c>
      <c r="M248" s="16" t="str">
        <f>IF(ISERROR(MID(L248,SEARCH($M$1,L248)-40,80)),"",MID(L248,SEARCH($M$1,L248)-10,40))</f>
        <v/>
      </c>
      <c r="N248" s="18" t="str">
        <f>IF(ISERROR(MID(L248,SEARCH($N$1,L248)-40,80)),"",MID(L248,SEARCH($N$1,L248)-40,80))</f>
        <v/>
      </c>
    </row>
    <row r="249" spans="1:14" x14ac:dyDescent="0.55000000000000004">
      <c r="A249" s="17" t="s">
        <v>958</v>
      </c>
      <c r="B249" s="18" t="s">
        <v>959</v>
      </c>
      <c r="C249" s="28" t="b">
        <v>0</v>
      </c>
      <c r="D249" s="29" t="b">
        <v>1</v>
      </c>
      <c r="E249" s="37" t="s">
        <v>9</v>
      </c>
      <c r="F249" s="16">
        <v>11.9402985074627</v>
      </c>
      <c r="G249" s="17">
        <v>2</v>
      </c>
      <c r="H249" s="17">
        <v>4</v>
      </c>
      <c r="I249" s="29">
        <v>2</v>
      </c>
      <c r="J249" s="28">
        <v>122570.479980469</v>
      </c>
      <c r="K249" s="18">
        <f>IF(ISNUMBER(J249),LOG(J249,10),"0")</f>
        <v>5.0883858867786271</v>
      </c>
      <c r="L249" s="44" t="s">
        <v>1891</v>
      </c>
      <c r="M249" s="16" t="str">
        <f>IF(ISERROR(MID(L249,SEARCH($M$1,L249)-40,80)),"",MID(L249,SEARCH($M$1,L249)-10,40))</f>
        <v/>
      </c>
      <c r="N249" s="18" t="str">
        <f>IF(ISERROR(MID(L249,SEARCH($N$1,L249)-40,80)),"",MID(L249,SEARCH($N$1,L249)-40,80))</f>
        <v/>
      </c>
    </row>
    <row r="250" spans="1:14" x14ac:dyDescent="0.55000000000000004">
      <c r="A250" s="17" t="s">
        <v>263</v>
      </c>
      <c r="B250" s="18" t="s">
        <v>264</v>
      </c>
      <c r="C250" s="28" t="b">
        <v>0</v>
      </c>
      <c r="D250" s="29" t="b">
        <v>1</v>
      </c>
      <c r="E250" s="37" t="s">
        <v>9</v>
      </c>
      <c r="F250" s="16">
        <v>10.016155088853001</v>
      </c>
      <c r="G250" s="17">
        <v>6</v>
      </c>
      <c r="H250" s="17">
        <v>15</v>
      </c>
      <c r="I250" s="29">
        <v>6</v>
      </c>
      <c r="J250" s="28">
        <v>122474.46614583299</v>
      </c>
      <c r="K250" s="18">
        <f>IF(ISNUMBER(J250),LOG(J250,10),"0")</f>
        <v>5.0880455550855084</v>
      </c>
      <c r="L250" s="44" t="s">
        <v>1669</v>
      </c>
      <c r="M250" s="16" t="str">
        <f>IF(ISERROR(MID(L250,SEARCH($M$1,L250)-40,80)),"",MID(L250,SEARCH($M$1,L250)-10,40))</f>
        <v/>
      </c>
      <c r="N250" s="18" t="str">
        <f>IF(ISERROR(MID(L250,SEARCH($N$1,L250)-40,80)),"",MID(L250,SEARCH($N$1,L250)-40,80))</f>
        <v/>
      </c>
    </row>
    <row r="251" spans="1:14" x14ac:dyDescent="0.55000000000000004">
      <c r="A251" s="17" t="s">
        <v>209</v>
      </c>
      <c r="B251" s="18" t="s">
        <v>210</v>
      </c>
      <c r="C251" s="28" t="b">
        <v>0</v>
      </c>
      <c r="D251" s="29" t="b">
        <v>1</v>
      </c>
      <c r="E251" s="37" t="s">
        <v>9</v>
      </c>
      <c r="F251" s="16">
        <v>22.752808988763999</v>
      </c>
      <c r="G251" s="17">
        <v>6</v>
      </c>
      <c r="H251" s="17">
        <v>21</v>
      </c>
      <c r="I251" s="29">
        <v>4</v>
      </c>
      <c r="J251" s="28">
        <v>121438.12093099</v>
      </c>
      <c r="K251" s="18">
        <f>IF(ISNUMBER(J251),LOG(J251,10),"0")</f>
        <v>5.0843550385611556</v>
      </c>
      <c r="L251" s="44" t="s">
        <v>1718</v>
      </c>
      <c r="M251" s="16" t="str">
        <f>IF(ISERROR(MID(L251,SEARCH($M$1,L251)-40,80)),"",MID(L251,SEARCH($M$1,L251)-10,40))</f>
        <v/>
      </c>
      <c r="N251" s="18" t="str">
        <f>IF(ISERROR(MID(L251,SEARCH($N$1,L251)-40,80)),"",MID(L251,SEARCH($N$1,L251)-40,80))</f>
        <v/>
      </c>
    </row>
    <row r="252" spans="1:14" x14ac:dyDescent="0.55000000000000004">
      <c r="A252" s="17" t="s">
        <v>229</v>
      </c>
      <c r="B252" s="18" t="s">
        <v>230</v>
      </c>
      <c r="C252" s="28" t="b">
        <v>0</v>
      </c>
      <c r="D252" s="29" t="b">
        <v>1</v>
      </c>
      <c r="E252" s="37" t="s">
        <v>9</v>
      </c>
      <c r="F252" s="16">
        <v>13.2569558101473</v>
      </c>
      <c r="G252" s="17">
        <v>6</v>
      </c>
      <c r="H252" s="17">
        <v>11</v>
      </c>
      <c r="I252" s="29">
        <v>6</v>
      </c>
      <c r="J252" s="28">
        <v>120791.492675781</v>
      </c>
      <c r="K252" s="18">
        <f>IF(ISNUMBER(J252),LOG(J252,10),"0")</f>
        <v>5.0820363480759321</v>
      </c>
      <c r="L252" s="44" t="s">
        <v>1670</v>
      </c>
      <c r="M252" s="16" t="str">
        <f>IF(ISERROR(MID(L252,SEARCH($M$1,L252)-40,80)),"",MID(L252,SEARCH($M$1,L252)-10,40))</f>
        <v/>
      </c>
      <c r="N252" s="18" t="str">
        <f>IF(ISERROR(MID(L252,SEARCH($N$1,L252)-40,80)),"",MID(L252,SEARCH($N$1,L252)-40,80))</f>
        <v/>
      </c>
    </row>
    <row r="253" spans="1:14" x14ac:dyDescent="0.55000000000000004">
      <c r="A253" s="17" t="s">
        <v>374</v>
      </c>
      <c r="B253" s="18" t="s">
        <v>375</v>
      </c>
      <c r="C253" s="28" t="b">
        <v>0</v>
      </c>
      <c r="D253" s="29" t="b">
        <v>1</v>
      </c>
      <c r="E253" s="37" t="s">
        <v>9</v>
      </c>
      <c r="F253" s="16">
        <v>26.775956284153001</v>
      </c>
      <c r="G253" s="17">
        <v>3</v>
      </c>
      <c r="H253" s="17">
        <v>7</v>
      </c>
      <c r="I253" s="29">
        <v>3</v>
      </c>
      <c r="J253" s="28">
        <v>120721.05859375</v>
      </c>
      <c r="K253" s="18">
        <f>IF(ISNUMBER(J253),LOG(J253,10),"0")</f>
        <v>5.0817830350793987</v>
      </c>
      <c r="L253" s="44" t="s">
        <v>1787</v>
      </c>
      <c r="M253" s="16" t="str">
        <f>IF(ISERROR(MID(L253,SEARCH($M$1,L253)-40,80)),"",MID(L253,SEARCH($M$1,L253)-10,40))</f>
        <v/>
      </c>
      <c r="N253" s="18" t="str">
        <f>IF(ISERROR(MID(L253,SEARCH($N$1,L253)-40,80)),"",MID(L253,SEARCH($N$1,L253)-40,80))</f>
        <v/>
      </c>
    </row>
    <row r="254" spans="1:14" x14ac:dyDescent="0.55000000000000004">
      <c r="A254" s="17" t="s">
        <v>410</v>
      </c>
      <c r="B254" s="18" t="s">
        <v>411</v>
      </c>
      <c r="C254" s="28" t="b">
        <v>0</v>
      </c>
      <c r="D254" s="29" t="b">
        <v>1</v>
      </c>
      <c r="E254" s="37" t="s">
        <v>9</v>
      </c>
      <c r="F254" s="16">
        <v>10.3448275862069</v>
      </c>
      <c r="G254" s="17">
        <v>4</v>
      </c>
      <c r="H254" s="17">
        <v>17</v>
      </c>
      <c r="I254" s="29">
        <v>4</v>
      </c>
      <c r="J254" s="28">
        <v>120676.46891276</v>
      </c>
      <c r="K254" s="18">
        <f>IF(ISNUMBER(J254),LOG(J254,10),"0")</f>
        <v>5.0816225938949007</v>
      </c>
      <c r="L254" s="44" t="s">
        <v>1719</v>
      </c>
      <c r="M254" s="16" t="str">
        <f>IF(ISERROR(MID(L254,SEARCH($M$1,L254)-40,80)),"",MID(L254,SEARCH($M$1,L254)-10,40))</f>
        <v/>
      </c>
      <c r="N254" s="18" t="str">
        <f>IF(ISERROR(MID(L254,SEARCH($N$1,L254)-40,80)),"",MID(L254,SEARCH($N$1,L254)-40,80))</f>
        <v/>
      </c>
    </row>
    <row r="255" spans="1:14" x14ac:dyDescent="0.55000000000000004">
      <c r="A255" s="17" t="s">
        <v>322</v>
      </c>
      <c r="B255" s="18" t="s">
        <v>323</v>
      </c>
      <c r="C255" s="28" t="b">
        <v>0</v>
      </c>
      <c r="D255" s="29" t="b">
        <v>1</v>
      </c>
      <c r="E255" s="37" t="s">
        <v>9</v>
      </c>
      <c r="F255" s="16">
        <v>6.5853658536585398</v>
      </c>
      <c r="G255" s="17">
        <v>7</v>
      </c>
      <c r="H255" s="17">
        <v>10</v>
      </c>
      <c r="I255" s="29">
        <v>7</v>
      </c>
      <c r="J255" s="28">
        <v>120463.14046224</v>
      </c>
      <c r="K255" s="18">
        <f>IF(ISNUMBER(J255),LOG(J255,10),"0")</f>
        <v>5.0808541809966323</v>
      </c>
      <c r="L255" s="44" t="s">
        <v>1652</v>
      </c>
      <c r="M255" s="16" t="str">
        <f>IF(ISERROR(MID(L255,SEARCH($M$1,L255)-40,80)),"",MID(L255,SEARCH($M$1,L255)-10,40))</f>
        <v/>
      </c>
      <c r="N255" s="18" t="str">
        <f>IF(ISERROR(MID(L255,SEARCH($N$1,L255)-40,80)),"",MID(L255,SEARCH($N$1,L255)-40,80))</f>
        <v/>
      </c>
    </row>
    <row r="256" spans="1:14" x14ac:dyDescent="0.55000000000000004">
      <c r="A256" s="17" t="s">
        <v>211</v>
      </c>
      <c r="B256" s="18" t="s">
        <v>212</v>
      </c>
      <c r="C256" s="28" t="b">
        <v>0</v>
      </c>
      <c r="D256" s="29" t="b">
        <v>1</v>
      </c>
      <c r="E256" s="37" t="s">
        <v>9</v>
      </c>
      <c r="F256" s="16">
        <v>17.8970917225951</v>
      </c>
      <c r="G256" s="17">
        <v>6</v>
      </c>
      <c r="H256" s="17">
        <v>14</v>
      </c>
      <c r="I256" s="29">
        <v>4</v>
      </c>
      <c r="J256" s="28">
        <v>119875.10839843799</v>
      </c>
      <c r="K256" s="18">
        <f>IF(ISNUMBER(J256),LOG(J256,10),"0")</f>
        <v>5.0787290128946507</v>
      </c>
      <c r="L256" s="44" t="s">
        <v>1720</v>
      </c>
      <c r="M256" s="16" t="str">
        <f>IF(ISERROR(MID(L256,SEARCH($M$1,L256)-40,80)),"",MID(L256,SEARCH($M$1,L256)-10,40))</f>
        <v/>
      </c>
      <c r="N256" s="18" t="str">
        <f>IF(ISERROR(MID(L256,SEARCH($N$1,L256)-40,80)),"",MID(L256,SEARCH($N$1,L256)-40,80))</f>
        <v/>
      </c>
    </row>
    <row r="257" spans="1:14" x14ac:dyDescent="0.55000000000000004">
      <c r="A257" s="17" t="s">
        <v>334</v>
      </c>
      <c r="B257" s="18" t="s">
        <v>335</v>
      </c>
      <c r="C257" s="28" t="b">
        <v>0</v>
      </c>
      <c r="D257" s="29" t="b">
        <v>1</v>
      </c>
      <c r="E257" s="37" t="s">
        <v>9</v>
      </c>
      <c r="F257" s="16">
        <v>7</v>
      </c>
      <c r="G257" s="17">
        <v>5</v>
      </c>
      <c r="H257" s="17">
        <v>8</v>
      </c>
      <c r="I257" s="29">
        <v>5</v>
      </c>
      <c r="J257" s="28">
        <v>119036.47786458299</v>
      </c>
      <c r="K257" s="18">
        <f>IF(ISNUMBER(J257),LOG(J257,10),"0")</f>
        <v>5.0756800681799108</v>
      </c>
      <c r="L257" s="44" t="s">
        <v>1689</v>
      </c>
      <c r="M257" s="16" t="str">
        <f>IF(ISERROR(MID(L257,SEARCH($M$1,L257)-40,80)),"",MID(L257,SEARCH($M$1,L257)-10,40))</f>
        <v/>
      </c>
      <c r="N257" s="18" t="str">
        <f>IF(ISERROR(MID(L257,SEARCH($N$1,L257)-40,80)),"",MID(L257,SEARCH($N$1,L257)-40,80))</f>
        <v/>
      </c>
    </row>
    <row r="258" spans="1:14" x14ac:dyDescent="0.55000000000000004">
      <c r="A258" s="17" t="s">
        <v>730</v>
      </c>
      <c r="B258" s="18" t="s">
        <v>731</v>
      </c>
      <c r="C258" s="28" t="b">
        <v>0</v>
      </c>
      <c r="D258" s="29" t="b">
        <v>1</v>
      </c>
      <c r="E258" s="37" t="s">
        <v>9</v>
      </c>
      <c r="F258" s="16">
        <v>2.75387263339071</v>
      </c>
      <c r="G258" s="17">
        <v>2</v>
      </c>
      <c r="H258" s="17">
        <v>6</v>
      </c>
      <c r="I258" s="29">
        <v>2</v>
      </c>
      <c r="J258" s="28">
        <v>118649.91723632799</v>
      </c>
      <c r="K258" s="18">
        <f>IF(ISNUMBER(J258),LOG(J258,10),"0")</f>
        <v>5.0742674396134619</v>
      </c>
      <c r="L258" s="44" t="s">
        <v>1892</v>
      </c>
      <c r="M258" s="16" t="str">
        <f>IF(ISERROR(MID(L258,SEARCH($M$1,L258)-40,80)),"",MID(L258,SEARCH($M$1,L258)-10,40))</f>
        <v/>
      </c>
      <c r="N258" s="18" t="str">
        <f>IF(ISERROR(MID(L258,SEARCH($N$1,L258)-40,80)),"",MID(L258,SEARCH($N$1,L258)-40,80))</f>
        <v/>
      </c>
    </row>
    <row r="259" spans="1:14" x14ac:dyDescent="0.55000000000000004">
      <c r="A259" s="17" t="s">
        <v>996</v>
      </c>
      <c r="B259" s="18" t="s">
        <v>997</v>
      </c>
      <c r="C259" s="28" t="b">
        <v>0</v>
      </c>
      <c r="D259" s="29" t="b">
        <v>1</v>
      </c>
      <c r="E259" s="37" t="s">
        <v>9</v>
      </c>
      <c r="F259" s="16">
        <v>3.4090909090909101</v>
      </c>
      <c r="G259" s="17">
        <v>1</v>
      </c>
      <c r="H259" s="17">
        <v>2</v>
      </c>
      <c r="I259" s="29">
        <v>1</v>
      </c>
      <c r="J259" s="28">
        <v>118148.271972656</v>
      </c>
      <c r="K259" s="18">
        <f>IF(ISNUMBER(J259),LOG(J259,10),"0")</f>
        <v>5.0724273740578649</v>
      </c>
      <c r="L259" s="44" t="s">
        <v>2117</v>
      </c>
      <c r="M259" s="16" t="str">
        <f>IF(ISERROR(MID(L259,SEARCH($M$1,L259)-40,80)),"",MID(L259,SEARCH($M$1,L259)-10,40))</f>
        <v/>
      </c>
      <c r="N259" s="18" t="str">
        <f>IF(ISERROR(MID(L259,SEARCH($N$1,L259)-40,80)),"",MID(L259,SEARCH($N$1,L259)-40,80))</f>
        <v/>
      </c>
    </row>
    <row r="260" spans="1:14" x14ac:dyDescent="0.55000000000000004">
      <c r="A260" s="17" t="s">
        <v>249</v>
      </c>
      <c r="B260" s="18" t="s">
        <v>250</v>
      </c>
      <c r="C260" s="28" t="b">
        <v>0</v>
      </c>
      <c r="D260" s="29" t="b">
        <v>1</v>
      </c>
      <c r="E260" s="37" t="s">
        <v>9</v>
      </c>
      <c r="F260" s="16">
        <v>11.5248226950355</v>
      </c>
      <c r="G260" s="17">
        <v>6</v>
      </c>
      <c r="H260" s="17">
        <v>11</v>
      </c>
      <c r="I260" s="29">
        <v>6</v>
      </c>
      <c r="J260" s="28">
        <v>117927.958821615</v>
      </c>
      <c r="K260" s="18">
        <f>IF(ISNUMBER(J260),LOG(J260,10),"0")</f>
        <v>5.0716167815366058</v>
      </c>
      <c r="L260" s="44" t="s">
        <v>1671</v>
      </c>
      <c r="M260" s="16" t="str">
        <f>IF(ISERROR(MID(L260,SEARCH($M$1,L260)-40,80)),"",MID(L260,SEARCH($M$1,L260)-10,40))</f>
        <v/>
      </c>
      <c r="N260" s="18" t="str">
        <f>IF(ISERROR(MID(L260,SEARCH($N$1,L260)-40,80)),"",MID(L260,SEARCH($N$1,L260)-40,80))</f>
        <v/>
      </c>
    </row>
    <row r="261" spans="1:14" x14ac:dyDescent="0.55000000000000004">
      <c r="A261" s="17" t="s">
        <v>464</v>
      </c>
      <c r="B261" s="18" t="s">
        <v>465</v>
      </c>
      <c r="C261" s="28" t="b">
        <v>0</v>
      </c>
      <c r="D261" s="29" t="b">
        <v>1</v>
      </c>
      <c r="E261" s="37" t="s">
        <v>9</v>
      </c>
      <c r="F261" s="16">
        <v>6.2972292191435804</v>
      </c>
      <c r="G261" s="17">
        <v>2</v>
      </c>
      <c r="H261" s="17">
        <v>3</v>
      </c>
      <c r="I261" s="29">
        <v>2</v>
      </c>
      <c r="J261" s="28">
        <v>117906.592285156</v>
      </c>
      <c r="K261" s="18">
        <f>IF(ISNUMBER(J261),LOG(J261,10),"0")</f>
        <v>5.0715380876483405</v>
      </c>
      <c r="L261" s="44" t="s">
        <v>1893</v>
      </c>
      <c r="M261" s="16" t="str">
        <f>IF(ISERROR(MID(L261,SEARCH($M$1,L261)-40,80)),"",MID(L261,SEARCH($M$1,L261)-10,40))</f>
        <v/>
      </c>
      <c r="N261" s="18" t="str">
        <f>IF(ISERROR(MID(L261,SEARCH($N$1,L261)-40,80)),"",MID(L261,SEARCH($N$1,L261)-40,80))</f>
        <v/>
      </c>
    </row>
    <row r="262" spans="1:14" x14ac:dyDescent="0.55000000000000004">
      <c r="A262" s="17" t="s">
        <v>916</v>
      </c>
      <c r="B262" s="18" t="s">
        <v>917</v>
      </c>
      <c r="C262" s="28" t="b">
        <v>0</v>
      </c>
      <c r="D262" s="29" t="b">
        <v>1</v>
      </c>
      <c r="E262" s="37" t="s">
        <v>9</v>
      </c>
      <c r="F262" s="16">
        <v>13.559322033898299</v>
      </c>
      <c r="G262" s="17">
        <v>1</v>
      </c>
      <c r="H262" s="17">
        <v>1</v>
      </c>
      <c r="I262" s="29">
        <v>1</v>
      </c>
      <c r="J262" s="28">
        <v>117843.787109375</v>
      </c>
      <c r="K262" s="18">
        <f>IF(ISNUMBER(J262),LOG(J262,10),"0")</f>
        <v>5.0713066908464173</v>
      </c>
      <c r="L262" s="44" t="s">
        <v>2118</v>
      </c>
      <c r="M262" s="16" t="str">
        <f>IF(ISERROR(MID(L262,SEARCH($M$1,L262)-40,80)),"",MID(L262,SEARCH($M$1,L262)-10,40))</f>
        <v/>
      </c>
      <c r="N262" s="18" t="str">
        <f>IF(ISERROR(MID(L262,SEARCH($N$1,L262)-40,80)),"",MID(L262,SEARCH($N$1,L262)-40,80))</f>
        <v/>
      </c>
    </row>
    <row r="263" spans="1:14" x14ac:dyDescent="0.55000000000000004">
      <c r="A263" s="17" t="s">
        <v>824</v>
      </c>
      <c r="B263" s="18" t="s">
        <v>825</v>
      </c>
      <c r="C263" s="28" t="b">
        <v>0</v>
      </c>
      <c r="D263" s="29" t="b">
        <v>1</v>
      </c>
      <c r="E263" s="37" t="s">
        <v>9</v>
      </c>
      <c r="F263" s="16">
        <v>14.545454545454501</v>
      </c>
      <c r="G263" s="17">
        <v>2</v>
      </c>
      <c r="H263" s="17">
        <v>6</v>
      </c>
      <c r="I263" s="29">
        <v>2</v>
      </c>
      <c r="J263" s="28">
        <v>117504.255615234</v>
      </c>
      <c r="K263" s="18">
        <f>IF(ISNUMBER(J263),LOG(J263,10),"0")</f>
        <v>5.0700535956013306</v>
      </c>
      <c r="L263" s="44" t="s">
        <v>1894</v>
      </c>
      <c r="M263" s="16" t="str">
        <f>IF(ISERROR(MID(L263,SEARCH($M$1,L263)-40,80)),"",MID(L263,SEARCH($M$1,L263)-10,40))</f>
        <v/>
      </c>
      <c r="N263" s="18" t="str">
        <f>IF(ISERROR(MID(L263,SEARCH($N$1,L263)-40,80)),"",MID(L263,SEARCH($N$1,L263)-40,80))</f>
        <v/>
      </c>
    </row>
    <row r="264" spans="1:14" x14ac:dyDescent="0.55000000000000004">
      <c r="A264" s="17" t="s">
        <v>193</v>
      </c>
      <c r="B264" s="18" t="s">
        <v>194</v>
      </c>
      <c r="C264" s="28" t="b">
        <v>0</v>
      </c>
      <c r="D264" s="29" t="b">
        <v>1</v>
      </c>
      <c r="E264" s="37" t="s">
        <v>9</v>
      </c>
      <c r="F264" s="16">
        <v>19.011406844106499</v>
      </c>
      <c r="G264" s="17">
        <v>4</v>
      </c>
      <c r="H264" s="17">
        <v>21</v>
      </c>
      <c r="I264" s="29">
        <v>4</v>
      </c>
      <c r="J264" s="28">
        <v>116506.103352865</v>
      </c>
      <c r="K264" s="18">
        <f>IF(ISNUMBER(J264),LOG(J264,10),"0")</f>
        <v>5.0663486771477872</v>
      </c>
      <c r="L264" s="44" t="s">
        <v>1721</v>
      </c>
      <c r="M264" s="16" t="str">
        <f>IF(ISERROR(MID(L264,SEARCH($M$1,L264)-40,80)),"",MID(L264,SEARCH($M$1,L264)-10,40))</f>
        <v/>
      </c>
      <c r="N264" s="18" t="str">
        <f>IF(ISERROR(MID(L264,SEARCH($N$1,L264)-40,80)),"",MID(L264,SEARCH($N$1,L264)-40,80))</f>
        <v/>
      </c>
    </row>
    <row r="265" spans="1:14" x14ac:dyDescent="0.55000000000000004">
      <c r="A265" s="17" t="s">
        <v>217</v>
      </c>
      <c r="B265" s="18" t="s">
        <v>218</v>
      </c>
      <c r="C265" s="28" t="b">
        <v>0</v>
      </c>
      <c r="D265" s="29" t="b">
        <v>1</v>
      </c>
      <c r="E265" s="37" t="s">
        <v>9</v>
      </c>
      <c r="F265" s="16">
        <v>14.285714285714301</v>
      </c>
      <c r="G265" s="17">
        <v>8</v>
      </c>
      <c r="H265" s="17">
        <v>17</v>
      </c>
      <c r="I265" s="29">
        <v>8</v>
      </c>
      <c r="J265" s="28">
        <v>116322.36653645799</v>
      </c>
      <c r="K265" s="18">
        <f>IF(ISNUMBER(J265),LOG(J265,10),"0")</f>
        <v>5.0656632291689334</v>
      </c>
      <c r="L265" s="44" t="s">
        <v>1641</v>
      </c>
      <c r="M265" s="16" t="str">
        <f>IF(ISERROR(MID(L265,SEARCH($M$1,L265)-40,80)),"",MID(L265,SEARCH($M$1,L265)-10,40))</f>
        <v/>
      </c>
      <c r="N265" s="18" t="str">
        <f>IF(ISERROR(MID(L265,SEARCH($N$1,L265)-40,80)),"",MID(L265,SEARCH($N$1,L265)-40,80))</f>
        <v/>
      </c>
    </row>
    <row r="266" spans="1:14" x14ac:dyDescent="0.55000000000000004">
      <c r="A266" s="17" t="s">
        <v>1369</v>
      </c>
      <c r="B266" s="18" t="s">
        <v>1370</v>
      </c>
      <c r="C266" s="28" t="b">
        <v>0</v>
      </c>
      <c r="D266" s="29" t="b">
        <v>1</v>
      </c>
      <c r="E266" s="37" t="s">
        <v>1354</v>
      </c>
      <c r="F266" s="16">
        <v>0.40214477211796201</v>
      </c>
      <c r="G266" s="17">
        <v>1</v>
      </c>
      <c r="H266" s="17">
        <v>1</v>
      </c>
      <c r="I266" s="29">
        <v>1</v>
      </c>
      <c r="J266" s="28">
        <v>115784.457519531</v>
      </c>
      <c r="K266" s="18">
        <f>IF(ISNUMBER(J266),LOG(J266,10),"0")</f>
        <v>5.0636502652072117</v>
      </c>
      <c r="L266" s="44" t="s">
        <v>2119</v>
      </c>
      <c r="M266" s="16" t="str">
        <f>IF(ISERROR(MID(L266,SEARCH($M$1,L266)-40,80)),"",MID(L266,SEARCH($M$1,L266)-10,40))</f>
        <v/>
      </c>
      <c r="N266" s="18" t="str">
        <f>IF(ISERROR(MID(L266,SEARCH($N$1,L266)-40,80)),"",MID(L266,SEARCH($N$1,L266)-40,80))</f>
        <v/>
      </c>
    </row>
    <row r="267" spans="1:14" x14ac:dyDescent="0.55000000000000004">
      <c r="A267" s="17" t="s">
        <v>498</v>
      </c>
      <c r="B267" s="18" t="s">
        <v>499</v>
      </c>
      <c r="C267" s="28" t="b">
        <v>0</v>
      </c>
      <c r="D267" s="29" t="b">
        <v>1</v>
      </c>
      <c r="E267" s="37" t="s">
        <v>9</v>
      </c>
      <c r="F267" s="16">
        <v>6.8783068783068799</v>
      </c>
      <c r="G267" s="17">
        <v>4</v>
      </c>
      <c r="H267" s="17">
        <v>10</v>
      </c>
      <c r="I267" s="29">
        <v>4</v>
      </c>
      <c r="J267" s="28">
        <v>115421.84505208299</v>
      </c>
      <c r="K267" s="18">
        <f>IF(ISNUMBER(J267),LOG(J267,10),"0")</f>
        <v>5.0622880123529406</v>
      </c>
      <c r="L267" s="44" t="s">
        <v>1722</v>
      </c>
      <c r="M267" s="16" t="str">
        <f>IF(ISERROR(MID(L267,SEARCH($M$1,L267)-40,80)),"",MID(L267,SEARCH($M$1,L267)-10,40))</f>
        <v/>
      </c>
      <c r="N267" s="18" t="str">
        <f>IF(ISERROR(MID(L267,SEARCH($N$1,L267)-40,80)),"",MID(L267,SEARCH($N$1,L267)-40,80))</f>
        <v/>
      </c>
    </row>
    <row r="268" spans="1:14" x14ac:dyDescent="0.55000000000000004">
      <c r="A268" s="17" t="s">
        <v>76</v>
      </c>
      <c r="B268" s="18" t="s">
        <v>77</v>
      </c>
      <c r="C268" s="28" t="b">
        <v>0</v>
      </c>
      <c r="D268" s="29" t="b">
        <v>1</v>
      </c>
      <c r="E268" s="37" t="s">
        <v>9</v>
      </c>
      <c r="F268" s="16">
        <v>8.4490042245021098</v>
      </c>
      <c r="G268" s="17">
        <v>13</v>
      </c>
      <c r="H268" s="17">
        <v>33</v>
      </c>
      <c r="I268" s="29">
        <v>13</v>
      </c>
      <c r="J268" s="28">
        <v>115350.809082031</v>
      </c>
      <c r="K268" s="18">
        <f>IF(ISNUMBER(J268),LOG(J268,10),"0")</f>
        <v>5.0620206450524226</v>
      </c>
      <c r="L268" s="44" t="s">
        <v>1602</v>
      </c>
      <c r="M268" s="16" t="str">
        <f>IF(ISERROR(MID(L268,SEARCH($M$1,L268)-40,80)),"",MID(L268,SEARCH($M$1,L268)-10,40))</f>
        <v/>
      </c>
      <c r="N268" s="18" t="str">
        <f>IF(ISERROR(MID(L268,SEARCH($N$1,L268)-40,80)),"",MID(L268,SEARCH($N$1,L268)-40,80))</f>
        <v/>
      </c>
    </row>
    <row r="269" spans="1:14" x14ac:dyDescent="0.55000000000000004">
      <c r="A269" s="17" t="s">
        <v>1094</v>
      </c>
      <c r="B269" s="18" t="s">
        <v>1095</v>
      </c>
      <c r="C269" s="28" t="b">
        <v>0</v>
      </c>
      <c r="D269" s="29" t="b">
        <v>1</v>
      </c>
      <c r="E269" s="37" t="s">
        <v>9</v>
      </c>
      <c r="F269" s="16">
        <v>5.5555555555555598</v>
      </c>
      <c r="G269" s="17">
        <v>2</v>
      </c>
      <c r="H269" s="17">
        <v>4</v>
      </c>
      <c r="I269" s="29">
        <v>2</v>
      </c>
      <c r="J269" s="28">
        <v>114971.026855469</v>
      </c>
      <c r="K269" s="18">
        <f>IF(ISNUMBER(J269),LOG(J269,10),"0")</f>
        <v>5.06058841024816</v>
      </c>
      <c r="L269" s="44" t="s">
        <v>1895</v>
      </c>
      <c r="M269" s="16" t="str">
        <f>IF(ISERROR(MID(L269,SEARCH($M$1,L269)-40,80)),"",MID(L269,SEARCH($M$1,L269)-10,40))</f>
        <v/>
      </c>
      <c r="N269" s="18" t="str">
        <f>IF(ISERROR(MID(L269,SEARCH($N$1,L269)-40,80)),"",MID(L269,SEARCH($N$1,L269)-40,80))</f>
        <v/>
      </c>
    </row>
    <row r="270" spans="1:14" x14ac:dyDescent="0.55000000000000004">
      <c r="A270" s="17" t="s">
        <v>738</v>
      </c>
      <c r="B270" s="18" t="s">
        <v>739</v>
      </c>
      <c r="C270" s="28" t="b">
        <v>0</v>
      </c>
      <c r="D270" s="29" t="b">
        <v>1</v>
      </c>
      <c r="E270" s="37" t="s">
        <v>9</v>
      </c>
      <c r="F270" s="16">
        <v>4.70809792843691</v>
      </c>
      <c r="G270" s="17">
        <v>3</v>
      </c>
      <c r="H270" s="17">
        <v>8</v>
      </c>
      <c r="I270" s="29">
        <v>3</v>
      </c>
      <c r="J270" s="28">
        <v>114878.99609375</v>
      </c>
      <c r="K270" s="18">
        <f>IF(ISNUMBER(J270),LOG(J270,10),"0")</f>
        <v>5.0602406316958417</v>
      </c>
      <c r="L270" s="44" t="s">
        <v>1788</v>
      </c>
      <c r="M270" s="16" t="str">
        <f>IF(ISERROR(MID(L270,SEARCH($M$1,L270)-40,80)),"",MID(L270,SEARCH($M$1,L270)-10,40))</f>
        <v/>
      </c>
      <c r="N270" s="18" t="str">
        <f>IF(ISERROR(MID(L270,SEARCH($N$1,L270)-40,80)),"",MID(L270,SEARCH($N$1,L270)-40,80))</f>
        <v/>
      </c>
    </row>
    <row r="271" spans="1:14" hidden="1" x14ac:dyDescent="0.55000000000000004">
      <c r="A271" s="17" t="s">
        <v>34</v>
      </c>
      <c r="B271" s="18" t="s">
        <v>35</v>
      </c>
      <c r="C271" s="28" t="b">
        <v>1</v>
      </c>
      <c r="D271" s="29" t="b">
        <v>0</v>
      </c>
      <c r="E271" s="37" t="s">
        <v>9</v>
      </c>
      <c r="F271" s="16">
        <v>38.652482269503501</v>
      </c>
      <c r="G271" s="17">
        <v>21</v>
      </c>
      <c r="H271" s="17">
        <v>100</v>
      </c>
      <c r="I271" s="29">
        <v>2</v>
      </c>
      <c r="J271" s="28">
        <v>108431.662109375</v>
      </c>
      <c r="K271" s="18">
        <f>IF(ISNUMBER(J271),LOG(J271,10),"0")</f>
        <v>5.0351561149660977</v>
      </c>
      <c r="L271" s="44" t="s">
        <v>1904</v>
      </c>
      <c r="M271" s="16" t="str">
        <f>IF(ISERROR(MID(L271,SEARCH($M$1,L271)-40,80)),"",MID(L271,SEARCH($M$1,L271)-10,40))</f>
        <v/>
      </c>
      <c r="N271" s="18" t="str">
        <f>IF(ISERROR(MID(L271,SEARCH($N$1,L271)-40,80)),"",MID(L271,SEARCH($N$1,L271)-40,80))</f>
        <v/>
      </c>
    </row>
    <row r="272" spans="1:14" x14ac:dyDescent="0.55000000000000004">
      <c r="A272" s="17" t="s">
        <v>233</v>
      </c>
      <c r="B272" s="18" t="s">
        <v>234</v>
      </c>
      <c r="C272" s="28" t="b">
        <v>0</v>
      </c>
      <c r="D272" s="29" t="b">
        <v>1</v>
      </c>
      <c r="E272" s="37" t="s">
        <v>9</v>
      </c>
      <c r="F272" s="16">
        <v>14.6288209606987</v>
      </c>
      <c r="G272" s="17">
        <v>5</v>
      </c>
      <c r="H272" s="17">
        <v>17</v>
      </c>
      <c r="I272" s="29">
        <v>5</v>
      </c>
      <c r="J272" s="28">
        <v>114737.2734375</v>
      </c>
      <c r="K272" s="18">
        <f>IF(ISNUMBER(J272),LOG(J272,10),"0")</f>
        <v>5.0597045252996216</v>
      </c>
      <c r="L272" s="44" t="s">
        <v>1690</v>
      </c>
      <c r="M272" s="16" t="str">
        <f>IF(ISERROR(MID(L272,SEARCH($M$1,L272)-40,80)),"",MID(L272,SEARCH($M$1,L272)-10,40))</f>
        <v/>
      </c>
      <c r="N272" s="18" t="str">
        <f>IF(ISERROR(MID(L272,SEARCH($N$1,L272)-40,80)),"",MID(L272,SEARCH($N$1,L272)-40,80))</f>
        <v/>
      </c>
    </row>
    <row r="273" spans="1:14" x14ac:dyDescent="0.55000000000000004">
      <c r="A273" s="17" t="s">
        <v>1176</v>
      </c>
      <c r="B273" s="18" t="s">
        <v>1177</v>
      </c>
      <c r="C273" s="28" t="b">
        <v>0</v>
      </c>
      <c r="D273" s="29" t="b">
        <v>1</v>
      </c>
      <c r="E273" s="37" t="s">
        <v>9</v>
      </c>
      <c r="F273" s="16">
        <v>6.6176470588235299</v>
      </c>
      <c r="G273" s="17">
        <v>1</v>
      </c>
      <c r="H273" s="17">
        <v>5</v>
      </c>
      <c r="I273" s="29">
        <v>1</v>
      </c>
      <c r="J273" s="28">
        <v>114153.09765625</v>
      </c>
      <c r="K273" s="18">
        <f>IF(ISNUMBER(J273),LOG(J273,10),"0")</f>
        <v>5.0574877009928159</v>
      </c>
      <c r="L273" s="44" t="s">
        <v>2120</v>
      </c>
      <c r="M273" s="16" t="str">
        <f>IF(ISERROR(MID(L273,SEARCH($M$1,L273)-40,80)),"",MID(L273,SEARCH($M$1,L273)-10,40))</f>
        <v/>
      </c>
      <c r="N273" s="18" t="str">
        <f>IF(ISERROR(MID(L273,SEARCH($N$1,L273)-40,80)),"",MID(L273,SEARCH($N$1,L273)-40,80))</f>
        <v/>
      </c>
    </row>
    <row r="274" spans="1:14" x14ac:dyDescent="0.55000000000000004">
      <c r="A274" s="17" t="s">
        <v>434</v>
      </c>
      <c r="B274" s="18" t="s">
        <v>435</v>
      </c>
      <c r="C274" s="28" t="b">
        <v>0</v>
      </c>
      <c r="D274" s="29" t="b">
        <v>1</v>
      </c>
      <c r="E274" s="37" t="s">
        <v>9</v>
      </c>
      <c r="F274" s="16">
        <v>7.96747967479675</v>
      </c>
      <c r="G274" s="17">
        <v>5</v>
      </c>
      <c r="H274" s="17">
        <v>9</v>
      </c>
      <c r="I274" s="29">
        <v>5</v>
      </c>
      <c r="J274" s="28">
        <v>113853.328125</v>
      </c>
      <c r="K274" s="18">
        <f>IF(ISNUMBER(J274),LOG(J274,10),"0")</f>
        <v>5.0563457302976422</v>
      </c>
      <c r="L274" s="44" t="s">
        <v>1691</v>
      </c>
      <c r="M274" s="16" t="str">
        <f>IF(ISERROR(MID(L274,SEARCH($M$1,L274)-40,80)),"",MID(L274,SEARCH($M$1,L274)-10,40))</f>
        <v/>
      </c>
      <c r="N274" s="18" t="str">
        <f>IF(ISERROR(MID(L274,SEARCH($N$1,L274)-40,80)),"",MID(L274,SEARCH($N$1,L274)-40,80))</f>
        <v/>
      </c>
    </row>
    <row r="275" spans="1:14" x14ac:dyDescent="0.55000000000000004">
      <c r="A275" s="17" t="s">
        <v>420</v>
      </c>
      <c r="B275" s="18" t="s">
        <v>421</v>
      </c>
      <c r="C275" s="28" t="b">
        <v>0</v>
      </c>
      <c r="D275" s="29" t="b">
        <v>1</v>
      </c>
      <c r="E275" s="37" t="s">
        <v>9</v>
      </c>
      <c r="F275" s="16">
        <v>8.1534772182254205</v>
      </c>
      <c r="G275" s="17">
        <v>3</v>
      </c>
      <c r="H275" s="17">
        <v>9</v>
      </c>
      <c r="I275" s="29">
        <v>3</v>
      </c>
      <c r="J275" s="28">
        <v>113273.88606770799</v>
      </c>
      <c r="K275" s="18">
        <f>IF(ISNUMBER(J275),LOG(J275,10),"0")</f>
        <v>5.0541298000321868</v>
      </c>
      <c r="L275" s="44" t="s">
        <v>1789</v>
      </c>
      <c r="M275" s="16" t="str">
        <f>IF(ISERROR(MID(L275,SEARCH($M$1,L275)-40,80)),"",MID(L275,SEARCH($M$1,L275)-10,40))</f>
        <v/>
      </c>
      <c r="N275" s="18" t="str">
        <f>IF(ISERROR(MID(L275,SEARCH($N$1,L275)-40,80)),"",MID(L275,SEARCH($N$1,L275)-40,80))</f>
        <v/>
      </c>
    </row>
    <row r="276" spans="1:14" x14ac:dyDescent="0.55000000000000004">
      <c r="A276" s="17" t="s">
        <v>171</v>
      </c>
      <c r="B276" s="18" t="s">
        <v>172</v>
      </c>
      <c r="C276" s="28" t="b">
        <v>0</v>
      </c>
      <c r="D276" s="29" t="b">
        <v>1</v>
      </c>
      <c r="E276" s="37" t="s">
        <v>9</v>
      </c>
      <c r="F276" s="16">
        <v>10.8203677510608</v>
      </c>
      <c r="G276" s="17">
        <v>9</v>
      </c>
      <c r="H276" s="17">
        <v>28</v>
      </c>
      <c r="I276" s="29">
        <v>9</v>
      </c>
      <c r="J276" s="28">
        <v>113251.65136718799</v>
      </c>
      <c r="K276" s="18">
        <f>IF(ISNUMBER(J276),LOG(J276,10),"0")</f>
        <v>5.0540445433509058</v>
      </c>
      <c r="L276" s="44" t="s">
        <v>1626</v>
      </c>
      <c r="M276" s="16" t="str">
        <f>IF(ISERROR(MID(L276,SEARCH($M$1,L276)-40,80)),"",MID(L276,SEARCH($M$1,L276)-10,40))</f>
        <v/>
      </c>
      <c r="N276" s="18" t="str">
        <f>IF(ISERROR(MID(L276,SEARCH($N$1,L276)-40,80)),"",MID(L276,SEARCH($N$1,L276)-40,80))</f>
        <v/>
      </c>
    </row>
    <row r="277" spans="1:14" x14ac:dyDescent="0.55000000000000004">
      <c r="A277" s="17" t="s">
        <v>850</v>
      </c>
      <c r="B277" s="18" t="s">
        <v>851</v>
      </c>
      <c r="C277" s="28" t="b">
        <v>0</v>
      </c>
      <c r="D277" s="29" t="b">
        <v>1</v>
      </c>
      <c r="E277" s="37" t="s">
        <v>9</v>
      </c>
      <c r="F277" s="16">
        <v>3.1986531986531999</v>
      </c>
      <c r="G277" s="17">
        <v>2</v>
      </c>
      <c r="H277" s="17">
        <v>4</v>
      </c>
      <c r="I277" s="29">
        <v>2</v>
      </c>
      <c r="J277" s="28">
        <v>113200.799316406</v>
      </c>
      <c r="K277" s="18">
        <f>IF(ISNUMBER(J277),LOG(J277,10),"0")</f>
        <v>5.0538494934377542</v>
      </c>
      <c r="L277" s="44" t="s">
        <v>1896</v>
      </c>
      <c r="M277" s="16" t="str">
        <f>IF(ISERROR(MID(L277,SEARCH($M$1,L277)-40,80)),"",MID(L277,SEARCH($M$1,L277)-10,40))</f>
        <v/>
      </c>
      <c r="N277" s="18" t="str">
        <f>IF(ISERROR(MID(L277,SEARCH($N$1,L277)-40,80)),"",MID(L277,SEARCH($N$1,L277)-40,80))</f>
        <v/>
      </c>
    </row>
    <row r="278" spans="1:14" x14ac:dyDescent="0.55000000000000004">
      <c r="A278" s="17" t="s">
        <v>912</v>
      </c>
      <c r="B278" s="18" t="s">
        <v>913</v>
      </c>
      <c r="C278" s="28" t="b">
        <v>0</v>
      </c>
      <c r="D278" s="29" t="b">
        <v>1</v>
      </c>
      <c r="E278" s="37" t="s">
        <v>9</v>
      </c>
      <c r="F278" s="16">
        <v>5.2941176470588198</v>
      </c>
      <c r="G278" s="17">
        <v>2</v>
      </c>
      <c r="H278" s="17">
        <v>4</v>
      </c>
      <c r="I278" s="29">
        <v>2</v>
      </c>
      <c r="J278" s="28">
        <v>112975.91503906299</v>
      </c>
      <c r="K278" s="18">
        <f>IF(ISNUMBER(J278),LOG(J278,10),"0")</f>
        <v>5.0529858675496557</v>
      </c>
      <c r="L278" s="44" t="s">
        <v>1897</v>
      </c>
      <c r="M278" s="16" t="str">
        <f>IF(ISERROR(MID(L278,SEARCH($M$1,L278)-40,80)),"",MID(L278,SEARCH($M$1,L278)-10,40))</f>
        <v/>
      </c>
      <c r="N278" s="18" t="str">
        <f>IF(ISERROR(MID(L278,SEARCH($N$1,L278)-40,80)),"",MID(L278,SEARCH($N$1,L278)-40,80))</f>
        <v/>
      </c>
    </row>
    <row r="279" spans="1:14" x14ac:dyDescent="0.55000000000000004">
      <c r="A279" s="17" t="s">
        <v>696</v>
      </c>
      <c r="B279" s="18" t="s">
        <v>697</v>
      </c>
      <c r="C279" s="28" t="b">
        <v>0</v>
      </c>
      <c r="D279" s="29" t="b">
        <v>1</v>
      </c>
      <c r="E279" s="37" t="s">
        <v>9</v>
      </c>
      <c r="F279" s="16">
        <v>13.461538461538501</v>
      </c>
      <c r="G279" s="17">
        <v>2</v>
      </c>
      <c r="H279" s="17">
        <v>6</v>
      </c>
      <c r="I279" s="29">
        <v>2</v>
      </c>
      <c r="J279" s="28">
        <v>112855.452636719</v>
      </c>
      <c r="K279" s="18">
        <f>IF(ISNUMBER(J279),LOG(J279,10),"0")</f>
        <v>5.0525225469568156</v>
      </c>
      <c r="L279" s="44" t="s">
        <v>1898</v>
      </c>
      <c r="M279" s="16" t="str">
        <f>IF(ISERROR(MID(L279,SEARCH($M$1,L279)-40,80)),"",MID(L279,SEARCH($M$1,L279)-10,40))</f>
        <v/>
      </c>
      <c r="N279" s="18" t="str">
        <f>IF(ISERROR(MID(L279,SEARCH($N$1,L279)-40,80)),"",MID(L279,SEARCH($N$1,L279)-40,80))</f>
        <v/>
      </c>
    </row>
    <row r="280" spans="1:14" x14ac:dyDescent="0.55000000000000004">
      <c r="A280" s="17" t="s">
        <v>640</v>
      </c>
      <c r="B280" s="18" t="s">
        <v>641</v>
      </c>
      <c r="C280" s="28" t="b">
        <v>0</v>
      </c>
      <c r="D280" s="29" t="b">
        <v>1</v>
      </c>
      <c r="E280" s="37" t="s">
        <v>9</v>
      </c>
      <c r="F280" s="16">
        <v>4.5016077170418001</v>
      </c>
      <c r="G280" s="17">
        <v>2</v>
      </c>
      <c r="H280" s="17">
        <v>4</v>
      </c>
      <c r="I280" s="29">
        <v>2</v>
      </c>
      <c r="J280" s="28">
        <v>112525.396484375</v>
      </c>
      <c r="K280" s="18">
        <f>IF(ISNUMBER(J280),LOG(J280,10),"0")</f>
        <v>5.0512505518542206</v>
      </c>
      <c r="L280" s="44" t="s">
        <v>1899</v>
      </c>
      <c r="M280" s="16" t="str">
        <f>IF(ISERROR(MID(L280,SEARCH($M$1,L280)-40,80)),"",MID(L280,SEARCH($M$1,L280)-10,40))</f>
        <v/>
      </c>
      <c r="N280" s="18" t="str">
        <f>IF(ISERROR(MID(L280,SEARCH($N$1,L280)-40,80)),"",MID(L280,SEARCH($N$1,L280)-40,80))</f>
        <v/>
      </c>
    </row>
    <row r="281" spans="1:14" x14ac:dyDescent="0.55000000000000004">
      <c r="A281" s="17" t="s">
        <v>950</v>
      </c>
      <c r="B281" s="18" t="s">
        <v>951</v>
      </c>
      <c r="C281" s="28" t="b">
        <v>0</v>
      </c>
      <c r="D281" s="29" t="b">
        <v>1</v>
      </c>
      <c r="E281" s="37" t="s">
        <v>9</v>
      </c>
      <c r="F281" s="16">
        <v>8.1784386617100395</v>
      </c>
      <c r="G281" s="17">
        <v>1</v>
      </c>
      <c r="H281" s="17">
        <v>2</v>
      </c>
      <c r="I281" s="29">
        <v>1</v>
      </c>
      <c r="J281" s="28">
        <v>112468.125</v>
      </c>
      <c r="K281" s="18">
        <f>IF(ISNUMBER(J281),LOG(J281,10),"0")</f>
        <v>5.0510294549087833</v>
      </c>
      <c r="L281" s="44" t="s">
        <v>2121</v>
      </c>
      <c r="M281" s="16" t="str">
        <f>IF(ISERROR(MID(L281,SEARCH($M$1,L281)-40,80)),"",MID(L281,SEARCH($M$1,L281)-10,40))</f>
        <v/>
      </c>
      <c r="N281" s="18" t="str">
        <f>IF(ISERROR(MID(L281,SEARCH($N$1,L281)-40,80)),"",MID(L281,SEARCH($N$1,L281)-40,80))</f>
        <v/>
      </c>
    </row>
    <row r="282" spans="1:14" x14ac:dyDescent="0.55000000000000004">
      <c r="A282" s="17" t="s">
        <v>702</v>
      </c>
      <c r="B282" s="18" t="s">
        <v>703</v>
      </c>
      <c r="C282" s="28" t="b">
        <v>0</v>
      </c>
      <c r="D282" s="29" t="b">
        <v>1</v>
      </c>
      <c r="E282" s="37" t="s">
        <v>9</v>
      </c>
      <c r="F282" s="16">
        <v>5.8375634517766501</v>
      </c>
      <c r="G282" s="17">
        <v>2</v>
      </c>
      <c r="H282" s="17">
        <v>6</v>
      </c>
      <c r="I282" s="29">
        <v>2</v>
      </c>
      <c r="J282" s="28">
        <v>112164.763183594</v>
      </c>
      <c r="K282" s="18">
        <f>IF(ISNUMBER(J282),LOG(J282,10),"0")</f>
        <v>5.0498564437433702</v>
      </c>
      <c r="L282" s="44" t="s">
        <v>1900</v>
      </c>
      <c r="M282" s="16" t="str">
        <f>IF(ISERROR(MID(L282,SEARCH($M$1,L282)-40,80)),"",MID(L282,SEARCH($M$1,L282)-10,40))</f>
        <v/>
      </c>
      <c r="N282" s="18" t="str">
        <f>IF(ISERROR(MID(L282,SEARCH($N$1,L282)-40,80)),"",MID(L282,SEARCH($N$1,L282)-40,80))</f>
        <v/>
      </c>
    </row>
    <row r="283" spans="1:14" x14ac:dyDescent="0.55000000000000004">
      <c r="A283" s="17" t="s">
        <v>1338</v>
      </c>
      <c r="B283" s="18" t="s">
        <v>1339</v>
      </c>
      <c r="C283" s="28" t="b">
        <v>0</v>
      </c>
      <c r="D283" s="29" t="b">
        <v>1</v>
      </c>
      <c r="E283" s="37" t="s">
        <v>9</v>
      </c>
      <c r="F283" s="16">
        <v>1.61001788908766</v>
      </c>
      <c r="G283" s="17">
        <v>1</v>
      </c>
      <c r="H283" s="17">
        <v>2</v>
      </c>
      <c r="I283" s="29">
        <v>1</v>
      </c>
      <c r="J283" s="28">
        <v>111984.33886718799</v>
      </c>
      <c r="K283" s="18">
        <f>IF(ISNUMBER(J283),LOG(J283,10),"0")</f>
        <v>5.0491572903564297</v>
      </c>
      <c r="L283" s="44" t="s">
        <v>2122</v>
      </c>
      <c r="M283" s="16" t="str">
        <f>IF(ISERROR(MID(L283,SEARCH($M$1,L283)-40,80)),"",MID(L283,SEARCH($M$1,L283)-10,40))</f>
        <v/>
      </c>
      <c r="N283" s="18" t="str">
        <f>IF(ISERROR(MID(L283,SEARCH($N$1,L283)-40,80)),"",MID(L283,SEARCH($N$1,L283)-40,80))</f>
        <v/>
      </c>
    </row>
    <row r="284" spans="1:14" x14ac:dyDescent="0.55000000000000004">
      <c r="A284" s="17" t="s">
        <v>291</v>
      </c>
      <c r="B284" s="18" t="s">
        <v>292</v>
      </c>
      <c r="C284" s="28" t="b">
        <v>0</v>
      </c>
      <c r="D284" s="29" t="b">
        <v>1</v>
      </c>
      <c r="E284" s="37" t="s">
        <v>9</v>
      </c>
      <c r="F284" s="16">
        <v>13.071895424836599</v>
      </c>
      <c r="G284" s="17">
        <v>4</v>
      </c>
      <c r="H284" s="17">
        <v>17</v>
      </c>
      <c r="I284" s="29">
        <v>4</v>
      </c>
      <c r="J284" s="28">
        <v>111748.30745442701</v>
      </c>
      <c r="K284" s="18">
        <f>IF(ISNUMBER(J284),LOG(J284,10),"0")</f>
        <v>5.0482409540073805</v>
      </c>
      <c r="L284" s="44" t="s">
        <v>1723</v>
      </c>
      <c r="M284" s="16" t="str">
        <f>IF(ISERROR(MID(L284,SEARCH($M$1,L284)-40,80)),"",MID(L284,SEARCH($M$1,L284)-10,40))</f>
        <v/>
      </c>
      <c r="N284" s="18" t="str">
        <f>IF(ISERROR(MID(L284,SEARCH($N$1,L284)-40,80)),"",MID(L284,SEARCH($N$1,L284)-40,80))</f>
        <v/>
      </c>
    </row>
    <row r="285" spans="1:14" x14ac:dyDescent="0.55000000000000004">
      <c r="A285" s="17" t="s">
        <v>466</v>
      </c>
      <c r="B285" s="18" t="s">
        <v>467</v>
      </c>
      <c r="C285" s="28" t="b">
        <v>0</v>
      </c>
      <c r="D285" s="29" t="b">
        <v>1</v>
      </c>
      <c r="E285" s="37" t="s">
        <v>9</v>
      </c>
      <c r="F285" s="16">
        <v>18.7845303867403</v>
      </c>
      <c r="G285" s="17">
        <v>3</v>
      </c>
      <c r="H285" s="17">
        <v>9</v>
      </c>
      <c r="I285" s="29">
        <v>2</v>
      </c>
      <c r="J285" s="28">
        <v>111666.911621094</v>
      </c>
      <c r="K285" s="18">
        <f>IF(ISNUMBER(J285),LOG(J285,10),"0")</f>
        <v>5.0479245049939534</v>
      </c>
      <c r="L285" s="44" t="s">
        <v>1901</v>
      </c>
      <c r="M285" s="16" t="str">
        <f>IF(ISERROR(MID(L285,SEARCH($M$1,L285)-40,80)),"",MID(L285,SEARCH($M$1,L285)-10,40))</f>
        <v/>
      </c>
      <c r="N285" s="18" t="str">
        <f>IF(ISERROR(MID(L285,SEARCH($N$1,L285)-40,80)),"",MID(L285,SEARCH($N$1,L285)-40,80))</f>
        <v/>
      </c>
    </row>
    <row r="286" spans="1:14" x14ac:dyDescent="0.55000000000000004">
      <c r="A286" s="17" t="s">
        <v>538</v>
      </c>
      <c r="B286" s="18" t="s">
        <v>539</v>
      </c>
      <c r="C286" s="28" t="b">
        <v>0</v>
      </c>
      <c r="D286" s="29" t="b">
        <v>1</v>
      </c>
      <c r="E286" s="37" t="s">
        <v>9</v>
      </c>
      <c r="F286" s="16">
        <v>6.6518847006651898</v>
      </c>
      <c r="G286" s="17">
        <v>2</v>
      </c>
      <c r="H286" s="17">
        <v>3</v>
      </c>
      <c r="I286" s="29">
        <v>2</v>
      </c>
      <c r="J286" s="28">
        <v>111448.19824218799</v>
      </c>
      <c r="K286" s="18">
        <f>IF(ISNUMBER(J286),LOG(J286,10),"0")</f>
        <v>5.0470730517323563</v>
      </c>
      <c r="L286" s="44" t="s">
        <v>1902</v>
      </c>
      <c r="M286" s="16" t="str">
        <f>IF(ISERROR(MID(L286,SEARCH($M$1,L286)-40,80)),"",MID(L286,SEARCH($M$1,L286)-10,40))</f>
        <v/>
      </c>
      <c r="N286" s="18" t="str">
        <f>IF(ISERROR(MID(L286,SEARCH($N$1,L286)-40,80)),"",MID(L286,SEARCH($N$1,L286)-40,80))</f>
        <v/>
      </c>
    </row>
    <row r="287" spans="1:14" x14ac:dyDescent="0.55000000000000004">
      <c r="A287" s="17" t="s">
        <v>261</v>
      </c>
      <c r="B287" s="18" t="s">
        <v>262</v>
      </c>
      <c r="C287" s="28" t="b">
        <v>0</v>
      </c>
      <c r="D287" s="29" t="b">
        <v>1</v>
      </c>
      <c r="E287" s="37" t="s">
        <v>9</v>
      </c>
      <c r="F287" s="16">
        <v>5.6663168940188902</v>
      </c>
      <c r="G287" s="17">
        <v>5</v>
      </c>
      <c r="H287" s="17">
        <v>11</v>
      </c>
      <c r="I287" s="29">
        <v>5</v>
      </c>
      <c r="J287" s="28">
        <v>110841.782877604</v>
      </c>
      <c r="K287" s="18">
        <f>IF(ISNUMBER(J287),LOG(J287,10),"0")</f>
        <v>5.0447035027442428</v>
      </c>
      <c r="L287" s="44" t="s">
        <v>1692</v>
      </c>
      <c r="M287" s="16" t="str">
        <f>IF(ISERROR(MID(L287,SEARCH($M$1,L287)-40,80)),"",MID(L287,SEARCH($M$1,L287)-10,40))</f>
        <v/>
      </c>
      <c r="N287" s="18" t="str">
        <f>IF(ISERROR(MID(L287,SEARCH($N$1,L287)-40,80)),"",MID(L287,SEARCH($N$1,L287)-40,80))</f>
        <v/>
      </c>
    </row>
    <row r="288" spans="1:14" x14ac:dyDescent="0.55000000000000004">
      <c r="A288" s="17" t="s">
        <v>528</v>
      </c>
      <c r="B288" s="18" t="s">
        <v>529</v>
      </c>
      <c r="C288" s="28" t="b">
        <v>0</v>
      </c>
      <c r="D288" s="29" t="b">
        <v>1</v>
      </c>
      <c r="E288" s="37" t="s">
        <v>9</v>
      </c>
      <c r="F288" s="16">
        <v>5.5147058823529402</v>
      </c>
      <c r="G288" s="17">
        <v>3</v>
      </c>
      <c r="H288" s="17">
        <v>12</v>
      </c>
      <c r="I288" s="29">
        <v>3</v>
      </c>
      <c r="J288" s="28">
        <v>110806.716796875</v>
      </c>
      <c r="K288" s="18">
        <f>IF(ISNUMBER(J288),LOG(J288,10),"0")</f>
        <v>5.0445660869213347</v>
      </c>
      <c r="L288" s="44" t="s">
        <v>1790</v>
      </c>
      <c r="M288" s="16" t="str">
        <f>IF(ISERROR(MID(L288,SEARCH($M$1,L288)-40,80)),"",MID(L288,SEARCH($M$1,L288)-10,40))</f>
        <v/>
      </c>
      <c r="N288" s="18" t="str">
        <f>IF(ISERROR(MID(L288,SEARCH($N$1,L288)-40,80)),"",MID(L288,SEARCH($N$1,L288)-40,80))</f>
        <v/>
      </c>
    </row>
    <row r="289" spans="1:14" x14ac:dyDescent="0.55000000000000004">
      <c r="A289" s="17" t="s">
        <v>265</v>
      </c>
      <c r="B289" s="18" t="s">
        <v>266</v>
      </c>
      <c r="C289" s="28" t="b">
        <v>0</v>
      </c>
      <c r="D289" s="29" t="b">
        <v>1</v>
      </c>
      <c r="E289" s="37" t="s">
        <v>9</v>
      </c>
      <c r="F289" s="16">
        <v>7.4798619102416604</v>
      </c>
      <c r="G289" s="17">
        <v>7</v>
      </c>
      <c r="H289" s="17">
        <v>11</v>
      </c>
      <c r="I289" s="29">
        <v>7</v>
      </c>
      <c r="J289" s="28">
        <v>110374.97249349</v>
      </c>
      <c r="K289" s="18">
        <f>IF(ISNUMBER(J289),LOG(J289,10),"0")</f>
        <v>5.0428706083552548</v>
      </c>
      <c r="L289" s="44" t="s">
        <v>1653</v>
      </c>
      <c r="M289" s="16" t="str">
        <f>IF(ISERROR(MID(L289,SEARCH($M$1,L289)-40,80)),"",MID(L289,SEARCH($M$1,L289)-10,40))</f>
        <v/>
      </c>
      <c r="N289" s="18" t="str">
        <f>IF(ISERROR(MID(L289,SEARCH($N$1,L289)-40,80)),"",MID(L289,SEARCH($N$1,L289)-40,80))</f>
        <v/>
      </c>
    </row>
    <row r="290" spans="1:14" x14ac:dyDescent="0.55000000000000004">
      <c r="A290" s="17" t="s">
        <v>864</v>
      </c>
      <c r="B290" s="18" t="s">
        <v>865</v>
      </c>
      <c r="C290" s="28" t="b">
        <v>0</v>
      </c>
      <c r="D290" s="29" t="b">
        <v>1</v>
      </c>
      <c r="E290" s="37" t="s">
        <v>9</v>
      </c>
      <c r="F290" s="16">
        <v>10.108303249097499</v>
      </c>
      <c r="G290" s="17">
        <v>2</v>
      </c>
      <c r="H290" s="17">
        <v>4</v>
      </c>
      <c r="I290" s="29">
        <v>2</v>
      </c>
      <c r="J290" s="28">
        <v>110347.01171875</v>
      </c>
      <c r="K290" s="18">
        <f>IF(ISNUMBER(J290),LOG(J290,10),"0")</f>
        <v>5.0427605766310695</v>
      </c>
      <c r="L290" s="44" t="s">
        <v>1903</v>
      </c>
      <c r="M290" s="16" t="str">
        <f>IF(ISERROR(MID(L290,SEARCH($M$1,L290)-40,80)),"",MID(L290,SEARCH($M$1,L290)-10,40))</f>
        <v/>
      </c>
      <c r="N290" s="18" t="str">
        <f>IF(ISERROR(MID(L290,SEARCH($N$1,L290)-40,80)),"",MID(L290,SEARCH($N$1,L290)-40,80))</f>
        <v/>
      </c>
    </row>
    <row r="291" spans="1:14" x14ac:dyDescent="0.55000000000000004">
      <c r="A291" s="17" t="s">
        <v>1246</v>
      </c>
      <c r="B291" s="18" t="s">
        <v>1247</v>
      </c>
      <c r="C291" s="28" t="b">
        <v>0</v>
      </c>
      <c r="D291" s="29" t="b">
        <v>1</v>
      </c>
      <c r="E291" s="37" t="s">
        <v>9</v>
      </c>
      <c r="F291" s="16">
        <v>8.0952380952380896</v>
      </c>
      <c r="G291" s="17">
        <v>1</v>
      </c>
      <c r="H291" s="17">
        <v>1</v>
      </c>
      <c r="I291" s="29">
        <v>1</v>
      </c>
      <c r="J291" s="28">
        <v>110328.435546875</v>
      </c>
      <c r="K291" s="18">
        <f>IF(ISNUMBER(J291),LOG(J291,10),"0")</f>
        <v>5.0426874599426545</v>
      </c>
      <c r="L291" s="44" t="s">
        <v>2123</v>
      </c>
      <c r="M291" s="16" t="str">
        <f>IF(ISERROR(MID(L291,SEARCH($M$1,L291)-40,80)),"",MID(L291,SEARCH($M$1,L291)-10,40))</f>
        <v>1990439]; myosin phosphatase activity [G</v>
      </c>
      <c r="N291" s="18" t="str">
        <f>IF(ISERROR(MID(L291,SEARCH($N$1,L291)-40,80)),"",MID(L291,SEARCH($N$1,L291)-40,80))</f>
        <v/>
      </c>
    </row>
    <row r="292" spans="1:14" x14ac:dyDescent="0.55000000000000004">
      <c r="A292" s="17" t="s">
        <v>866</v>
      </c>
      <c r="B292" s="18" t="s">
        <v>867</v>
      </c>
      <c r="C292" s="28" t="b">
        <v>0</v>
      </c>
      <c r="D292" s="29" t="b">
        <v>1</v>
      </c>
      <c r="E292" s="37" t="s">
        <v>9</v>
      </c>
      <c r="F292" s="16">
        <v>7.1428571428571397</v>
      </c>
      <c r="G292" s="17">
        <v>1</v>
      </c>
      <c r="H292" s="17">
        <v>4</v>
      </c>
      <c r="I292" s="29">
        <v>1</v>
      </c>
      <c r="J292" s="28">
        <v>110322.34375</v>
      </c>
      <c r="K292" s="18">
        <f>IF(ISNUMBER(J292),LOG(J292,10),"0")</f>
        <v>5.0426634796623517</v>
      </c>
      <c r="L292" s="44" t="s">
        <v>2124</v>
      </c>
      <c r="M292" s="16" t="str">
        <f>IF(ISERROR(MID(L292,SEARCH($M$1,L292)-40,80)),"",MID(L292,SEARCH($M$1,L292)-10,40))</f>
        <v/>
      </c>
      <c r="N292" s="18" t="str">
        <f>IF(ISERROR(MID(L292,SEARCH($N$1,L292)-40,80)),"",MID(L292,SEARCH($N$1,L292)-40,80))</f>
        <v/>
      </c>
    </row>
    <row r="293" spans="1:14" x14ac:dyDescent="0.55000000000000004">
      <c r="A293" s="17" t="s">
        <v>326</v>
      </c>
      <c r="B293" s="18" t="s">
        <v>327</v>
      </c>
      <c r="C293" s="28" t="b">
        <v>0</v>
      </c>
      <c r="D293" s="29" t="b">
        <v>1</v>
      </c>
      <c r="E293" s="37" t="s">
        <v>9</v>
      </c>
      <c r="F293" s="16">
        <v>10.351966873706001</v>
      </c>
      <c r="G293" s="17">
        <v>4</v>
      </c>
      <c r="H293" s="17">
        <v>6</v>
      </c>
      <c r="I293" s="29">
        <v>4</v>
      </c>
      <c r="J293" s="28">
        <v>109993.741861979</v>
      </c>
      <c r="K293" s="18">
        <f>IF(ISNUMBER(J293),LOG(J293,10),"0")</f>
        <v>5.0413679765025394</v>
      </c>
      <c r="L293" s="44" t="s">
        <v>1724</v>
      </c>
      <c r="M293" s="16" t="str">
        <f>IF(ISERROR(MID(L293,SEARCH($M$1,L293)-40,80)),"",MID(L293,SEARCH($M$1,L293)-10,40))</f>
        <v/>
      </c>
      <c r="N293" s="18" t="str">
        <f>IF(ISERROR(MID(L293,SEARCH($N$1,L293)-40,80)),"",MID(L293,SEARCH($N$1,L293)-40,80))</f>
        <v/>
      </c>
    </row>
    <row r="294" spans="1:14" x14ac:dyDescent="0.55000000000000004">
      <c r="A294" s="17" t="s">
        <v>876</v>
      </c>
      <c r="B294" s="18" t="s">
        <v>877</v>
      </c>
      <c r="C294" s="28" t="b">
        <v>0</v>
      </c>
      <c r="D294" s="29" t="b">
        <v>1</v>
      </c>
      <c r="E294" s="37" t="s">
        <v>9</v>
      </c>
      <c r="F294" s="16">
        <v>2.23577235772358</v>
      </c>
      <c r="G294" s="17">
        <v>1</v>
      </c>
      <c r="H294" s="17">
        <v>2</v>
      </c>
      <c r="I294" s="29">
        <v>1</v>
      </c>
      <c r="J294" s="28">
        <v>109571.234375</v>
      </c>
      <c r="K294" s="18">
        <f>IF(ISNUMBER(J294),LOG(J294,10),"0")</f>
        <v>5.0396965542220968</v>
      </c>
      <c r="L294" s="44" t="s">
        <v>2125</v>
      </c>
      <c r="M294" s="16" t="str">
        <f>IF(ISERROR(MID(L294,SEARCH($M$1,L294)-40,80)),"",MID(L294,SEARCH($M$1,L294)-10,40))</f>
        <v/>
      </c>
      <c r="N294" s="18" t="str">
        <f>IF(ISERROR(MID(L294,SEARCH($N$1,L294)-40,80)),"",MID(L294,SEARCH($N$1,L294)-40,80))</f>
        <v/>
      </c>
    </row>
    <row r="295" spans="1:14" x14ac:dyDescent="0.55000000000000004">
      <c r="A295" s="17" t="s">
        <v>444</v>
      </c>
      <c r="B295" s="18" t="s">
        <v>445</v>
      </c>
      <c r="C295" s="28" t="b">
        <v>0</v>
      </c>
      <c r="D295" s="29" t="b">
        <v>1</v>
      </c>
      <c r="E295" s="37" t="s">
        <v>9</v>
      </c>
      <c r="F295" s="16">
        <v>16.806722689075599</v>
      </c>
      <c r="G295" s="17">
        <v>4</v>
      </c>
      <c r="H295" s="17">
        <v>14</v>
      </c>
      <c r="I295" s="29">
        <v>4</v>
      </c>
      <c r="J295" s="28">
        <v>109562.29947916701</v>
      </c>
      <c r="K295" s="18">
        <f>IF(ISNUMBER(J295),LOG(J295,10),"0")</f>
        <v>5.0396611385931829</v>
      </c>
      <c r="L295" s="44" t="s">
        <v>1725</v>
      </c>
      <c r="M295" s="16" t="str">
        <f>IF(ISERROR(MID(L295,SEARCH($M$1,L295)-40,80)),"",MID(L295,SEARCH($M$1,L295)-10,40))</f>
        <v/>
      </c>
      <c r="N295" s="18" t="str">
        <f>IF(ISERROR(MID(L295,SEARCH($N$1,L295)-40,80)),"",MID(L295,SEARCH($N$1,L295)-40,80))</f>
        <v/>
      </c>
    </row>
    <row r="296" spans="1:14" x14ac:dyDescent="0.55000000000000004">
      <c r="A296" s="17" t="s">
        <v>109</v>
      </c>
      <c r="B296" s="18" t="s">
        <v>110</v>
      </c>
      <c r="C296" s="28" t="b">
        <v>0</v>
      </c>
      <c r="D296" s="29" t="b">
        <v>1</v>
      </c>
      <c r="E296" s="37" t="s">
        <v>9</v>
      </c>
      <c r="F296" s="16">
        <v>45.631067961165101</v>
      </c>
      <c r="G296" s="17">
        <v>7</v>
      </c>
      <c r="H296" s="17">
        <v>26</v>
      </c>
      <c r="I296" s="29">
        <v>7</v>
      </c>
      <c r="J296" s="28">
        <v>109465.003580729</v>
      </c>
      <c r="K296" s="18">
        <f>IF(ISNUMBER(J296),LOG(J296,10),"0")</f>
        <v>5.0392752956047291</v>
      </c>
      <c r="L296" s="44" t="s">
        <v>1654</v>
      </c>
      <c r="M296" s="16" t="str">
        <f>IF(ISERROR(MID(L296,SEARCH($M$1,L296)-40,80)),"",MID(L296,SEARCH($M$1,L296)-10,40))</f>
        <v/>
      </c>
      <c r="N296" s="18" t="str">
        <f>IF(ISERROR(MID(L296,SEARCH($N$1,L296)-40,80)),"",MID(L296,SEARCH($N$1,L296)-40,80))</f>
        <v/>
      </c>
    </row>
    <row r="297" spans="1:14" x14ac:dyDescent="0.55000000000000004">
      <c r="A297" s="17" t="s">
        <v>107</v>
      </c>
      <c r="B297" s="18" t="s">
        <v>108</v>
      </c>
      <c r="C297" s="28" t="b">
        <v>0</v>
      </c>
      <c r="D297" s="29" t="b">
        <v>1</v>
      </c>
      <c r="E297" s="37" t="s">
        <v>9</v>
      </c>
      <c r="F297" s="16">
        <v>4.9523110785032998</v>
      </c>
      <c r="G297" s="17">
        <v>11</v>
      </c>
      <c r="H297" s="17">
        <v>29</v>
      </c>
      <c r="I297" s="29">
        <v>6</v>
      </c>
      <c r="J297" s="28">
        <v>109448.53597005201</v>
      </c>
      <c r="K297" s="18">
        <f>IF(ISNUMBER(J297),LOG(J297,10),"0")</f>
        <v>5.0392099566359718</v>
      </c>
      <c r="L297" s="44" t="s">
        <v>1672</v>
      </c>
      <c r="M297" s="16" t="str">
        <f>IF(ISERROR(MID(L297,SEARCH($M$1,L297)-40,80)),"",MID(L297,SEARCH($M$1,L297)-10,40))</f>
        <v/>
      </c>
      <c r="N297" s="18" t="str">
        <f>IF(ISERROR(MID(L297,SEARCH($N$1,L297)-40,80)),"",MID(L297,SEARCH($N$1,L297)-40,80))</f>
        <v/>
      </c>
    </row>
    <row r="298" spans="1:14" x14ac:dyDescent="0.55000000000000004">
      <c r="A298" s="17" t="s">
        <v>486</v>
      </c>
      <c r="B298" s="18" t="s">
        <v>487</v>
      </c>
      <c r="C298" s="28" t="b">
        <v>0</v>
      </c>
      <c r="D298" s="29" t="b">
        <v>1</v>
      </c>
      <c r="E298" s="37" t="s">
        <v>9</v>
      </c>
      <c r="F298" s="16">
        <v>15.2249134948097</v>
      </c>
      <c r="G298" s="17">
        <v>3</v>
      </c>
      <c r="H298" s="17">
        <v>7</v>
      </c>
      <c r="I298" s="29">
        <v>3</v>
      </c>
      <c r="J298" s="28">
        <v>109010.30989583299</v>
      </c>
      <c r="K298" s="18">
        <f>IF(ISNUMBER(J298),LOG(J298,10),"0")</f>
        <v>5.0374675742628829</v>
      </c>
      <c r="L298" s="44" t="s">
        <v>1791</v>
      </c>
      <c r="M298" s="16" t="str">
        <f>IF(ISERROR(MID(L298,SEARCH($M$1,L298)-40,80)),"",MID(L298,SEARCH($M$1,L298)-10,40))</f>
        <v/>
      </c>
      <c r="N298" s="18" t="str">
        <f>IF(ISERROR(MID(L298,SEARCH($N$1,L298)-40,80)),"",MID(L298,SEARCH($N$1,L298)-40,80))</f>
        <v/>
      </c>
    </row>
    <row r="299" spans="1:14" x14ac:dyDescent="0.55000000000000004">
      <c r="A299" s="17" t="s">
        <v>330</v>
      </c>
      <c r="B299" s="18" t="s">
        <v>331</v>
      </c>
      <c r="C299" s="28" t="b">
        <v>0</v>
      </c>
      <c r="D299" s="29" t="b">
        <v>1</v>
      </c>
      <c r="E299" s="37" t="s">
        <v>9</v>
      </c>
      <c r="F299" s="16">
        <v>13.559322033898299</v>
      </c>
      <c r="G299" s="17">
        <v>5</v>
      </c>
      <c r="H299" s="17">
        <v>11</v>
      </c>
      <c r="I299" s="29">
        <v>5</v>
      </c>
      <c r="J299" s="28">
        <v>108372.29036458299</v>
      </c>
      <c r="K299" s="18">
        <f>IF(ISNUMBER(J299),LOG(J299,10),"0")</f>
        <v>5.0349182519428961</v>
      </c>
      <c r="L299" s="44" t="s">
        <v>1693</v>
      </c>
      <c r="M299" s="16" t="str">
        <f>IF(ISERROR(MID(L299,SEARCH($M$1,L299)-40,80)),"",MID(L299,SEARCH($M$1,L299)-10,40))</f>
        <v/>
      </c>
      <c r="N299" s="18" t="str">
        <f>IF(ISERROR(MID(L299,SEARCH($N$1,L299)-40,80)),"",MID(L299,SEARCH($N$1,L299)-40,80))</f>
        <v/>
      </c>
    </row>
    <row r="300" spans="1:14" x14ac:dyDescent="0.55000000000000004">
      <c r="A300" s="17" t="s">
        <v>752</v>
      </c>
      <c r="B300" s="18" t="s">
        <v>753</v>
      </c>
      <c r="C300" s="28" t="b">
        <v>0</v>
      </c>
      <c r="D300" s="29" t="b">
        <v>1</v>
      </c>
      <c r="E300" s="37" t="s">
        <v>9</v>
      </c>
      <c r="F300" s="16">
        <v>15.1219512195122</v>
      </c>
      <c r="G300" s="17">
        <v>2</v>
      </c>
      <c r="H300" s="17">
        <v>5</v>
      </c>
      <c r="I300" s="29">
        <v>2</v>
      </c>
      <c r="J300" s="28">
        <v>108243.923339844</v>
      </c>
      <c r="K300" s="18">
        <f>IF(ISNUMBER(J300),LOG(J300,10),"0")</f>
        <v>5.0344035250341852</v>
      </c>
      <c r="L300" s="44" t="s">
        <v>1905</v>
      </c>
      <c r="M300" s="16" t="str">
        <f>IF(ISERROR(MID(L300,SEARCH($M$1,L300)-40,80)),"",MID(L300,SEARCH($M$1,L300)-10,40))</f>
        <v/>
      </c>
      <c r="N300" s="18" t="str">
        <f>IF(ISERROR(MID(L300,SEARCH($N$1,L300)-40,80)),"",MID(L300,SEARCH($N$1,L300)-40,80))</f>
        <v/>
      </c>
    </row>
    <row r="301" spans="1:14" x14ac:dyDescent="0.55000000000000004">
      <c r="A301" s="17" t="s">
        <v>1256</v>
      </c>
      <c r="B301" s="18" t="s">
        <v>1257</v>
      </c>
      <c r="C301" s="28" t="b">
        <v>0</v>
      </c>
      <c r="D301" s="29" t="b">
        <v>1</v>
      </c>
      <c r="E301" s="37" t="s">
        <v>9</v>
      </c>
      <c r="F301" s="16">
        <v>25</v>
      </c>
      <c r="G301" s="17">
        <v>2</v>
      </c>
      <c r="H301" s="17">
        <v>3</v>
      </c>
      <c r="I301" s="29">
        <v>2</v>
      </c>
      <c r="J301" s="28">
        <v>108194.666503906</v>
      </c>
      <c r="K301" s="18">
        <f>IF(ISNUMBER(J301),LOG(J301,10),"0")</f>
        <v>5.0342058525911275</v>
      </c>
      <c r="L301" s="44" t="s">
        <v>1906</v>
      </c>
      <c r="M301" s="16" t="str">
        <f>IF(ISERROR(MID(L301,SEARCH($M$1,L301)-40,80)),"",MID(L301,SEARCH($M$1,L301)-10,40))</f>
        <v/>
      </c>
      <c r="N301" s="18" t="str">
        <f>IF(ISERROR(MID(L301,SEARCH($N$1,L301)-40,80)),"",MID(L301,SEARCH($N$1,L301)-40,80))</f>
        <v/>
      </c>
    </row>
    <row r="302" spans="1:14" x14ac:dyDescent="0.55000000000000004">
      <c r="A302" s="17" t="s">
        <v>902</v>
      </c>
      <c r="B302" s="18" t="s">
        <v>903</v>
      </c>
      <c r="C302" s="28" t="b">
        <v>0</v>
      </c>
      <c r="D302" s="29" t="b">
        <v>1</v>
      </c>
      <c r="E302" s="37" t="s">
        <v>9</v>
      </c>
      <c r="F302" s="16">
        <v>13.6</v>
      </c>
      <c r="G302" s="17">
        <v>2</v>
      </c>
      <c r="H302" s="17">
        <v>5</v>
      </c>
      <c r="I302" s="29">
        <v>2</v>
      </c>
      <c r="J302" s="28">
        <v>107911.67846679701</v>
      </c>
      <c r="K302" s="18">
        <f>IF(ISNUMBER(J302),LOG(J302,10),"0")</f>
        <v>5.0330684476414893</v>
      </c>
      <c r="L302" s="44" t="s">
        <v>1907</v>
      </c>
      <c r="M302" s="16" t="str">
        <f>IF(ISERROR(MID(L302,SEARCH($M$1,L302)-40,80)),"",MID(L302,SEARCH($M$1,L302)-10,40))</f>
        <v/>
      </c>
      <c r="N302" s="18" t="str">
        <f>IF(ISERROR(MID(L302,SEARCH($N$1,L302)-40,80)),"",MID(L302,SEARCH($N$1,L302)-40,80))</f>
        <v/>
      </c>
    </row>
    <row r="303" spans="1:14" x14ac:dyDescent="0.55000000000000004">
      <c r="A303" s="17" t="s">
        <v>251</v>
      </c>
      <c r="B303" s="18" t="s">
        <v>252</v>
      </c>
      <c r="C303" s="28" t="b">
        <v>0</v>
      </c>
      <c r="D303" s="29" t="b">
        <v>1</v>
      </c>
      <c r="E303" s="37" t="s">
        <v>9</v>
      </c>
      <c r="F303" s="16">
        <v>7.7077077077077103</v>
      </c>
      <c r="G303" s="17">
        <v>6</v>
      </c>
      <c r="H303" s="17">
        <v>15</v>
      </c>
      <c r="I303" s="29">
        <v>6</v>
      </c>
      <c r="J303" s="28">
        <v>107851.34375</v>
      </c>
      <c r="K303" s="18">
        <f>IF(ISNUMBER(J303),LOG(J303,10),"0")</f>
        <v>5.0328255604684617</v>
      </c>
      <c r="L303" s="44" t="s">
        <v>1673</v>
      </c>
      <c r="M303" s="16" t="str">
        <f>IF(ISERROR(MID(L303,SEARCH($M$1,L303)-40,80)),"",MID(L303,SEARCH($M$1,L303)-10,40))</f>
        <v/>
      </c>
      <c r="N303" s="18" t="str">
        <f>IF(ISERROR(MID(L303,SEARCH($N$1,L303)-40,80)),"",MID(L303,SEARCH($N$1,L303)-40,80))</f>
        <v/>
      </c>
    </row>
    <row r="304" spans="1:14" x14ac:dyDescent="0.55000000000000004">
      <c r="A304" s="17" t="s">
        <v>289</v>
      </c>
      <c r="B304" s="18" t="s">
        <v>290</v>
      </c>
      <c r="C304" s="28" t="b">
        <v>0</v>
      </c>
      <c r="D304" s="29" t="b">
        <v>1</v>
      </c>
      <c r="E304" s="37" t="s">
        <v>9</v>
      </c>
      <c r="F304" s="16">
        <v>12.435233160621801</v>
      </c>
      <c r="G304" s="17">
        <v>3</v>
      </c>
      <c r="H304" s="17">
        <v>7</v>
      </c>
      <c r="I304" s="29">
        <v>3</v>
      </c>
      <c r="J304" s="28">
        <v>107251.810058594</v>
      </c>
      <c r="K304" s="18">
        <f>IF(ISNUMBER(J304),LOG(J304,10),"0")</f>
        <v>5.0304046303842753</v>
      </c>
      <c r="L304" s="44" t="s">
        <v>1792</v>
      </c>
      <c r="M304" s="16" t="str">
        <f>IF(ISERROR(MID(L304,SEARCH($M$1,L304)-40,80)),"",MID(L304,SEARCH($M$1,L304)-10,40))</f>
        <v/>
      </c>
      <c r="N304" s="18" t="str">
        <f>IF(ISERROR(MID(L304,SEARCH($N$1,L304)-40,80)),"",MID(L304,SEARCH($N$1,L304)-40,80))</f>
        <v/>
      </c>
    </row>
    <row r="305" spans="1:14" x14ac:dyDescent="0.55000000000000004">
      <c r="A305" s="17" t="s">
        <v>598</v>
      </c>
      <c r="B305" s="18" t="s">
        <v>599</v>
      </c>
      <c r="C305" s="28" t="b">
        <v>0</v>
      </c>
      <c r="D305" s="29" t="b">
        <v>1</v>
      </c>
      <c r="E305" s="37" t="s">
        <v>9</v>
      </c>
      <c r="F305" s="16">
        <v>15.0769230769231</v>
      </c>
      <c r="G305" s="17">
        <v>4</v>
      </c>
      <c r="H305" s="17">
        <v>9</v>
      </c>
      <c r="I305" s="29">
        <v>4</v>
      </c>
      <c r="J305" s="28">
        <v>106663.814778646</v>
      </c>
      <c r="K305" s="18">
        <f>IF(ISNUMBER(J305),LOG(J305,10),"0")</f>
        <v>5.0280171119522299</v>
      </c>
      <c r="L305" s="44" t="s">
        <v>1726</v>
      </c>
      <c r="M305" s="16" t="str">
        <f>IF(ISERROR(MID(L305,SEARCH($M$1,L305)-40,80)),"",MID(L305,SEARCH($M$1,L305)-10,40))</f>
        <v/>
      </c>
      <c r="N305" s="18" t="str">
        <f>IF(ISERROR(MID(L305,SEARCH($N$1,L305)-40,80)),"",MID(L305,SEARCH($N$1,L305)-40,80))</f>
        <v/>
      </c>
    </row>
    <row r="306" spans="1:14" x14ac:dyDescent="0.55000000000000004">
      <c r="A306" s="17" t="s">
        <v>638</v>
      </c>
      <c r="B306" s="18" t="s">
        <v>639</v>
      </c>
      <c r="C306" s="28" t="b">
        <v>0</v>
      </c>
      <c r="D306" s="29" t="b">
        <v>1</v>
      </c>
      <c r="E306" s="37" t="s">
        <v>9</v>
      </c>
      <c r="F306" s="16">
        <v>11.1111111111111</v>
      </c>
      <c r="G306" s="17">
        <v>2</v>
      </c>
      <c r="H306" s="17">
        <v>5</v>
      </c>
      <c r="I306" s="29">
        <v>2</v>
      </c>
      <c r="J306" s="28">
        <v>106485.758056641</v>
      </c>
      <c r="K306" s="18">
        <f>IF(ISNUMBER(J306),LOG(J306,10),"0")</f>
        <v>5.027291526920167</v>
      </c>
      <c r="L306" s="44" t="s">
        <v>1908</v>
      </c>
      <c r="M306" s="16" t="str">
        <f>IF(ISERROR(MID(L306,SEARCH($M$1,L306)-40,80)),"",MID(L306,SEARCH($M$1,L306)-10,40))</f>
        <v/>
      </c>
      <c r="N306" s="18" t="str">
        <f>IF(ISERROR(MID(L306,SEARCH($N$1,L306)-40,80)),"",MID(L306,SEARCH($N$1,L306)-40,80))</f>
        <v/>
      </c>
    </row>
    <row r="307" spans="1:14" x14ac:dyDescent="0.55000000000000004">
      <c r="A307" s="17" t="s">
        <v>360</v>
      </c>
      <c r="B307" s="18" t="s">
        <v>361</v>
      </c>
      <c r="C307" s="28" t="b">
        <v>0</v>
      </c>
      <c r="D307" s="29" t="b">
        <v>1</v>
      </c>
      <c r="E307" s="37" t="s">
        <v>9</v>
      </c>
      <c r="F307" s="16">
        <v>19.900497512437799</v>
      </c>
      <c r="G307" s="17">
        <v>4</v>
      </c>
      <c r="H307" s="17">
        <v>10</v>
      </c>
      <c r="I307" s="29">
        <v>4</v>
      </c>
      <c r="J307" s="28">
        <v>106433.607096354</v>
      </c>
      <c r="K307" s="18">
        <f>IF(ISNUMBER(J307),LOG(J307,10),"0")</f>
        <v>5.0270787808910287</v>
      </c>
      <c r="L307" s="44" t="s">
        <v>1727</v>
      </c>
      <c r="M307" s="16" t="str">
        <f>IF(ISERROR(MID(L307,SEARCH($M$1,L307)-40,80)),"",MID(L307,SEARCH($M$1,L307)-10,40))</f>
        <v/>
      </c>
      <c r="N307" s="18" t="str">
        <f>IF(ISERROR(MID(L307,SEARCH($N$1,L307)-40,80)),"",MID(L307,SEARCH($N$1,L307)-40,80))</f>
        <v/>
      </c>
    </row>
    <row r="308" spans="1:14" x14ac:dyDescent="0.55000000000000004">
      <c r="A308" s="17" t="s">
        <v>398</v>
      </c>
      <c r="B308" s="18" t="s">
        <v>399</v>
      </c>
      <c r="C308" s="28" t="b">
        <v>0</v>
      </c>
      <c r="D308" s="29" t="b">
        <v>1</v>
      </c>
      <c r="E308" s="37" t="s">
        <v>9</v>
      </c>
      <c r="F308" s="16">
        <v>17.254901960784299</v>
      </c>
      <c r="G308" s="17">
        <v>4</v>
      </c>
      <c r="H308" s="17">
        <v>11</v>
      </c>
      <c r="I308" s="29">
        <v>4</v>
      </c>
      <c r="J308" s="28">
        <v>106384.338216146</v>
      </c>
      <c r="K308" s="18">
        <f>IF(ISNUMBER(J308),LOG(J308,10),"0")</f>
        <v>5.0268776963146804</v>
      </c>
      <c r="L308" s="44" t="s">
        <v>1728</v>
      </c>
      <c r="M308" s="16" t="str">
        <f>IF(ISERROR(MID(L308,SEARCH($M$1,L308)-40,80)),"",MID(L308,SEARCH($M$1,L308)-10,40))</f>
        <v/>
      </c>
      <c r="N308" s="18" t="str">
        <f>IF(ISERROR(MID(L308,SEARCH($N$1,L308)-40,80)),"",MID(L308,SEARCH($N$1,L308)-40,80))</f>
        <v/>
      </c>
    </row>
    <row r="309" spans="1:14" x14ac:dyDescent="0.55000000000000004">
      <c r="A309" s="17" t="s">
        <v>350</v>
      </c>
      <c r="B309" s="18" t="s">
        <v>351</v>
      </c>
      <c r="C309" s="28" t="b">
        <v>0</v>
      </c>
      <c r="D309" s="29" t="b">
        <v>1</v>
      </c>
      <c r="E309" s="37" t="s">
        <v>9</v>
      </c>
      <c r="F309" s="16">
        <v>12.8617363344051</v>
      </c>
      <c r="G309" s="17">
        <v>4</v>
      </c>
      <c r="H309" s="17">
        <v>17</v>
      </c>
      <c r="I309" s="29">
        <v>4</v>
      </c>
      <c r="J309" s="28">
        <v>106097.51855468799</v>
      </c>
      <c r="K309" s="18">
        <f>IF(ISNUMBER(J309),LOG(J309,10),"0")</f>
        <v>5.0257052265911746</v>
      </c>
      <c r="L309" s="44" t="s">
        <v>1729</v>
      </c>
      <c r="M309" s="16" t="str">
        <f>IF(ISERROR(MID(L309,SEARCH($M$1,L309)-40,80)),"",MID(L309,SEARCH($M$1,L309)-10,40))</f>
        <v/>
      </c>
      <c r="N309" s="18" t="str">
        <f>IF(ISERROR(MID(L309,SEARCH($N$1,L309)-40,80)),"",MID(L309,SEARCH($N$1,L309)-40,80))</f>
        <v/>
      </c>
    </row>
    <row r="310" spans="1:14" x14ac:dyDescent="0.55000000000000004">
      <c r="A310" s="17" t="s">
        <v>968</v>
      </c>
      <c r="B310" s="18" t="s">
        <v>969</v>
      </c>
      <c r="C310" s="28" t="b">
        <v>0</v>
      </c>
      <c r="D310" s="29" t="b">
        <v>1</v>
      </c>
      <c r="E310" s="37" t="s">
        <v>9</v>
      </c>
      <c r="F310" s="16">
        <v>2.4590163934426199</v>
      </c>
      <c r="G310" s="17">
        <v>1</v>
      </c>
      <c r="H310" s="17">
        <v>4</v>
      </c>
      <c r="I310" s="29">
        <v>1</v>
      </c>
      <c r="J310" s="28">
        <v>105928.587890625</v>
      </c>
      <c r="K310" s="18">
        <f>IF(ISNUMBER(J310),LOG(J310,10),"0")</f>
        <v>5.0250131828425904</v>
      </c>
      <c r="L310" s="44" t="s">
        <v>2126</v>
      </c>
      <c r="M310" s="16" t="str">
        <f>IF(ISERROR(MID(L310,SEARCH($M$1,L310)-40,80)),"",MID(L310,SEARCH($M$1,L310)-10,40))</f>
        <v/>
      </c>
      <c r="N310" s="18" t="str">
        <f>IF(ISERROR(MID(L310,SEARCH($N$1,L310)-40,80)),"",MID(L310,SEARCH($N$1,L310)-40,80))</f>
        <v/>
      </c>
    </row>
    <row r="311" spans="1:14" x14ac:dyDescent="0.55000000000000004">
      <c r="A311" s="17" t="s">
        <v>1439</v>
      </c>
      <c r="B311" s="18" t="s">
        <v>1440</v>
      </c>
      <c r="C311" s="28" t="b">
        <v>0</v>
      </c>
      <c r="D311" s="29" t="b">
        <v>1</v>
      </c>
      <c r="E311" s="37" t="s">
        <v>1354</v>
      </c>
      <c r="F311" s="16">
        <v>2.5316455696202498</v>
      </c>
      <c r="G311" s="17">
        <v>1</v>
      </c>
      <c r="H311" s="17">
        <v>1</v>
      </c>
      <c r="I311" s="29">
        <v>1</v>
      </c>
      <c r="J311" s="28">
        <v>105489.79785156299</v>
      </c>
      <c r="K311" s="18">
        <f>IF(ISNUMBER(J311),LOG(J311,10),"0")</f>
        <v>5.0232104600980145</v>
      </c>
      <c r="L311" s="44" t="s">
        <v>2127</v>
      </c>
      <c r="M311" s="16" t="str">
        <f>IF(ISERROR(MID(L311,SEARCH($M$1,L311)-40,80)),"",MID(L311,SEARCH($M$1,L311)-10,40))</f>
        <v/>
      </c>
      <c r="N311" s="18" t="str">
        <f>IF(ISERROR(MID(L311,SEARCH($N$1,L311)-40,80)),"",MID(L311,SEARCH($N$1,L311)-40,80))</f>
        <v/>
      </c>
    </row>
    <row r="312" spans="1:14" x14ac:dyDescent="0.55000000000000004">
      <c r="A312" s="17" t="s">
        <v>277</v>
      </c>
      <c r="B312" s="18" t="s">
        <v>278</v>
      </c>
      <c r="C312" s="28" t="b">
        <v>0</v>
      </c>
      <c r="D312" s="29" t="b">
        <v>1</v>
      </c>
      <c r="E312" s="37" t="s">
        <v>9</v>
      </c>
      <c r="F312" s="16">
        <v>13.3333333333333</v>
      </c>
      <c r="G312" s="17">
        <v>3</v>
      </c>
      <c r="H312" s="17">
        <v>10</v>
      </c>
      <c r="I312" s="29">
        <v>3</v>
      </c>
      <c r="J312" s="28">
        <v>105376.81966145799</v>
      </c>
      <c r="K312" s="18">
        <f>IF(ISNUMBER(J312),LOG(J312,10),"0")</f>
        <v>5.022745087154572</v>
      </c>
      <c r="L312" s="44" t="s">
        <v>1793</v>
      </c>
      <c r="M312" s="16" t="str">
        <f>IF(ISERROR(MID(L312,SEARCH($M$1,L312)-40,80)),"",MID(L312,SEARCH($M$1,L312)-10,40))</f>
        <v/>
      </c>
      <c r="N312" s="18" t="str">
        <f>IF(ISERROR(MID(L312,SEARCH($N$1,L312)-40,80)),"",MID(L312,SEARCH($N$1,L312)-40,80))</f>
        <v/>
      </c>
    </row>
    <row r="313" spans="1:14" x14ac:dyDescent="0.55000000000000004">
      <c r="A313" s="17" t="s">
        <v>400</v>
      </c>
      <c r="B313" s="18" t="s">
        <v>401</v>
      </c>
      <c r="C313" s="28" t="b">
        <v>0</v>
      </c>
      <c r="D313" s="29" t="b">
        <v>1</v>
      </c>
      <c r="E313" s="37" t="s">
        <v>9</v>
      </c>
      <c r="F313" s="16">
        <v>6.91588785046729</v>
      </c>
      <c r="G313" s="17">
        <v>3</v>
      </c>
      <c r="H313" s="17">
        <v>7</v>
      </c>
      <c r="I313" s="29">
        <v>3</v>
      </c>
      <c r="J313" s="28">
        <v>105167.611816406</v>
      </c>
      <c r="K313" s="18">
        <f>IF(ISNUMBER(J313),LOG(J313,10),"0")</f>
        <v>5.0218820119172749</v>
      </c>
      <c r="L313" s="44" t="s">
        <v>1794</v>
      </c>
      <c r="M313" s="16" t="str">
        <f>IF(ISERROR(MID(L313,SEARCH($M$1,L313)-40,80)),"",MID(L313,SEARCH($M$1,L313)-10,40))</f>
        <v/>
      </c>
      <c r="N313" s="18" t="str">
        <f>IF(ISERROR(MID(L313,SEARCH($N$1,L313)-40,80)),"",MID(L313,SEARCH($N$1,L313)-40,80))</f>
        <v/>
      </c>
    </row>
    <row r="314" spans="1:14" x14ac:dyDescent="0.55000000000000004">
      <c r="A314" s="17" t="s">
        <v>406</v>
      </c>
      <c r="B314" s="18" t="s">
        <v>407</v>
      </c>
      <c r="C314" s="28" t="b">
        <v>0</v>
      </c>
      <c r="D314" s="29" t="b">
        <v>1</v>
      </c>
      <c r="E314" s="37" t="s">
        <v>9</v>
      </c>
      <c r="F314" s="16">
        <v>8.5192697768762695</v>
      </c>
      <c r="G314" s="17">
        <v>4</v>
      </c>
      <c r="H314" s="17">
        <v>13</v>
      </c>
      <c r="I314" s="29">
        <v>4</v>
      </c>
      <c r="J314" s="28">
        <v>104611.708658854</v>
      </c>
      <c r="K314" s="18">
        <f>IF(ISNUMBER(J314),LOG(J314,10),"0")</f>
        <v>5.0195802956340332</v>
      </c>
      <c r="L314" s="44" t="s">
        <v>1730</v>
      </c>
      <c r="M314" s="16" t="str">
        <f>IF(ISERROR(MID(L314,SEARCH($M$1,L314)-40,80)),"",MID(L314,SEARCH($M$1,L314)-10,40))</f>
        <v/>
      </c>
      <c r="N314" s="18" t="str">
        <f>IF(ISERROR(MID(L314,SEARCH($N$1,L314)-40,80)),"",MID(L314,SEARCH($N$1,L314)-40,80))</f>
        <v/>
      </c>
    </row>
    <row r="315" spans="1:14" x14ac:dyDescent="0.55000000000000004">
      <c r="A315" s="17" t="s">
        <v>740</v>
      </c>
      <c r="B315" s="18" t="s">
        <v>741</v>
      </c>
      <c r="C315" s="28" t="b">
        <v>0</v>
      </c>
      <c r="D315" s="29" t="b">
        <v>1</v>
      </c>
      <c r="E315" s="37" t="s">
        <v>9</v>
      </c>
      <c r="F315" s="16">
        <v>5.6122448979591804</v>
      </c>
      <c r="G315" s="17">
        <v>2</v>
      </c>
      <c r="H315" s="17">
        <v>2</v>
      </c>
      <c r="I315" s="29">
        <v>2</v>
      </c>
      <c r="J315" s="28">
        <v>104076.25</v>
      </c>
      <c r="K315" s="18">
        <f>IF(ISNUMBER(J315),LOG(J315,10),"0")</f>
        <v>5.0173516356514618</v>
      </c>
      <c r="L315" s="44" t="s">
        <v>1909</v>
      </c>
      <c r="M315" s="16" t="str">
        <f>IF(ISERROR(MID(L315,SEARCH($M$1,L315)-40,80)),"",MID(L315,SEARCH($M$1,L315)-10,40))</f>
        <v/>
      </c>
      <c r="N315" s="18" t="str">
        <f>IF(ISERROR(MID(L315,SEARCH($N$1,L315)-40,80)),"",MID(L315,SEARCH($N$1,L315)-40,80))</f>
        <v/>
      </c>
    </row>
    <row r="316" spans="1:14" x14ac:dyDescent="0.55000000000000004">
      <c r="A316" s="17" t="s">
        <v>700</v>
      </c>
      <c r="B316" s="18" t="s">
        <v>701</v>
      </c>
      <c r="C316" s="28" t="b">
        <v>0</v>
      </c>
      <c r="D316" s="29" t="b">
        <v>1</v>
      </c>
      <c r="E316" s="37" t="s">
        <v>9</v>
      </c>
      <c r="F316" s="16">
        <v>5.72519083969466</v>
      </c>
      <c r="G316" s="17">
        <v>2</v>
      </c>
      <c r="H316" s="17">
        <v>5</v>
      </c>
      <c r="I316" s="29">
        <v>2</v>
      </c>
      <c r="J316" s="28">
        <v>103615.885253906</v>
      </c>
      <c r="K316" s="18">
        <f>IF(ISNUMBER(J316),LOG(J316,10),"0")</f>
        <v>5.0154263417920104</v>
      </c>
      <c r="L316" s="44" t="s">
        <v>1910</v>
      </c>
      <c r="M316" s="16" t="str">
        <f>IF(ISERROR(MID(L316,SEARCH($M$1,L316)-40,80)),"",MID(L316,SEARCH($M$1,L316)-10,40))</f>
        <v/>
      </c>
      <c r="N316" s="18" t="str">
        <f>IF(ISERROR(MID(L316,SEARCH($N$1,L316)-40,80)),"",MID(L316,SEARCH($N$1,L316)-40,80))</f>
        <v/>
      </c>
    </row>
    <row r="317" spans="1:14" x14ac:dyDescent="0.55000000000000004">
      <c r="A317" s="17" t="s">
        <v>81</v>
      </c>
      <c r="B317" s="18" t="s">
        <v>82</v>
      </c>
      <c r="C317" s="28" t="b">
        <v>0</v>
      </c>
      <c r="D317" s="29" t="b">
        <v>1</v>
      </c>
      <c r="E317" s="37" t="s">
        <v>9</v>
      </c>
      <c r="F317" s="16">
        <v>6.9387755102040796</v>
      </c>
      <c r="G317" s="17">
        <v>11</v>
      </c>
      <c r="H317" s="17">
        <v>26</v>
      </c>
      <c r="I317" s="29">
        <v>9</v>
      </c>
      <c r="J317" s="28">
        <v>103434.175455729</v>
      </c>
      <c r="K317" s="18">
        <f>IF(ISNUMBER(J317),LOG(J317,10),"0")</f>
        <v>5.0146640567422409</v>
      </c>
      <c r="L317" s="44" t="s">
        <v>1627</v>
      </c>
      <c r="M317" s="16" t="str">
        <f>IF(ISERROR(MID(L317,SEARCH($M$1,L317)-40,80)),"",MID(L317,SEARCH($M$1,L317)-10,40))</f>
        <v/>
      </c>
      <c r="N317" s="18" t="str">
        <f>IF(ISERROR(MID(L317,SEARCH($N$1,L317)-40,80)),"",MID(L317,SEARCH($N$1,L317)-40,80))</f>
        <v/>
      </c>
    </row>
    <row r="318" spans="1:14" x14ac:dyDescent="0.55000000000000004">
      <c r="A318" s="17" t="s">
        <v>964</v>
      </c>
      <c r="B318" s="18" t="s">
        <v>965</v>
      </c>
      <c r="C318" s="28" t="b">
        <v>0</v>
      </c>
      <c r="D318" s="29" t="b">
        <v>1</v>
      </c>
      <c r="E318" s="37" t="s">
        <v>9</v>
      </c>
      <c r="F318" s="16">
        <v>7.3717948717948696</v>
      </c>
      <c r="G318" s="17">
        <v>2</v>
      </c>
      <c r="H318" s="17">
        <v>3</v>
      </c>
      <c r="I318" s="29">
        <v>2</v>
      </c>
      <c r="J318" s="28">
        <v>103126.08984375</v>
      </c>
      <c r="K318" s="18">
        <f>IF(ISNUMBER(J318),LOG(J318,10),"0")</f>
        <v>5.013368551236776</v>
      </c>
      <c r="L318" s="44" t="s">
        <v>1911</v>
      </c>
      <c r="M318" s="16" t="str">
        <f>IF(ISERROR(MID(L318,SEARCH($M$1,L318)-40,80)),"",MID(L318,SEARCH($M$1,L318)-10,40))</f>
        <v/>
      </c>
      <c r="N318" s="18" t="str">
        <f>IF(ISERROR(MID(L318,SEARCH($N$1,L318)-40,80)),"",MID(L318,SEARCH($N$1,L318)-40,80))</f>
        <v/>
      </c>
    </row>
    <row r="319" spans="1:14" x14ac:dyDescent="0.55000000000000004">
      <c r="A319" s="17" t="s">
        <v>510</v>
      </c>
      <c r="B319" s="18" t="s">
        <v>511</v>
      </c>
      <c r="C319" s="28" t="b">
        <v>0</v>
      </c>
      <c r="D319" s="29" t="b">
        <v>1</v>
      </c>
      <c r="E319" s="37" t="s">
        <v>9</v>
      </c>
      <c r="F319" s="16">
        <v>7.9611650485436902</v>
      </c>
      <c r="G319" s="17">
        <v>4</v>
      </c>
      <c r="H319" s="17">
        <v>7</v>
      </c>
      <c r="I319" s="29">
        <v>4</v>
      </c>
      <c r="J319" s="28">
        <v>102868.697835286</v>
      </c>
      <c r="K319" s="18">
        <f>IF(ISNUMBER(J319),LOG(J319,10),"0")</f>
        <v>5.0122832423472028</v>
      </c>
      <c r="L319" s="44" t="s">
        <v>1731</v>
      </c>
      <c r="M319" s="16" t="str">
        <f>IF(ISERROR(MID(L319,SEARCH($M$1,L319)-40,80)),"",MID(L319,SEARCH($M$1,L319)-10,40))</f>
        <v/>
      </c>
      <c r="N319" s="18" t="str">
        <f>IF(ISERROR(MID(L319,SEARCH($N$1,L319)-40,80)),"",MID(L319,SEARCH($N$1,L319)-40,80))</f>
        <v/>
      </c>
    </row>
    <row r="320" spans="1:14" x14ac:dyDescent="0.55000000000000004">
      <c r="A320" s="17" t="s">
        <v>1258</v>
      </c>
      <c r="B320" s="18" t="s">
        <v>1259</v>
      </c>
      <c r="C320" s="28" t="b">
        <v>0</v>
      </c>
      <c r="D320" s="29" t="b">
        <v>1</v>
      </c>
      <c r="E320" s="37" t="s">
        <v>9</v>
      </c>
      <c r="F320" s="16">
        <v>2.6195899772209601</v>
      </c>
      <c r="G320" s="17">
        <v>2</v>
      </c>
      <c r="H320" s="17">
        <v>2</v>
      </c>
      <c r="I320" s="29">
        <v>2</v>
      </c>
      <c r="J320" s="28">
        <v>102730.911621094</v>
      </c>
      <c r="K320" s="18">
        <f>IF(ISNUMBER(J320),LOG(J320,10),"0")</f>
        <v>5.0117011420054496</v>
      </c>
      <c r="L320" s="44" t="s">
        <v>1912</v>
      </c>
      <c r="M320" s="16" t="str">
        <f>IF(ISERROR(MID(L320,SEARCH($M$1,L320)-40,80)),"",MID(L320,SEARCH($M$1,L320)-10,40))</f>
        <v/>
      </c>
      <c r="N320" s="18" t="str">
        <f>IF(ISERROR(MID(L320,SEARCH($N$1,L320)-40,80)),"",MID(L320,SEARCH($N$1,L320)-40,80))</f>
        <v/>
      </c>
    </row>
    <row r="321" spans="1:14" x14ac:dyDescent="0.55000000000000004">
      <c r="A321" s="17" t="s">
        <v>674</v>
      </c>
      <c r="B321" s="18" t="s">
        <v>675</v>
      </c>
      <c r="C321" s="28" t="b">
        <v>0</v>
      </c>
      <c r="D321" s="29" t="b">
        <v>1</v>
      </c>
      <c r="E321" s="37" t="s">
        <v>9</v>
      </c>
      <c r="F321" s="16">
        <v>7.2635135135135096</v>
      </c>
      <c r="G321" s="17">
        <v>3</v>
      </c>
      <c r="H321" s="17">
        <v>6</v>
      </c>
      <c r="I321" s="29">
        <v>3</v>
      </c>
      <c r="J321" s="28">
        <v>102391.754272461</v>
      </c>
      <c r="K321" s="18">
        <f>IF(ISNUMBER(J321),LOG(J321,10),"0")</f>
        <v>5.0102649838062208</v>
      </c>
      <c r="L321" s="44" t="s">
        <v>1795</v>
      </c>
      <c r="M321" s="16" t="str">
        <f>IF(ISERROR(MID(L321,SEARCH($M$1,L321)-40,80)),"",MID(L321,SEARCH($M$1,L321)-10,40))</f>
        <v/>
      </c>
      <c r="N321" s="18" t="str">
        <f>IF(ISERROR(MID(L321,SEARCH($N$1,L321)-40,80)),"",MID(L321,SEARCH($N$1,L321)-40,80))</f>
        <v/>
      </c>
    </row>
    <row r="322" spans="1:14" x14ac:dyDescent="0.55000000000000004">
      <c r="A322" s="17" t="s">
        <v>522</v>
      </c>
      <c r="B322" s="18" t="s">
        <v>523</v>
      </c>
      <c r="C322" s="28" t="b">
        <v>0</v>
      </c>
      <c r="D322" s="29" t="b">
        <v>1</v>
      </c>
      <c r="E322" s="37" t="s">
        <v>9</v>
      </c>
      <c r="F322" s="16">
        <v>6.5263157894736796</v>
      </c>
      <c r="G322" s="17">
        <v>3</v>
      </c>
      <c r="H322" s="17">
        <v>5</v>
      </c>
      <c r="I322" s="29">
        <v>3</v>
      </c>
      <c r="J322" s="28">
        <v>102344.948730469</v>
      </c>
      <c r="K322" s="18">
        <f>IF(ISNUMBER(J322),LOG(J322,10),"0")</f>
        <v>5.0100664127765464</v>
      </c>
      <c r="L322" s="44" t="s">
        <v>1796</v>
      </c>
      <c r="M322" s="16" t="str">
        <f>IF(ISERROR(MID(L322,SEARCH($M$1,L322)-40,80)),"",MID(L322,SEARCH($M$1,L322)-10,40))</f>
        <v/>
      </c>
      <c r="N322" s="18" t="str">
        <f>IF(ISERROR(MID(L322,SEARCH($N$1,L322)-40,80)),"",MID(L322,SEARCH($N$1,L322)-40,80))</f>
        <v/>
      </c>
    </row>
    <row r="323" spans="1:14" x14ac:dyDescent="0.55000000000000004">
      <c r="A323" s="17" t="s">
        <v>698</v>
      </c>
      <c r="B323" s="18" t="s">
        <v>699</v>
      </c>
      <c r="C323" s="28" t="b">
        <v>0</v>
      </c>
      <c r="D323" s="29" t="b">
        <v>1</v>
      </c>
      <c r="E323" s="37" t="s">
        <v>9</v>
      </c>
      <c r="F323" s="16">
        <v>3.6312849162011198</v>
      </c>
      <c r="G323" s="17">
        <v>1</v>
      </c>
      <c r="H323" s="17">
        <v>4</v>
      </c>
      <c r="I323" s="29">
        <v>1</v>
      </c>
      <c r="J323" s="28">
        <v>101106.25512695299</v>
      </c>
      <c r="K323" s="18">
        <f>IF(ISNUMBER(J323),LOG(J323,10),"0")</f>
        <v>5.004778024859891</v>
      </c>
      <c r="L323" s="44" t="s">
        <v>2128</v>
      </c>
      <c r="M323" s="16" t="str">
        <f>IF(ISERROR(MID(L323,SEARCH($M$1,L323)-40,80)),"",MID(L323,SEARCH($M$1,L323)-10,40))</f>
        <v/>
      </c>
      <c r="N323" s="18" t="str">
        <f>IF(ISERROR(MID(L323,SEARCH($N$1,L323)-40,80)),"",MID(L323,SEARCH($N$1,L323)-40,80))</f>
        <v/>
      </c>
    </row>
    <row r="324" spans="1:14" x14ac:dyDescent="0.55000000000000004">
      <c r="A324" s="17" t="s">
        <v>532</v>
      </c>
      <c r="B324" s="18" t="s">
        <v>533</v>
      </c>
      <c r="C324" s="28" t="b">
        <v>0</v>
      </c>
      <c r="D324" s="29" t="b">
        <v>1</v>
      </c>
      <c r="E324" s="37" t="s">
        <v>9</v>
      </c>
      <c r="F324" s="16">
        <v>21.559633027522899</v>
      </c>
      <c r="G324" s="17">
        <v>4</v>
      </c>
      <c r="H324" s="17">
        <v>8</v>
      </c>
      <c r="I324" s="29">
        <v>4</v>
      </c>
      <c r="J324" s="28">
        <v>100933.57535807299</v>
      </c>
      <c r="K324" s="18">
        <f>IF(ISNUMBER(J324),LOG(J324,10),"0")</f>
        <v>5.0040356574876617</v>
      </c>
      <c r="L324" s="44" t="s">
        <v>1732</v>
      </c>
      <c r="M324" s="16" t="str">
        <f>IF(ISERROR(MID(L324,SEARCH($M$1,L324)-40,80)),"",MID(L324,SEARCH($M$1,L324)-10,40))</f>
        <v/>
      </c>
      <c r="N324" s="18" t="str">
        <f>IF(ISERROR(MID(L324,SEARCH($N$1,L324)-40,80)),"",MID(L324,SEARCH($N$1,L324)-40,80))</f>
        <v/>
      </c>
    </row>
    <row r="325" spans="1:14" x14ac:dyDescent="0.55000000000000004">
      <c r="A325" s="17" t="s">
        <v>880</v>
      </c>
      <c r="B325" s="18" t="s">
        <v>881</v>
      </c>
      <c r="C325" s="28" t="b">
        <v>0</v>
      </c>
      <c r="D325" s="29" t="b">
        <v>1</v>
      </c>
      <c r="E325" s="37" t="s">
        <v>9</v>
      </c>
      <c r="F325" s="16">
        <v>5.9113300492610801</v>
      </c>
      <c r="G325" s="17">
        <v>1</v>
      </c>
      <c r="H325" s="17">
        <v>1</v>
      </c>
      <c r="I325" s="29">
        <v>1</v>
      </c>
      <c r="J325" s="28">
        <v>100574.001953125</v>
      </c>
      <c r="K325" s="18">
        <f>IF(ISNUMBER(J325),LOG(J325,10),"0")</f>
        <v>5.002485731540081</v>
      </c>
      <c r="L325" s="44" t="s">
        <v>2129</v>
      </c>
      <c r="M325" s="16" t="str">
        <f>IF(ISERROR(MID(L325,SEARCH($M$1,L325)-40,80)),"",MID(L325,SEARCH($M$1,L325)-10,40))</f>
        <v/>
      </c>
      <c r="N325" s="18" t="str">
        <f>IF(ISERROR(MID(L325,SEARCH($N$1,L325)-40,80)),"",MID(L325,SEARCH($N$1,L325)-40,80))</f>
        <v/>
      </c>
    </row>
    <row r="326" spans="1:14" x14ac:dyDescent="0.55000000000000004">
      <c r="A326" s="17" t="s">
        <v>1250</v>
      </c>
      <c r="B326" s="18" t="s">
        <v>1251</v>
      </c>
      <c r="C326" s="28" t="b">
        <v>0</v>
      </c>
      <c r="D326" s="29" t="b">
        <v>1</v>
      </c>
      <c r="E326" s="37" t="s">
        <v>9</v>
      </c>
      <c r="F326" s="16">
        <v>11.538461538461499</v>
      </c>
      <c r="G326" s="17">
        <v>2</v>
      </c>
      <c r="H326" s="17">
        <v>2</v>
      </c>
      <c r="I326" s="29">
        <v>2</v>
      </c>
      <c r="J326" s="28">
        <v>100436.235839844</v>
      </c>
      <c r="K326" s="18">
        <f>IF(ISNUMBER(J326),LOG(J326,10),"0")</f>
        <v>5.0018904278101184</v>
      </c>
      <c r="L326" s="44" t="s">
        <v>1913</v>
      </c>
      <c r="M326" s="16" t="str">
        <f>IF(ISERROR(MID(L326,SEARCH($M$1,L326)-40,80)),"",MID(L326,SEARCH($M$1,L326)-10,40))</f>
        <v/>
      </c>
      <c r="N326" s="18" t="str">
        <f>IF(ISERROR(MID(L326,SEARCH($N$1,L326)-40,80)),"",MID(L326,SEARCH($N$1,L326)-40,80))</f>
        <v/>
      </c>
    </row>
    <row r="327" spans="1:14" x14ac:dyDescent="0.55000000000000004">
      <c r="A327" s="17" t="s">
        <v>720</v>
      </c>
      <c r="B327" s="18" t="s">
        <v>721</v>
      </c>
      <c r="C327" s="28" t="b">
        <v>0</v>
      </c>
      <c r="D327" s="29" t="b">
        <v>1</v>
      </c>
      <c r="E327" s="37" t="s">
        <v>9</v>
      </c>
      <c r="F327" s="16">
        <v>13.537117903930101</v>
      </c>
      <c r="G327" s="17">
        <v>2</v>
      </c>
      <c r="H327" s="17">
        <v>4</v>
      </c>
      <c r="I327" s="29">
        <v>2</v>
      </c>
      <c r="J327" s="28">
        <v>99941.943603515596</v>
      </c>
      <c r="K327" s="18">
        <f>IF(ISNUMBER(J327),LOG(J327,10),"0")</f>
        <v>4.9997477910548778</v>
      </c>
      <c r="L327" s="44" t="s">
        <v>80</v>
      </c>
      <c r="M327" s="16" t="str">
        <f>IF(ISERROR(MID(L327,SEARCH($M$1,L327)-40,80)),"",MID(L327,SEARCH($M$1,L327)-10,40))</f>
        <v/>
      </c>
      <c r="N327" s="18" t="str">
        <f>IF(ISERROR(MID(L327,SEARCH($N$1,L327)-40,80)),"",MID(L327,SEARCH($N$1,L327)-40,80))</f>
        <v/>
      </c>
    </row>
    <row r="328" spans="1:14" x14ac:dyDescent="0.55000000000000004">
      <c r="A328" s="17" t="s">
        <v>1326</v>
      </c>
      <c r="B328" s="18" t="s">
        <v>1327</v>
      </c>
      <c r="C328" s="28" t="b">
        <v>0</v>
      </c>
      <c r="D328" s="29" t="b">
        <v>1</v>
      </c>
      <c r="E328" s="37" t="s">
        <v>9</v>
      </c>
      <c r="F328" s="16">
        <v>1.46862483311081</v>
      </c>
      <c r="G328" s="17">
        <v>1</v>
      </c>
      <c r="H328" s="17">
        <v>3</v>
      </c>
      <c r="I328" s="29">
        <v>1</v>
      </c>
      <c r="J328" s="28">
        <v>99851.9599609375</v>
      </c>
      <c r="K328" s="18">
        <f>IF(ISNUMBER(J328),LOG(J328,10),"0")</f>
        <v>4.999356593912438</v>
      </c>
      <c r="L328" s="44" t="s">
        <v>2130</v>
      </c>
      <c r="M328" s="16" t="str">
        <f>IF(ISERROR(MID(L328,SEARCH($M$1,L328)-40,80)),"",MID(L328,SEARCH($M$1,L328)-10,40))</f>
        <v/>
      </c>
      <c r="N328" s="18" t="str">
        <f>IF(ISERROR(MID(L328,SEARCH($N$1,L328)-40,80)),"",MID(L328,SEARCH($N$1,L328)-40,80))</f>
        <v/>
      </c>
    </row>
    <row r="329" spans="1:14" x14ac:dyDescent="0.55000000000000004">
      <c r="A329" s="17" t="s">
        <v>412</v>
      </c>
      <c r="B329" s="18" t="s">
        <v>413</v>
      </c>
      <c r="C329" s="28" t="b">
        <v>0</v>
      </c>
      <c r="D329" s="29" t="b">
        <v>1</v>
      </c>
      <c r="E329" s="37" t="s">
        <v>9</v>
      </c>
      <c r="F329" s="16">
        <v>12.6016260162602</v>
      </c>
      <c r="G329" s="17">
        <v>3</v>
      </c>
      <c r="H329" s="17">
        <v>12</v>
      </c>
      <c r="I329" s="29">
        <v>3</v>
      </c>
      <c r="J329" s="28">
        <v>99661.315348307297</v>
      </c>
      <c r="K329" s="18">
        <f>IF(ISNUMBER(J329),LOG(J329,10),"0")</f>
        <v>4.9985266147710394</v>
      </c>
      <c r="L329" s="44" t="s">
        <v>1797</v>
      </c>
      <c r="M329" s="16" t="str">
        <f>IF(ISERROR(MID(L329,SEARCH($M$1,L329)-40,80)),"",MID(L329,SEARCH($M$1,L329)-10,40))</f>
        <v/>
      </c>
      <c r="N329" s="18" t="str">
        <f>IF(ISERROR(MID(L329,SEARCH($N$1,L329)-40,80)),"",MID(L329,SEARCH($N$1,L329)-40,80))</f>
        <v/>
      </c>
    </row>
    <row r="330" spans="1:14" x14ac:dyDescent="0.55000000000000004">
      <c r="A330" s="17" t="s">
        <v>1084</v>
      </c>
      <c r="B330" s="18" t="s">
        <v>1085</v>
      </c>
      <c r="C330" s="28" t="b">
        <v>0</v>
      </c>
      <c r="D330" s="29" t="b">
        <v>1</v>
      </c>
      <c r="E330" s="37" t="s">
        <v>9</v>
      </c>
      <c r="F330" s="16">
        <v>8.5020242914979693</v>
      </c>
      <c r="G330" s="17">
        <v>2</v>
      </c>
      <c r="H330" s="17">
        <v>4</v>
      </c>
      <c r="I330" s="29">
        <v>2</v>
      </c>
      <c r="J330" s="28">
        <v>99615.0537109375</v>
      </c>
      <c r="K330" s="18">
        <f>IF(ISNUMBER(J330),LOG(J330,10),"0")</f>
        <v>4.9983249734596358</v>
      </c>
      <c r="L330" s="44" t="s">
        <v>1914</v>
      </c>
      <c r="M330" s="16" t="str">
        <f>IF(ISERROR(MID(L330,SEARCH($M$1,L330)-40,80)),"",MID(L330,SEARCH($M$1,L330)-10,40))</f>
        <v/>
      </c>
      <c r="N330" s="18" t="str">
        <f>IF(ISERROR(MID(L330,SEARCH($N$1,L330)-40,80)),"",MID(L330,SEARCH($N$1,L330)-40,80))</f>
        <v/>
      </c>
    </row>
    <row r="331" spans="1:14" x14ac:dyDescent="0.55000000000000004">
      <c r="A331" s="17" t="s">
        <v>802</v>
      </c>
      <c r="B331" s="18" t="s">
        <v>803</v>
      </c>
      <c r="C331" s="28" t="b">
        <v>0</v>
      </c>
      <c r="D331" s="29" t="b">
        <v>1</v>
      </c>
      <c r="E331" s="37" t="s">
        <v>9</v>
      </c>
      <c r="F331" s="16">
        <v>9.1954022988505706</v>
      </c>
      <c r="G331" s="17">
        <v>2</v>
      </c>
      <c r="H331" s="17">
        <v>3</v>
      </c>
      <c r="I331" s="29">
        <v>2</v>
      </c>
      <c r="J331" s="28">
        <v>98933.501464843794</v>
      </c>
      <c r="K331" s="18">
        <f>IF(ISNUMBER(J331),LOG(J331,10),"0")</f>
        <v>4.9953433799451954</v>
      </c>
      <c r="L331" s="44" t="s">
        <v>1915</v>
      </c>
      <c r="M331" s="16" t="str">
        <f>IF(ISERROR(MID(L331,SEARCH($M$1,L331)-40,80)),"",MID(L331,SEARCH($M$1,L331)-10,40))</f>
        <v/>
      </c>
      <c r="N331" s="18" t="str">
        <f>IF(ISERROR(MID(L331,SEARCH($N$1,L331)-40,80)),"",MID(L331,SEARCH($N$1,L331)-40,80))</f>
        <v/>
      </c>
    </row>
    <row r="332" spans="1:14" x14ac:dyDescent="0.55000000000000004">
      <c r="A332" s="17" t="s">
        <v>1306</v>
      </c>
      <c r="B332" s="18" t="s">
        <v>1307</v>
      </c>
      <c r="C332" s="28" t="b">
        <v>0</v>
      </c>
      <c r="D332" s="29" t="b">
        <v>1</v>
      </c>
      <c r="E332" s="37" t="s">
        <v>9</v>
      </c>
      <c r="F332" s="16">
        <v>9.0361445783132499</v>
      </c>
      <c r="G332" s="17">
        <v>2</v>
      </c>
      <c r="H332" s="17">
        <v>3</v>
      </c>
      <c r="I332" s="29">
        <v>2</v>
      </c>
      <c r="J332" s="28">
        <v>98612.371582031294</v>
      </c>
      <c r="K332" s="18">
        <f>IF(ISNUMBER(J332),LOG(J332,10),"0")</f>
        <v>4.9939314035087641</v>
      </c>
      <c r="L332" s="44" t="s">
        <v>1916</v>
      </c>
      <c r="M332" s="16" t="str">
        <f>IF(ISERROR(MID(L332,SEARCH($M$1,L332)-40,80)),"",MID(L332,SEARCH($M$1,L332)-10,40))</f>
        <v/>
      </c>
      <c r="N332" s="18" t="str">
        <f>IF(ISERROR(MID(L332,SEARCH($N$1,L332)-40,80)),"",MID(L332,SEARCH($N$1,L332)-40,80))</f>
        <v/>
      </c>
    </row>
    <row r="333" spans="1:14" x14ac:dyDescent="0.55000000000000004">
      <c r="A333" s="17" t="s">
        <v>1252</v>
      </c>
      <c r="B333" s="18" t="s">
        <v>1253</v>
      </c>
      <c r="C333" s="28" t="b">
        <v>0</v>
      </c>
      <c r="D333" s="29" t="b">
        <v>1</v>
      </c>
      <c r="E333" s="37" t="s">
        <v>9</v>
      </c>
      <c r="F333" s="16">
        <v>11.6666666666667</v>
      </c>
      <c r="G333" s="17">
        <v>2</v>
      </c>
      <c r="H333" s="17">
        <v>3</v>
      </c>
      <c r="I333" s="29">
        <v>1</v>
      </c>
      <c r="J333" s="28">
        <v>98303.8935546875</v>
      </c>
      <c r="K333" s="18">
        <f>IF(ISNUMBER(J333),LOG(J333,10),"0")</f>
        <v>4.9925707194173672</v>
      </c>
      <c r="L333" s="44" t="s">
        <v>2131</v>
      </c>
      <c r="M333" s="16" t="str">
        <f>IF(ISERROR(MID(L333,SEARCH($M$1,L333)-40,80)),"",MID(L333,SEARCH($M$1,L333)-10,40))</f>
        <v/>
      </c>
      <c r="N333" s="18" t="str">
        <f>IF(ISERROR(MID(L333,SEARCH($N$1,L333)-40,80)),"",MID(L333,SEARCH($N$1,L333)-40,80))</f>
        <v/>
      </c>
    </row>
    <row r="334" spans="1:14" x14ac:dyDescent="0.55000000000000004">
      <c r="A334" s="17" t="s">
        <v>1499</v>
      </c>
      <c r="B334" s="18" t="s">
        <v>1500</v>
      </c>
      <c r="C334" s="28" t="b">
        <v>0</v>
      </c>
      <c r="D334" s="29" t="b">
        <v>1</v>
      </c>
      <c r="E334" s="37" t="s">
        <v>1354</v>
      </c>
      <c r="F334" s="16">
        <v>1.9565217391304399</v>
      </c>
      <c r="G334" s="17">
        <v>1</v>
      </c>
      <c r="H334" s="17">
        <v>2</v>
      </c>
      <c r="I334" s="29">
        <v>1</v>
      </c>
      <c r="J334" s="28">
        <v>98276.998046875</v>
      </c>
      <c r="K334" s="18">
        <f>IF(ISNUMBER(J334),LOG(J334,10),"0")</f>
        <v>4.9924518821223618</v>
      </c>
      <c r="L334" s="44" t="s">
        <v>2132</v>
      </c>
      <c r="M334" s="16" t="str">
        <f>IF(ISERROR(MID(L334,SEARCH($M$1,L334)-40,80)),"",MID(L334,SEARCH($M$1,L334)-10,40))</f>
        <v/>
      </c>
      <c r="N334" s="18" t="str">
        <f>IF(ISERROR(MID(L334,SEARCH($N$1,L334)-40,80)),"",MID(L334,SEARCH($N$1,L334)-40,80))</f>
        <v/>
      </c>
    </row>
    <row r="335" spans="1:14" x14ac:dyDescent="0.55000000000000004">
      <c r="A335" s="17" t="s">
        <v>476</v>
      </c>
      <c r="B335" s="18" t="s">
        <v>477</v>
      </c>
      <c r="C335" s="28" t="b">
        <v>0</v>
      </c>
      <c r="D335" s="29" t="b">
        <v>1</v>
      </c>
      <c r="E335" s="37" t="s">
        <v>9</v>
      </c>
      <c r="F335" s="16">
        <v>5.5031446540880502</v>
      </c>
      <c r="G335" s="17">
        <v>3</v>
      </c>
      <c r="H335" s="17">
        <v>9</v>
      </c>
      <c r="I335" s="29">
        <v>3</v>
      </c>
      <c r="J335" s="28">
        <v>97504.299153645799</v>
      </c>
      <c r="K335" s="18">
        <f>IF(ISNUMBER(J335),LOG(J335,10),"0")</f>
        <v>4.9890237650066664</v>
      </c>
      <c r="L335" s="44" t="s">
        <v>1798</v>
      </c>
      <c r="M335" s="16" t="str">
        <f>IF(ISERROR(MID(L335,SEARCH($M$1,L335)-40,80)),"",MID(L335,SEARCH($M$1,L335)-10,40))</f>
        <v/>
      </c>
      <c r="N335" s="18" t="str">
        <f>IF(ISERROR(MID(L335,SEARCH($N$1,L335)-40,80)),"",MID(L335,SEARCH($N$1,L335)-40,80))</f>
        <v/>
      </c>
    </row>
    <row r="336" spans="1:14" x14ac:dyDescent="0.55000000000000004">
      <c r="A336" s="17" t="s">
        <v>62</v>
      </c>
      <c r="B336" s="18" t="s">
        <v>63</v>
      </c>
      <c r="C336" s="28" t="b">
        <v>0</v>
      </c>
      <c r="D336" s="29" t="b">
        <v>1</v>
      </c>
      <c r="E336" s="37" t="s">
        <v>9</v>
      </c>
      <c r="F336" s="16">
        <v>4.7537838413984197</v>
      </c>
      <c r="G336" s="17">
        <v>19</v>
      </c>
      <c r="H336" s="17">
        <v>34</v>
      </c>
      <c r="I336" s="29">
        <v>19</v>
      </c>
      <c r="J336" s="28">
        <v>97037.478841145799</v>
      </c>
      <c r="K336" s="18">
        <f>IF(ISNUMBER(J336),LOG(J336,10),"0")</f>
        <v>4.9869395044743232</v>
      </c>
      <c r="L336" s="44" t="s">
        <v>1590</v>
      </c>
      <c r="M336" s="16" t="str">
        <f>IF(ISERROR(MID(L336,SEARCH($M$1,L336)-40,80)),"",MID(L336,SEARCH($M$1,L336)-10,40))</f>
        <v>015]; actomyosin contractile ring assemb</v>
      </c>
      <c r="N336" s="18" t="str">
        <f>IF(ISERROR(MID(L336,SEARCH($N$1,L336)-40,80)),"",MID(L336,SEARCH($N$1,L336)-40,80))</f>
        <v/>
      </c>
    </row>
    <row r="337" spans="1:14" x14ac:dyDescent="0.55000000000000004">
      <c r="A337" s="17" t="s">
        <v>840</v>
      </c>
      <c r="B337" s="18" t="s">
        <v>841</v>
      </c>
      <c r="C337" s="28" t="b">
        <v>0</v>
      </c>
      <c r="D337" s="29" t="b">
        <v>1</v>
      </c>
      <c r="E337" s="37" t="s">
        <v>9</v>
      </c>
      <c r="F337" s="16">
        <v>10.247349823321599</v>
      </c>
      <c r="G337" s="17">
        <v>2</v>
      </c>
      <c r="H337" s="17">
        <v>5</v>
      </c>
      <c r="I337" s="29">
        <v>2</v>
      </c>
      <c r="J337" s="28">
        <v>96763.1494140625</v>
      </c>
      <c r="K337" s="18">
        <f>IF(ISNUMBER(J337),LOG(J337,10),"0")</f>
        <v>4.9857099951889055</v>
      </c>
      <c r="L337" s="44" t="s">
        <v>1917</v>
      </c>
      <c r="M337" s="16" t="str">
        <f>IF(ISERROR(MID(L337,SEARCH($M$1,L337)-40,80)),"",MID(L337,SEARCH($M$1,L337)-10,40))</f>
        <v/>
      </c>
      <c r="N337" s="18" t="str">
        <f>IF(ISERROR(MID(L337,SEARCH($N$1,L337)-40,80)),"",MID(L337,SEARCH($N$1,L337)-40,80))</f>
        <v/>
      </c>
    </row>
    <row r="338" spans="1:14" x14ac:dyDescent="0.55000000000000004">
      <c r="A338" s="17" t="s">
        <v>1134</v>
      </c>
      <c r="B338" s="18" t="s">
        <v>1135</v>
      </c>
      <c r="C338" s="28" t="b">
        <v>0</v>
      </c>
      <c r="D338" s="29" t="b">
        <v>1</v>
      </c>
      <c r="E338" s="37" t="s">
        <v>9</v>
      </c>
      <c r="F338" s="16">
        <v>7.3732718894009199</v>
      </c>
      <c r="G338" s="17">
        <v>2</v>
      </c>
      <c r="H338" s="17">
        <v>3</v>
      </c>
      <c r="I338" s="29">
        <v>2</v>
      </c>
      <c r="J338" s="28">
        <v>96690.762939453096</v>
      </c>
      <c r="K338" s="18">
        <f>IF(ISNUMBER(J338),LOG(J338,10),"0")</f>
        <v>4.9853849870505638</v>
      </c>
      <c r="L338" s="44" t="s">
        <v>1918</v>
      </c>
      <c r="M338" s="16" t="str">
        <f>IF(ISERROR(MID(L338,SEARCH($M$1,L338)-40,80)),"",MID(L338,SEARCH($M$1,L338)-10,40))</f>
        <v/>
      </c>
      <c r="N338" s="18" t="str">
        <f>IF(ISERROR(MID(L338,SEARCH($N$1,L338)-40,80)),"",MID(L338,SEARCH($N$1,L338)-40,80))</f>
        <v/>
      </c>
    </row>
    <row r="339" spans="1:14" x14ac:dyDescent="0.55000000000000004">
      <c r="A339" s="17" t="s">
        <v>1080</v>
      </c>
      <c r="B339" s="18" t="s">
        <v>1081</v>
      </c>
      <c r="C339" s="28" t="b">
        <v>0</v>
      </c>
      <c r="D339" s="29" t="b">
        <v>1</v>
      </c>
      <c r="E339" s="37" t="s">
        <v>9</v>
      </c>
      <c r="F339" s="16">
        <v>3</v>
      </c>
      <c r="G339" s="17">
        <v>1</v>
      </c>
      <c r="H339" s="17">
        <v>5</v>
      </c>
      <c r="I339" s="29">
        <v>1</v>
      </c>
      <c r="J339" s="28">
        <v>96634.481933593794</v>
      </c>
      <c r="K339" s="18">
        <f>IF(ISNUMBER(J339),LOG(J339,10),"0")</f>
        <v>4.9851321227028453</v>
      </c>
      <c r="L339" s="44" t="s">
        <v>2133</v>
      </c>
      <c r="M339" s="16" t="str">
        <f>IF(ISERROR(MID(L339,SEARCH($M$1,L339)-40,80)),"",MID(L339,SEARCH($M$1,L339)-10,40))</f>
        <v xml:space="preserve">803]; actomyosin structure organization </v>
      </c>
      <c r="N339" s="18" t="str">
        <f>IF(ISERROR(MID(L339,SEARCH($N$1,L339)-40,80)),"",MID(L339,SEARCH($N$1,L339)-40,80))</f>
        <v/>
      </c>
    </row>
    <row r="340" spans="1:14" x14ac:dyDescent="0.55000000000000004">
      <c r="A340" s="17" t="s">
        <v>590</v>
      </c>
      <c r="B340" s="18" t="s">
        <v>591</v>
      </c>
      <c r="C340" s="28" t="b">
        <v>0</v>
      </c>
      <c r="D340" s="29" t="b">
        <v>1</v>
      </c>
      <c r="E340" s="37" t="s">
        <v>9</v>
      </c>
      <c r="F340" s="16">
        <v>7.2164948453608204</v>
      </c>
      <c r="G340" s="17">
        <v>3</v>
      </c>
      <c r="H340" s="17">
        <v>9</v>
      </c>
      <c r="I340" s="29">
        <v>3</v>
      </c>
      <c r="J340" s="28">
        <v>96344.521809895799</v>
      </c>
      <c r="K340" s="18">
        <f>IF(ISNUMBER(J340),LOG(J340,10),"0")</f>
        <v>4.9838270255262778</v>
      </c>
      <c r="L340" s="44" t="s">
        <v>1799</v>
      </c>
      <c r="M340" s="16" t="str">
        <f>IF(ISERROR(MID(L340,SEARCH($M$1,L340)-40,80)),"",MID(L340,SEARCH($M$1,L340)-10,40))</f>
        <v/>
      </c>
      <c r="N340" s="18" t="str">
        <f>IF(ISERROR(MID(L340,SEARCH($N$1,L340)-40,80)),"",MID(L340,SEARCH($N$1,L340)-40,80))</f>
        <v/>
      </c>
    </row>
    <row r="341" spans="1:14" hidden="1" x14ac:dyDescent="0.55000000000000004">
      <c r="A341" s="17" t="s">
        <v>48</v>
      </c>
      <c r="B341" s="18" t="s">
        <v>49</v>
      </c>
      <c r="C341" s="28" t="b">
        <v>1</v>
      </c>
      <c r="D341" s="29" t="b">
        <v>0</v>
      </c>
      <c r="E341" s="37" t="s">
        <v>9</v>
      </c>
      <c r="F341" s="16">
        <v>33.0508474576271</v>
      </c>
      <c r="G341" s="17">
        <v>17</v>
      </c>
      <c r="H341" s="17">
        <v>104</v>
      </c>
      <c r="I341" s="29">
        <v>2</v>
      </c>
      <c r="J341" s="28">
        <v>89683.139404296904</v>
      </c>
      <c r="K341" s="18">
        <f>IF(ISNUMBER(J341),LOG(J341,10),"0")</f>
        <v>4.9527108025541171</v>
      </c>
      <c r="L341" s="44" t="s">
        <v>1927</v>
      </c>
      <c r="M341" s="16" t="str">
        <f>IF(ISERROR(MID(L341,SEARCH($M$1,L341)-40,80)),"",MID(L341,SEARCH($M$1,L341)-10,40))</f>
        <v/>
      </c>
      <c r="N341" s="18" t="str">
        <f>IF(ISERROR(MID(L341,SEARCH($N$1,L341)-40,80)),"",MID(L341,SEARCH($N$1,L341)-40,80))</f>
        <v/>
      </c>
    </row>
    <row r="342" spans="1:14" x14ac:dyDescent="0.55000000000000004">
      <c r="A342" s="17" t="s">
        <v>1435</v>
      </c>
      <c r="B342" s="18" t="s">
        <v>1436</v>
      </c>
      <c r="C342" s="28" t="b">
        <v>0</v>
      </c>
      <c r="D342" s="29" t="b">
        <v>1</v>
      </c>
      <c r="E342" s="37" t="s">
        <v>1354</v>
      </c>
      <c r="F342" s="16">
        <v>2.6315789473684199</v>
      </c>
      <c r="G342" s="17">
        <v>1</v>
      </c>
      <c r="H342" s="17">
        <v>3</v>
      </c>
      <c r="I342" s="29">
        <v>1</v>
      </c>
      <c r="J342" s="28">
        <v>95896.53125</v>
      </c>
      <c r="K342" s="18">
        <f>IF(ISNUMBER(J342),LOG(J342,10),"0")</f>
        <v>4.9818028982423064</v>
      </c>
      <c r="L342" s="44" t="s">
        <v>2134</v>
      </c>
      <c r="M342" s="16" t="str">
        <f>IF(ISERROR(MID(L342,SEARCH($M$1,L342)-40,80)),"",MID(L342,SEARCH($M$1,L342)-10,40))</f>
        <v/>
      </c>
      <c r="N342" s="18" t="str">
        <f>IF(ISERROR(MID(L342,SEARCH($N$1,L342)-40,80)),"",MID(L342,SEARCH($N$1,L342)-40,80))</f>
        <v/>
      </c>
    </row>
    <row r="343" spans="1:14" x14ac:dyDescent="0.55000000000000004">
      <c r="A343" s="17" t="s">
        <v>422</v>
      </c>
      <c r="B343" s="18" t="s">
        <v>423</v>
      </c>
      <c r="C343" s="28" t="b">
        <v>0</v>
      </c>
      <c r="D343" s="29" t="b">
        <v>1</v>
      </c>
      <c r="E343" s="37" t="s">
        <v>9</v>
      </c>
      <c r="F343" s="16">
        <v>12.0822622107969</v>
      </c>
      <c r="G343" s="17">
        <v>4</v>
      </c>
      <c r="H343" s="17">
        <v>10</v>
      </c>
      <c r="I343" s="29">
        <v>4</v>
      </c>
      <c r="J343" s="28">
        <v>95595.076090494797</v>
      </c>
      <c r="K343" s="18">
        <f>IF(ISNUMBER(J343),LOG(J343,10),"0")</f>
        <v>4.9804355232196187</v>
      </c>
      <c r="L343" s="44" t="s">
        <v>1733</v>
      </c>
      <c r="M343" s="16" t="str">
        <f>IF(ISERROR(MID(L343,SEARCH($M$1,L343)-40,80)),"",MID(L343,SEARCH($M$1,L343)-10,40))</f>
        <v/>
      </c>
      <c r="N343" s="18" t="str">
        <f>IF(ISERROR(MID(L343,SEARCH($N$1,L343)-40,80)),"",MID(L343,SEARCH($N$1,L343)-40,80))</f>
        <v/>
      </c>
    </row>
    <row r="344" spans="1:14" x14ac:dyDescent="0.55000000000000004">
      <c r="A344" s="17" t="s">
        <v>310</v>
      </c>
      <c r="B344" s="18" t="s">
        <v>311</v>
      </c>
      <c r="C344" s="28" t="b">
        <v>0</v>
      </c>
      <c r="D344" s="29" t="b">
        <v>1</v>
      </c>
      <c r="E344" s="37" t="s">
        <v>9</v>
      </c>
      <c r="F344" s="16">
        <v>7.6775431861804204</v>
      </c>
      <c r="G344" s="17">
        <v>3</v>
      </c>
      <c r="H344" s="17">
        <v>15</v>
      </c>
      <c r="I344" s="29">
        <v>3</v>
      </c>
      <c r="J344" s="28">
        <v>95378.180257161497</v>
      </c>
      <c r="K344" s="18">
        <f>IF(ISNUMBER(J344),LOG(J344,10),"0")</f>
        <v>4.9794490321698506</v>
      </c>
      <c r="L344" s="44" t="s">
        <v>1800</v>
      </c>
      <c r="M344" s="16" t="str">
        <f>IF(ISERROR(MID(L344,SEARCH($M$1,L344)-40,80)),"",MID(L344,SEARCH($M$1,L344)-10,40))</f>
        <v/>
      </c>
      <c r="N344" s="18" t="str">
        <f>IF(ISERROR(MID(L344,SEARCH($N$1,L344)-40,80)),"",MID(L344,SEARCH($N$1,L344)-40,80))</f>
        <v/>
      </c>
    </row>
    <row r="345" spans="1:14" hidden="1" x14ac:dyDescent="0.55000000000000004">
      <c r="A345" s="17" t="s">
        <v>416</v>
      </c>
      <c r="B345" s="18" t="s">
        <v>417</v>
      </c>
      <c r="C345" s="28" t="b">
        <v>1</v>
      </c>
      <c r="D345" s="29" t="b">
        <v>0</v>
      </c>
      <c r="E345" s="37" t="s">
        <v>9</v>
      </c>
      <c r="F345" s="16">
        <v>11.699164345403901</v>
      </c>
      <c r="G345" s="17">
        <v>4</v>
      </c>
      <c r="H345" s="17">
        <v>13</v>
      </c>
      <c r="I345" s="29">
        <v>4</v>
      </c>
      <c r="J345" s="28">
        <v>88953.727783203096</v>
      </c>
      <c r="K345" s="18">
        <f>IF(ISNUMBER(J345),LOG(J345,10),"0")</f>
        <v>4.9491641527769028</v>
      </c>
      <c r="L345" s="44" t="s">
        <v>1737</v>
      </c>
      <c r="M345" s="16" t="str">
        <f>IF(ISERROR(MID(L345,SEARCH($M$1,L345)-40,80)),"",MID(L345,SEARCH($M$1,L345)-10,40))</f>
        <v/>
      </c>
      <c r="N345" s="18" t="str">
        <f>IF(ISERROR(MID(L345,SEARCH($N$1,L345)-40,80)),"",MID(L345,SEARCH($N$1,L345)-40,80))</f>
        <v/>
      </c>
    </row>
    <row r="346" spans="1:14" x14ac:dyDescent="0.55000000000000004">
      <c r="A346" s="17" t="s">
        <v>920</v>
      </c>
      <c r="B346" s="18" t="s">
        <v>921</v>
      </c>
      <c r="C346" s="28" t="b">
        <v>0</v>
      </c>
      <c r="D346" s="29" t="b">
        <v>1</v>
      </c>
      <c r="E346" s="37" t="s">
        <v>9</v>
      </c>
      <c r="F346" s="16">
        <v>9.1954022988505706</v>
      </c>
      <c r="G346" s="17">
        <v>2</v>
      </c>
      <c r="H346" s="17">
        <v>10</v>
      </c>
      <c r="I346" s="29">
        <v>2</v>
      </c>
      <c r="J346" s="28">
        <v>94818.029296875</v>
      </c>
      <c r="K346" s="18">
        <f>IF(ISNUMBER(J346),LOG(J346,10),"0")</f>
        <v>4.9768909246763906</v>
      </c>
      <c r="L346" s="44" t="s">
        <v>1919</v>
      </c>
      <c r="M346" s="16" t="str">
        <f>IF(ISERROR(MID(L346,SEARCH($M$1,L346)-40,80)),"",MID(L346,SEARCH($M$1,L346)-10,40))</f>
        <v/>
      </c>
      <c r="N346" s="18" t="str">
        <f>IF(ISERROR(MID(L346,SEARCH($N$1,L346)-40,80)),"",MID(L346,SEARCH($N$1,L346)-40,80))</f>
        <v/>
      </c>
    </row>
    <row r="347" spans="1:14" x14ac:dyDescent="0.55000000000000004">
      <c r="A347" s="17" t="s">
        <v>328</v>
      </c>
      <c r="B347" s="18" t="s">
        <v>329</v>
      </c>
      <c r="C347" s="28" t="b">
        <v>0</v>
      </c>
      <c r="D347" s="29" t="b">
        <v>1</v>
      </c>
      <c r="E347" s="37" t="s">
        <v>9</v>
      </c>
      <c r="F347" s="16">
        <v>27.8145695364238</v>
      </c>
      <c r="G347" s="17">
        <v>3</v>
      </c>
      <c r="H347" s="17">
        <v>14</v>
      </c>
      <c r="I347" s="29">
        <v>3</v>
      </c>
      <c r="J347" s="28">
        <v>94601.652669270799</v>
      </c>
      <c r="K347" s="18">
        <f>IF(ISNUMBER(J347),LOG(J347,10),"0")</f>
        <v>4.975898723493497</v>
      </c>
      <c r="L347" s="44" t="s">
        <v>1801</v>
      </c>
      <c r="M347" s="16" t="str">
        <f>IF(ISERROR(MID(L347,SEARCH($M$1,L347)-40,80)),"",MID(L347,SEARCH($M$1,L347)-10,40))</f>
        <v/>
      </c>
      <c r="N347" s="18" t="str">
        <f>IF(ISERROR(MID(L347,SEARCH($N$1,L347)-40,80)),"",MID(L347,SEARCH($N$1,L347)-40,80))</f>
        <v/>
      </c>
    </row>
    <row r="348" spans="1:14" x14ac:dyDescent="0.55000000000000004">
      <c r="A348" s="17" t="s">
        <v>285</v>
      </c>
      <c r="B348" s="18" t="s">
        <v>286</v>
      </c>
      <c r="C348" s="28" t="b">
        <v>0</v>
      </c>
      <c r="D348" s="29" t="b">
        <v>1</v>
      </c>
      <c r="E348" s="37" t="s">
        <v>9</v>
      </c>
      <c r="F348" s="16">
        <v>35.374149659863903</v>
      </c>
      <c r="G348" s="17">
        <v>5</v>
      </c>
      <c r="H348" s="17">
        <v>12</v>
      </c>
      <c r="I348" s="29">
        <v>2</v>
      </c>
      <c r="J348" s="28">
        <v>94481.3369140625</v>
      </c>
      <c r="K348" s="18">
        <f>IF(ISNUMBER(J348),LOG(J348,10),"0")</f>
        <v>4.9753460299303125</v>
      </c>
      <c r="L348" s="44" t="s">
        <v>1920</v>
      </c>
      <c r="M348" s="16" t="str">
        <f>IF(ISERROR(MID(L348,SEARCH($M$1,L348)-40,80)),"",MID(L348,SEARCH($M$1,L348)-10,40))</f>
        <v/>
      </c>
      <c r="N348" s="18" t="str">
        <f>IF(ISERROR(MID(L348,SEARCH($N$1,L348)-40,80)),"",MID(L348,SEARCH($N$1,L348)-40,80))</f>
        <v/>
      </c>
    </row>
    <row r="349" spans="1:14" x14ac:dyDescent="0.55000000000000004">
      <c r="A349" s="17" t="s">
        <v>892</v>
      </c>
      <c r="B349" s="18" t="s">
        <v>893</v>
      </c>
      <c r="C349" s="28" t="b">
        <v>0</v>
      </c>
      <c r="D349" s="29" t="b">
        <v>1</v>
      </c>
      <c r="E349" s="37" t="s">
        <v>9</v>
      </c>
      <c r="F349" s="16">
        <v>4.4483985765124601</v>
      </c>
      <c r="G349" s="17">
        <v>2</v>
      </c>
      <c r="H349" s="17">
        <v>4</v>
      </c>
      <c r="I349" s="29">
        <v>2</v>
      </c>
      <c r="J349" s="28">
        <v>94438.41015625</v>
      </c>
      <c r="K349" s="18">
        <f>IF(ISNUMBER(J349),LOG(J349,10),"0")</f>
        <v>4.9751486672442624</v>
      </c>
      <c r="L349" s="44" t="s">
        <v>1921</v>
      </c>
      <c r="M349" s="16" t="str">
        <f>IF(ISERROR(MID(L349,SEARCH($M$1,L349)-40,80)),"",MID(L349,SEARCH($M$1,L349)-10,40))</f>
        <v/>
      </c>
      <c r="N349" s="18" t="str">
        <f>IF(ISERROR(MID(L349,SEARCH($N$1,L349)-40,80)),"",MID(L349,SEARCH($N$1,L349)-40,80))</f>
        <v/>
      </c>
    </row>
    <row r="350" spans="1:14" x14ac:dyDescent="0.55000000000000004">
      <c r="A350" s="17" t="s">
        <v>658</v>
      </c>
      <c r="B350" s="18" t="s">
        <v>659</v>
      </c>
      <c r="C350" s="28" t="b">
        <v>0</v>
      </c>
      <c r="D350" s="29" t="b">
        <v>1</v>
      </c>
      <c r="E350" s="37" t="s">
        <v>9</v>
      </c>
      <c r="F350" s="16">
        <v>6.76056338028169</v>
      </c>
      <c r="G350" s="17">
        <v>2</v>
      </c>
      <c r="H350" s="17">
        <v>4</v>
      </c>
      <c r="I350" s="29">
        <v>2</v>
      </c>
      <c r="J350" s="28">
        <v>93845.7978515625</v>
      </c>
      <c r="K350" s="18">
        <f>IF(ISNUMBER(J350),LOG(J350,10),"0")</f>
        <v>4.9724148309186171</v>
      </c>
      <c r="L350" s="44" t="s">
        <v>1922</v>
      </c>
      <c r="M350" s="16" t="str">
        <f>IF(ISERROR(MID(L350,SEARCH($M$1,L350)-40,80)),"",MID(L350,SEARCH($M$1,L350)-10,40))</f>
        <v/>
      </c>
      <c r="N350" s="18" t="str">
        <f>IF(ISERROR(MID(L350,SEARCH($N$1,L350)-40,80)),"",MID(L350,SEARCH($N$1,L350)-40,80))</f>
        <v/>
      </c>
    </row>
    <row r="351" spans="1:14" x14ac:dyDescent="0.55000000000000004">
      <c r="A351" s="17" t="s">
        <v>227</v>
      </c>
      <c r="B351" s="18" t="s">
        <v>228</v>
      </c>
      <c r="C351" s="28" t="b">
        <v>0</v>
      </c>
      <c r="D351" s="29" t="b">
        <v>1</v>
      </c>
      <c r="E351" s="37" t="s">
        <v>9</v>
      </c>
      <c r="F351" s="16">
        <v>10.9473684210526</v>
      </c>
      <c r="G351" s="17">
        <v>5</v>
      </c>
      <c r="H351" s="17">
        <v>19</v>
      </c>
      <c r="I351" s="29">
        <v>5</v>
      </c>
      <c r="J351" s="28">
        <v>93659.123046875</v>
      </c>
      <c r="K351" s="18">
        <f>IF(ISNUMBER(J351),LOG(J351,10),"0")</f>
        <v>4.9715500870603453</v>
      </c>
      <c r="L351" s="44" t="s">
        <v>1694</v>
      </c>
      <c r="M351" s="16" t="str">
        <f>IF(ISERROR(MID(L351,SEARCH($M$1,L351)-40,80)),"",MID(L351,SEARCH($M$1,L351)-10,40))</f>
        <v/>
      </c>
      <c r="N351" s="18" t="str">
        <f>IF(ISERROR(MID(L351,SEARCH($N$1,L351)-40,80)),"",MID(L351,SEARCH($N$1,L351)-40,80))</f>
        <v/>
      </c>
    </row>
    <row r="352" spans="1:14" x14ac:dyDescent="0.55000000000000004">
      <c r="A352" s="17" t="s">
        <v>1403</v>
      </c>
      <c r="B352" s="18" t="s">
        <v>1404</v>
      </c>
      <c r="C352" s="28" t="b">
        <v>0</v>
      </c>
      <c r="D352" s="29" t="b">
        <v>1</v>
      </c>
      <c r="E352" s="37" t="s">
        <v>1354</v>
      </c>
      <c r="F352" s="16">
        <v>13.3333333333333</v>
      </c>
      <c r="G352" s="17">
        <v>1</v>
      </c>
      <c r="H352" s="17">
        <v>2</v>
      </c>
      <c r="I352" s="29">
        <v>1</v>
      </c>
      <c r="J352" s="28">
        <v>93510.5751953125</v>
      </c>
      <c r="K352" s="18">
        <f>IF(ISNUMBER(J352),LOG(J352,10),"0")</f>
        <v>4.9708607284047144</v>
      </c>
      <c r="L352" s="44" t="s">
        <v>2135</v>
      </c>
      <c r="M352" s="16" t="str">
        <f>IF(ISERROR(MID(L352,SEARCH($M$1,L352)-40,80)),"",MID(L352,SEARCH($M$1,L352)-10,40))</f>
        <v/>
      </c>
      <c r="N352" s="18" t="str">
        <f>IF(ISERROR(MID(L352,SEARCH($N$1,L352)-40,80)),"",MID(L352,SEARCH($N$1,L352)-40,80))</f>
        <v/>
      </c>
    </row>
    <row r="353" spans="1:14" x14ac:dyDescent="0.55000000000000004">
      <c r="A353" s="17" t="s">
        <v>245</v>
      </c>
      <c r="B353" s="18" t="s">
        <v>246</v>
      </c>
      <c r="C353" s="28" t="b">
        <v>0</v>
      </c>
      <c r="D353" s="29" t="b">
        <v>1</v>
      </c>
      <c r="E353" s="37" t="s">
        <v>9</v>
      </c>
      <c r="F353" s="16">
        <v>29.770992366412202</v>
      </c>
      <c r="G353" s="17">
        <v>5</v>
      </c>
      <c r="H353" s="17">
        <v>7</v>
      </c>
      <c r="I353" s="29">
        <v>1</v>
      </c>
      <c r="J353" s="28">
        <v>93402.3408203125</v>
      </c>
      <c r="K353" s="18">
        <f>IF(ISNUMBER(J353),LOG(J353,10),"0")</f>
        <v>4.9703577605192342</v>
      </c>
      <c r="L353" s="44" t="s">
        <v>2136</v>
      </c>
      <c r="M353" s="16" t="str">
        <f>IF(ISERROR(MID(L353,SEARCH($M$1,L353)-40,80)),"",MID(L353,SEARCH($M$1,L353)-10,40))</f>
        <v/>
      </c>
      <c r="N353" s="18" t="str">
        <f>IF(ISERROR(MID(L353,SEARCH($N$1,L353)-40,80)),"",MID(L353,SEARCH($N$1,L353)-40,80))</f>
        <v/>
      </c>
    </row>
    <row r="354" spans="1:14" x14ac:dyDescent="0.55000000000000004">
      <c r="A354" s="17" t="s">
        <v>622</v>
      </c>
      <c r="B354" s="18" t="s">
        <v>623</v>
      </c>
      <c r="C354" s="28" t="b">
        <v>0</v>
      </c>
      <c r="D354" s="29" t="b">
        <v>1</v>
      </c>
      <c r="E354" s="37" t="s">
        <v>9</v>
      </c>
      <c r="F354" s="16">
        <v>9.8445595854922292</v>
      </c>
      <c r="G354" s="17">
        <v>2</v>
      </c>
      <c r="H354" s="17">
        <v>16</v>
      </c>
      <c r="I354" s="29">
        <v>2</v>
      </c>
      <c r="J354" s="28">
        <v>93396.073486328096</v>
      </c>
      <c r="K354" s="18">
        <f>IF(ISNUMBER(J354),LOG(J354,10),"0")</f>
        <v>4.9703286182101118</v>
      </c>
      <c r="L354" s="44" t="s">
        <v>1923</v>
      </c>
      <c r="M354" s="16" t="str">
        <f>IF(ISERROR(MID(L354,SEARCH($M$1,L354)-40,80)),"",MID(L354,SEARCH($M$1,L354)-10,40))</f>
        <v/>
      </c>
      <c r="N354" s="18" t="str">
        <f>IF(ISERROR(MID(L354,SEARCH($N$1,L354)-40,80)),"",MID(L354,SEARCH($N$1,L354)-40,80))</f>
        <v/>
      </c>
    </row>
    <row r="355" spans="1:14" hidden="1" x14ac:dyDescent="0.55000000000000004">
      <c r="A355" s="17" t="s">
        <v>386</v>
      </c>
      <c r="B355" s="18" t="s">
        <v>387</v>
      </c>
      <c r="C355" s="28" t="b">
        <v>1</v>
      </c>
      <c r="D355" s="29" t="b">
        <v>0</v>
      </c>
      <c r="E355" s="37" t="s">
        <v>9</v>
      </c>
      <c r="F355" s="16">
        <v>25.663716814159301</v>
      </c>
      <c r="G355" s="17">
        <v>2</v>
      </c>
      <c r="H355" s="17">
        <v>4</v>
      </c>
      <c r="I355" s="29">
        <v>2</v>
      </c>
      <c r="J355" s="28">
        <v>86406.6142578125</v>
      </c>
      <c r="K355" s="18">
        <f>IF(ISNUMBER(J355),LOG(J355,10),"0")</f>
        <v>4.936546988146989</v>
      </c>
      <c r="L355" s="44" t="e">
        <v>#N/A</v>
      </c>
      <c r="M355" s="16" t="str">
        <f>IF(ISERROR(MID(L355,SEARCH($M$1,L355)-40,80)),"",MID(L355,SEARCH($M$1,L355)-10,40))</f>
        <v/>
      </c>
      <c r="N355" s="18" t="str">
        <f>IF(ISERROR(MID(L355,SEARCH($N$1,L355)-40,80)),"",MID(L355,SEARCH($N$1,L355)-40,80))</f>
        <v/>
      </c>
    </row>
    <row r="356" spans="1:14" x14ac:dyDescent="0.55000000000000004">
      <c r="A356" s="17" t="s">
        <v>724</v>
      </c>
      <c r="B356" s="18" t="s">
        <v>725</v>
      </c>
      <c r="C356" s="28" t="b">
        <v>0</v>
      </c>
      <c r="D356" s="29" t="b">
        <v>1</v>
      </c>
      <c r="E356" s="37" t="s">
        <v>9</v>
      </c>
      <c r="F356" s="16">
        <v>9.1743119266054993</v>
      </c>
      <c r="G356" s="17">
        <v>2</v>
      </c>
      <c r="H356" s="17">
        <v>3</v>
      </c>
      <c r="I356" s="29">
        <v>1</v>
      </c>
      <c r="J356" s="28">
        <v>93264.09765625</v>
      </c>
      <c r="K356" s="18">
        <f>IF(ISNUMBER(J356),LOG(J356,10),"0")</f>
        <v>4.9697144927226278</v>
      </c>
      <c r="L356" s="44" t="s">
        <v>2137</v>
      </c>
      <c r="M356" s="16" t="str">
        <f>IF(ISERROR(MID(L356,SEARCH($M$1,L356)-40,80)),"",MID(L356,SEARCH($M$1,L356)-10,40))</f>
        <v/>
      </c>
      <c r="N356" s="18" t="str">
        <f>IF(ISERROR(MID(L356,SEARCH($N$1,L356)-40,80)),"",MID(L356,SEARCH($N$1,L356)-40,80))</f>
        <v/>
      </c>
    </row>
    <row r="357" spans="1:14" x14ac:dyDescent="0.55000000000000004">
      <c r="A357" s="17" t="s">
        <v>219</v>
      </c>
      <c r="B357" s="18" t="s">
        <v>220</v>
      </c>
      <c r="C357" s="28" t="b">
        <v>0</v>
      </c>
      <c r="D357" s="29" t="b">
        <v>1</v>
      </c>
      <c r="E357" s="37" t="s">
        <v>9</v>
      </c>
      <c r="F357" s="16">
        <v>10.4851330203443</v>
      </c>
      <c r="G357" s="17">
        <v>6</v>
      </c>
      <c r="H357" s="17">
        <v>13</v>
      </c>
      <c r="I357" s="29">
        <v>6</v>
      </c>
      <c r="J357" s="28">
        <v>92307.332153320298</v>
      </c>
      <c r="K357" s="18">
        <f>IF(ISNUMBER(J357),LOG(J357,10),"0")</f>
        <v>4.965236199262705</v>
      </c>
      <c r="L357" s="44" t="s">
        <v>1674</v>
      </c>
      <c r="M357" s="16" t="str">
        <f>IF(ISERROR(MID(L357,SEARCH($M$1,L357)-40,80)),"",MID(L357,SEARCH($M$1,L357)-10,40))</f>
        <v/>
      </c>
      <c r="N357" s="18" t="str">
        <f>IF(ISERROR(MID(L357,SEARCH($N$1,L357)-40,80)),"",MID(L357,SEARCH($N$1,L357)-40,80))</f>
        <v/>
      </c>
    </row>
    <row r="358" spans="1:14" x14ac:dyDescent="0.55000000000000004">
      <c r="A358" s="17" t="s">
        <v>340</v>
      </c>
      <c r="B358" s="18" t="s">
        <v>341</v>
      </c>
      <c r="C358" s="28" t="b">
        <v>0</v>
      </c>
      <c r="D358" s="29" t="b">
        <v>1</v>
      </c>
      <c r="E358" s="37" t="s">
        <v>9</v>
      </c>
      <c r="F358" s="16">
        <v>10.3813559322034</v>
      </c>
      <c r="G358" s="17">
        <v>3</v>
      </c>
      <c r="H358" s="17">
        <v>9</v>
      </c>
      <c r="I358" s="29">
        <v>3</v>
      </c>
      <c r="J358" s="28">
        <v>92293.639973958299</v>
      </c>
      <c r="K358" s="18">
        <f>IF(ISNUMBER(J358),LOG(J358,10),"0")</f>
        <v>4.9651717744887227</v>
      </c>
      <c r="L358" s="44" t="s">
        <v>1802</v>
      </c>
      <c r="M358" s="16" t="str">
        <f>IF(ISERROR(MID(L358,SEARCH($M$1,L358)-40,80)),"",MID(L358,SEARCH($M$1,L358)-10,40))</f>
        <v/>
      </c>
      <c r="N358" s="18" t="str">
        <f>IF(ISERROR(MID(L358,SEARCH($N$1,L358)-40,80)),"",MID(L358,SEARCH($N$1,L358)-40,80))</f>
        <v/>
      </c>
    </row>
    <row r="359" spans="1:14" x14ac:dyDescent="0.55000000000000004">
      <c r="A359" s="17" t="s">
        <v>896</v>
      </c>
      <c r="B359" s="18" t="s">
        <v>897</v>
      </c>
      <c r="C359" s="28" t="b">
        <v>0</v>
      </c>
      <c r="D359" s="29" t="b">
        <v>1</v>
      </c>
      <c r="E359" s="37" t="s">
        <v>9</v>
      </c>
      <c r="F359" s="16">
        <v>6.0240963855421699</v>
      </c>
      <c r="G359" s="17">
        <v>1</v>
      </c>
      <c r="H359" s="17">
        <v>3</v>
      </c>
      <c r="I359" s="29">
        <v>1</v>
      </c>
      <c r="J359" s="28">
        <v>92155.314453125</v>
      </c>
      <c r="K359" s="18">
        <f>IF(ISNUMBER(J359),LOG(J359,10),"0")</f>
        <v>4.9645203853620892</v>
      </c>
      <c r="L359" s="44" t="s">
        <v>2138</v>
      </c>
      <c r="M359" s="16" t="str">
        <f>IF(ISERROR(MID(L359,SEARCH($M$1,L359)-40,80)),"",MID(L359,SEARCH($M$1,L359)-10,40))</f>
        <v/>
      </c>
      <c r="N359" s="18" t="str">
        <f>IF(ISERROR(MID(L359,SEARCH($N$1,L359)-40,80)),"",MID(L359,SEARCH($N$1,L359)-40,80))</f>
        <v/>
      </c>
    </row>
    <row r="360" spans="1:14" x14ac:dyDescent="0.55000000000000004">
      <c r="A360" s="17" t="s">
        <v>320</v>
      </c>
      <c r="B360" s="18" t="s">
        <v>321</v>
      </c>
      <c r="C360" s="28" t="b">
        <v>0</v>
      </c>
      <c r="D360" s="29" t="b">
        <v>1</v>
      </c>
      <c r="E360" s="37" t="s">
        <v>9</v>
      </c>
      <c r="F360" s="16">
        <v>10.0760456273764</v>
      </c>
      <c r="G360" s="17">
        <v>5</v>
      </c>
      <c r="H360" s="17">
        <v>13</v>
      </c>
      <c r="I360" s="29">
        <v>5</v>
      </c>
      <c r="J360" s="28">
        <v>92106.550292968794</v>
      </c>
      <c r="K360" s="18">
        <f>IF(ISNUMBER(J360),LOG(J360,10),"0")</f>
        <v>4.9642905167867974</v>
      </c>
      <c r="L360" s="44" t="s">
        <v>1695</v>
      </c>
      <c r="M360" s="16" t="str">
        <f>IF(ISERROR(MID(L360,SEARCH($M$1,L360)-40,80)),"",MID(L360,SEARCH($M$1,L360)-10,40))</f>
        <v/>
      </c>
      <c r="N360" s="18" t="str">
        <f>IF(ISERROR(MID(L360,SEARCH($N$1,L360)-40,80)),"",MID(L360,SEARCH($N$1,L360)-40,80))</f>
        <v/>
      </c>
    </row>
    <row r="361" spans="1:14" x14ac:dyDescent="0.55000000000000004">
      <c r="A361" s="17" t="s">
        <v>454</v>
      </c>
      <c r="B361" s="18" t="s">
        <v>455</v>
      </c>
      <c r="C361" s="28" t="b">
        <v>0</v>
      </c>
      <c r="D361" s="29" t="b">
        <v>1</v>
      </c>
      <c r="E361" s="37" t="s">
        <v>9</v>
      </c>
      <c r="F361" s="16">
        <v>23.4177215189873</v>
      </c>
      <c r="G361" s="17">
        <v>3</v>
      </c>
      <c r="H361" s="17">
        <v>7</v>
      </c>
      <c r="I361" s="29">
        <v>3</v>
      </c>
      <c r="J361" s="28">
        <v>91506.6162109375</v>
      </c>
      <c r="K361" s="18">
        <f>IF(ISNUMBER(J361),LOG(J361,10),"0")</f>
        <v>4.9614524960338962</v>
      </c>
      <c r="L361" s="44" t="s">
        <v>1803</v>
      </c>
      <c r="M361" s="16" t="str">
        <f>IF(ISERROR(MID(L361,SEARCH($M$1,L361)-40,80)),"",MID(L361,SEARCH($M$1,L361)-10,40))</f>
        <v/>
      </c>
      <c r="N361" s="18" t="str">
        <f>IF(ISERROR(MID(L361,SEARCH($N$1,L361)-40,80)),"",MID(L361,SEARCH($N$1,L361)-40,80))</f>
        <v/>
      </c>
    </row>
    <row r="362" spans="1:14" x14ac:dyDescent="0.55000000000000004">
      <c r="A362" s="17" t="s">
        <v>798</v>
      </c>
      <c r="B362" s="18" t="s">
        <v>799</v>
      </c>
      <c r="C362" s="28" t="b">
        <v>0</v>
      </c>
      <c r="D362" s="29" t="b">
        <v>1</v>
      </c>
      <c r="E362" s="37" t="s">
        <v>9</v>
      </c>
      <c r="F362" s="16">
        <v>5.2434456928838999</v>
      </c>
      <c r="G362" s="17">
        <v>2</v>
      </c>
      <c r="H362" s="17">
        <v>4</v>
      </c>
      <c r="I362" s="29">
        <v>2</v>
      </c>
      <c r="J362" s="28">
        <v>91474.888183593794</v>
      </c>
      <c r="K362" s="18">
        <f>IF(ISNUMBER(J362),LOG(J362,10),"0")</f>
        <v>4.9613018872892507</v>
      </c>
      <c r="L362" s="44" t="s">
        <v>1924</v>
      </c>
      <c r="M362" s="16" t="str">
        <f>IF(ISERROR(MID(L362,SEARCH($M$1,L362)-40,80)),"",MID(L362,SEARCH($M$1,L362)-10,40))</f>
        <v/>
      </c>
      <c r="N362" s="18" t="str">
        <f>IF(ISERROR(MID(L362,SEARCH($N$1,L362)-40,80)),"",MID(L362,SEARCH($N$1,L362)-40,80))</f>
        <v/>
      </c>
    </row>
    <row r="363" spans="1:14" x14ac:dyDescent="0.55000000000000004">
      <c r="A363" s="17" t="s">
        <v>846</v>
      </c>
      <c r="B363" s="18" t="s">
        <v>847</v>
      </c>
      <c r="C363" s="28" t="b">
        <v>0</v>
      </c>
      <c r="D363" s="29" t="b">
        <v>1</v>
      </c>
      <c r="E363" s="37" t="s">
        <v>9</v>
      </c>
      <c r="F363" s="16">
        <v>10.6194690265487</v>
      </c>
      <c r="G363" s="17">
        <v>1</v>
      </c>
      <c r="H363" s="17">
        <v>3</v>
      </c>
      <c r="I363" s="29">
        <v>1</v>
      </c>
      <c r="J363" s="28">
        <v>91431.91796875</v>
      </c>
      <c r="K363" s="18">
        <f>IF(ISNUMBER(J363),LOG(J363,10),"0")</f>
        <v>4.9610978300654782</v>
      </c>
      <c r="L363" s="44" t="s">
        <v>2139</v>
      </c>
      <c r="M363" s="16" t="str">
        <f>IF(ISERROR(MID(L363,SEARCH($M$1,L363)-40,80)),"",MID(L363,SEARCH($M$1,L363)-10,40))</f>
        <v/>
      </c>
      <c r="N363" s="18" t="str">
        <f>IF(ISERROR(MID(L363,SEARCH($N$1,L363)-40,80)),"",MID(L363,SEARCH($N$1,L363)-40,80))</f>
        <v/>
      </c>
    </row>
    <row r="364" spans="1:14" x14ac:dyDescent="0.55000000000000004">
      <c r="A364" s="17" t="s">
        <v>620</v>
      </c>
      <c r="B364" s="18" t="s">
        <v>621</v>
      </c>
      <c r="C364" s="28" t="b">
        <v>0</v>
      </c>
      <c r="D364" s="29" t="b">
        <v>1</v>
      </c>
      <c r="E364" s="37" t="s">
        <v>9</v>
      </c>
      <c r="F364" s="16">
        <v>3.7593984962406002</v>
      </c>
      <c r="G364" s="17">
        <v>3</v>
      </c>
      <c r="H364" s="17">
        <v>5</v>
      </c>
      <c r="I364" s="29">
        <v>3</v>
      </c>
      <c r="J364" s="28">
        <v>91207.427856445298</v>
      </c>
      <c r="K364" s="18">
        <f>IF(ISNUMBER(J364),LOG(J364,10),"0")</f>
        <v>4.9600302083471295</v>
      </c>
      <c r="L364" s="44" t="s">
        <v>1804</v>
      </c>
      <c r="M364" s="16" t="str">
        <f>IF(ISERROR(MID(L364,SEARCH($M$1,L364)-40,80)),"",MID(L364,SEARCH($M$1,L364)-10,40))</f>
        <v/>
      </c>
      <c r="N364" s="18" t="str">
        <f>IF(ISERROR(MID(L364,SEARCH($N$1,L364)-40,80)),"",MID(L364,SEARCH($N$1,L364)-40,80))</f>
        <v/>
      </c>
    </row>
    <row r="365" spans="1:14" x14ac:dyDescent="0.55000000000000004">
      <c r="A365" s="17" t="s">
        <v>1032</v>
      </c>
      <c r="B365" s="18" t="s">
        <v>1033</v>
      </c>
      <c r="C365" s="28" t="b">
        <v>0</v>
      </c>
      <c r="D365" s="29" t="b">
        <v>1</v>
      </c>
      <c r="E365" s="37" t="s">
        <v>9</v>
      </c>
      <c r="F365" s="16">
        <v>7.8651685393258397</v>
      </c>
      <c r="G365" s="17">
        <v>2</v>
      </c>
      <c r="H365" s="17">
        <v>5</v>
      </c>
      <c r="I365" s="29">
        <v>2</v>
      </c>
      <c r="J365" s="28">
        <v>91140.634277343794</v>
      </c>
      <c r="K365" s="18">
        <f>IF(ISNUMBER(J365),LOG(J365,10),"0")</f>
        <v>4.9597120466536264</v>
      </c>
      <c r="L365" s="44" t="s">
        <v>1925</v>
      </c>
      <c r="M365" s="16" t="str">
        <f>IF(ISERROR(MID(L365,SEARCH($M$1,L365)-40,80)),"",MID(L365,SEARCH($M$1,L365)-10,40))</f>
        <v/>
      </c>
      <c r="N365" s="18" t="str">
        <f>IF(ISERROR(MID(L365,SEARCH($N$1,L365)-40,80)),"",MID(L365,SEARCH($N$1,L365)-40,80))</f>
        <v/>
      </c>
    </row>
    <row r="366" spans="1:14" x14ac:dyDescent="0.55000000000000004">
      <c r="A366" s="17" t="s">
        <v>1330</v>
      </c>
      <c r="B366" s="18" t="s">
        <v>1331</v>
      </c>
      <c r="C366" s="28" t="b">
        <v>0</v>
      </c>
      <c r="D366" s="29" t="b">
        <v>1</v>
      </c>
      <c r="E366" s="37" t="s">
        <v>9</v>
      </c>
      <c r="F366" s="16">
        <v>4.1533546325878596</v>
      </c>
      <c r="G366" s="17">
        <v>1</v>
      </c>
      <c r="H366" s="17">
        <v>1</v>
      </c>
      <c r="I366" s="29">
        <v>1</v>
      </c>
      <c r="J366" s="28">
        <v>91029.544921875</v>
      </c>
      <c r="K366" s="18">
        <f>IF(ISNUMBER(J366),LOG(J366,10),"0")</f>
        <v>4.9591823715962624</v>
      </c>
      <c r="L366" s="44" t="s">
        <v>2140</v>
      </c>
      <c r="M366" s="16" t="str">
        <f>IF(ISERROR(MID(L366,SEARCH($M$1,L366)-40,80)),"",MID(L366,SEARCH($M$1,L366)-10,40))</f>
        <v/>
      </c>
      <c r="N366" s="18" t="str">
        <f>IF(ISERROR(MID(L366,SEARCH($N$1,L366)-40,80)),"",MID(L366,SEARCH($N$1,L366)-40,80))</f>
        <v/>
      </c>
    </row>
    <row r="367" spans="1:14" x14ac:dyDescent="0.55000000000000004">
      <c r="A367" s="17" t="s">
        <v>1038</v>
      </c>
      <c r="B367" s="18" t="s">
        <v>1039</v>
      </c>
      <c r="C367" s="28" t="b">
        <v>0</v>
      </c>
      <c r="D367" s="29" t="b">
        <v>1</v>
      </c>
      <c r="E367" s="37" t="s">
        <v>9</v>
      </c>
      <c r="F367" s="16">
        <v>11.188811188811201</v>
      </c>
      <c r="G367" s="17">
        <v>2</v>
      </c>
      <c r="H367" s="17">
        <v>3</v>
      </c>
      <c r="I367" s="29">
        <v>2</v>
      </c>
      <c r="J367" s="28">
        <v>90882.316955566406</v>
      </c>
      <c r="K367" s="18">
        <f>IF(ISNUMBER(J367),LOG(J367,10),"0")</f>
        <v>4.9584793904200968</v>
      </c>
      <c r="L367" s="44" t="s">
        <v>1926</v>
      </c>
      <c r="M367" s="16" t="str">
        <f>IF(ISERROR(MID(L367,SEARCH($M$1,L367)-40,80)),"",MID(L367,SEARCH($M$1,L367)-10,40))</f>
        <v/>
      </c>
      <c r="N367" s="18" t="str">
        <f>IF(ISERROR(MID(L367,SEARCH($N$1,L367)-40,80)),"",MID(L367,SEARCH($N$1,L367)-40,80))</f>
        <v/>
      </c>
    </row>
    <row r="368" spans="1:14" x14ac:dyDescent="0.55000000000000004">
      <c r="A368" s="17" t="s">
        <v>402</v>
      </c>
      <c r="B368" s="18" t="s">
        <v>403</v>
      </c>
      <c r="C368" s="28" t="b">
        <v>0</v>
      </c>
      <c r="D368" s="29" t="b">
        <v>1</v>
      </c>
      <c r="E368" s="37" t="s">
        <v>9</v>
      </c>
      <c r="F368" s="16">
        <v>1.6003657978966599</v>
      </c>
      <c r="G368" s="17">
        <v>3</v>
      </c>
      <c r="H368" s="17">
        <v>10</v>
      </c>
      <c r="I368" s="29">
        <v>3</v>
      </c>
      <c r="J368" s="28">
        <v>90692.0439453125</v>
      </c>
      <c r="K368" s="18">
        <f>IF(ISNUMBER(J368),LOG(J368,10),"0")</f>
        <v>4.9575691897921486</v>
      </c>
      <c r="L368" s="44" t="s">
        <v>1805</v>
      </c>
      <c r="M368" s="16" t="str">
        <f>IF(ISERROR(MID(L368,SEARCH($M$1,L368)-40,80)),"",MID(L368,SEARCH($M$1,L368)-10,40))</f>
        <v/>
      </c>
      <c r="N368" s="18" t="str">
        <f>IF(ISERROR(MID(L368,SEARCH($N$1,L368)-40,80)),"",MID(L368,SEARCH($N$1,L368)-40,80))</f>
        <v/>
      </c>
    </row>
    <row r="369" spans="1:14" x14ac:dyDescent="0.55000000000000004">
      <c r="A369" s="17" t="s">
        <v>1002</v>
      </c>
      <c r="B369" s="18" t="s">
        <v>1003</v>
      </c>
      <c r="C369" s="28" t="b">
        <v>0</v>
      </c>
      <c r="D369" s="29" t="b">
        <v>1</v>
      </c>
      <c r="E369" s="37" t="s">
        <v>9</v>
      </c>
      <c r="F369" s="16">
        <v>1.12936344969199</v>
      </c>
      <c r="G369" s="17">
        <v>1</v>
      </c>
      <c r="H369" s="17">
        <v>2</v>
      </c>
      <c r="I369" s="29">
        <v>1</v>
      </c>
      <c r="J369" s="28">
        <v>90593.4638671875</v>
      </c>
      <c r="K369" s="18">
        <f>IF(ISNUMBER(J369),LOG(J369,10),"0")</f>
        <v>4.9570968653499827</v>
      </c>
      <c r="L369" s="44" t="s">
        <v>2141</v>
      </c>
      <c r="M369" s="16" t="str">
        <f>IF(ISERROR(MID(L369,SEARCH($M$1,L369)-40,80)),"",MID(L369,SEARCH($M$1,L369)-10,40))</f>
        <v/>
      </c>
      <c r="N369" s="18" t="str">
        <f>IF(ISERROR(MID(L369,SEARCH($N$1,L369)-40,80)),"",MID(L369,SEARCH($N$1,L369)-40,80))</f>
        <v/>
      </c>
    </row>
    <row r="370" spans="1:14" x14ac:dyDescent="0.55000000000000004">
      <c r="A370" s="17" t="s">
        <v>1142</v>
      </c>
      <c r="B370" s="18" t="s">
        <v>1143</v>
      </c>
      <c r="C370" s="28" t="b">
        <v>0</v>
      </c>
      <c r="D370" s="29" t="b">
        <v>1</v>
      </c>
      <c r="E370" s="37" t="s">
        <v>9</v>
      </c>
      <c r="F370" s="16">
        <v>3.79746835443038</v>
      </c>
      <c r="G370" s="17">
        <v>1</v>
      </c>
      <c r="H370" s="17">
        <v>3</v>
      </c>
      <c r="I370" s="29">
        <v>1</v>
      </c>
      <c r="J370" s="28">
        <v>90414.6396484375</v>
      </c>
      <c r="K370" s="18">
        <f>IF(ISNUMBER(J370),LOG(J370,10),"0")</f>
        <v>4.9562387557384016</v>
      </c>
      <c r="L370" s="44" t="s">
        <v>2142</v>
      </c>
      <c r="M370" s="16" t="str">
        <f>IF(ISERROR(MID(L370,SEARCH($M$1,L370)-40,80)),"",MID(L370,SEARCH($M$1,L370)-10,40))</f>
        <v/>
      </c>
      <c r="N370" s="18" t="str">
        <f>IF(ISERROR(MID(L370,SEARCH($N$1,L370)-40,80)),"",MID(L370,SEARCH($N$1,L370)-40,80))</f>
        <v/>
      </c>
    </row>
    <row r="371" spans="1:14" x14ac:dyDescent="0.55000000000000004">
      <c r="A371" s="17" t="s">
        <v>1455</v>
      </c>
      <c r="B371" s="18" t="s">
        <v>1456</v>
      </c>
      <c r="C371" s="28" t="b">
        <v>0</v>
      </c>
      <c r="D371" s="29" t="b">
        <v>1</v>
      </c>
      <c r="E371" s="37" t="s">
        <v>1354</v>
      </c>
      <c r="F371" s="16">
        <v>2.0092735703245701</v>
      </c>
      <c r="G371" s="17">
        <v>1</v>
      </c>
      <c r="H371" s="17">
        <v>3</v>
      </c>
      <c r="I371" s="29">
        <v>1</v>
      </c>
      <c r="J371" s="28">
        <v>90353.4140625</v>
      </c>
      <c r="K371" s="18">
        <f>IF(ISNUMBER(J371),LOG(J371,10),"0")</f>
        <v>4.9559445673063767</v>
      </c>
      <c r="L371" s="44" t="s">
        <v>2143</v>
      </c>
      <c r="M371" s="16" t="str">
        <f>IF(ISERROR(MID(L371,SEARCH($M$1,L371)-40,80)),"",MID(L371,SEARCH($M$1,L371)-10,40))</f>
        <v/>
      </c>
      <c r="N371" s="18" t="str">
        <f>IF(ISERROR(MID(L371,SEARCH($N$1,L371)-40,80)),"",MID(L371,SEARCH($N$1,L371)-40,80))</f>
        <v/>
      </c>
    </row>
    <row r="372" spans="1:14" x14ac:dyDescent="0.55000000000000004">
      <c r="A372" s="17" t="s">
        <v>382</v>
      </c>
      <c r="B372" s="18" t="s">
        <v>383</v>
      </c>
      <c r="C372" s="28" t="b">
        <v>0</v>
      </c>
      <c r="D372" s="29" t="b">
        <v>1</v>
      </c>
      <c r="E372" s="37" t="s">
        <v>9</v>
      </c>
      <c r="F372" s="16">
        <v>21.608040201005</v>
      </c>
      <c r="G372" s="17">
        <v>4</v>
      </c>
      <c r="H372" s="17">
        <v>11</v>
      </c>
      <c r="I372" s="29">
        <v>4</v>
      </c>
      <c r="J372" s="28">
        <v>89777.842610677093</v>
      </c>
      <c r="K372" s="18">
        <f>IF(ISNUMBER(J372),LOG(J372,10),"0")</f>
        <v>4.9531691649603129</v>
      </c>
      <c r="L372" s="44" t="s">
        <v>1734</v>
      </c>
      <c r="M372" s="16" t="str">
        <f>IF(ISERROR(MID(L372,SEARCH($M$1,L372)-40,80)),"",MID(L372,SEARCH($M$1,L372)-10,40))</f>
        <v/>
      </c>
      <c r="N372" s="18" t="str">
        <f>IF(ISERROR(MID(L372,SEARCH($N$1,L372)-40,80)),"",MID(L372,SEARCH($N$1,L372)-40,80))</f>
        <v/>
      </c>
    </row>
    <row r="373" spans="1:14" x14ac:dyDescent="0.55000000000000004">
      <c r="A373" s="17" t="s">
        <v>346</v>
      </c>
      <c r="B373" s="18" t="s">
        <v>347</v>
      </c>
      <c r="C373" s="28" t="b">
        <v>0</v>
      </c>
      <c r="D373" s="29" t="b">
        <v>1</v>
      </c>
      <c r="E373" s="37" t="s">
        <v>9</v>
      </c>
      <c r="F373" s="16">
        <v>17.712177121771202</v>
      </c>
      <c r="G373" s="17">
        <v>4</v>
      </c>
      <c r="H373" s="17">
        <v>13</v>
      </c>
      <c r="I373" s="29">
        <v>4</v>
      </c>
      <c r="J373" s="28">
        <v>89565.588378906294</v>
      </c>
      <c r="K373" s="18">
        <f>IF(ISNUMBER(J373),LOG(J373,10),"0")</f>
        <v>4.9521411832366562</v>
      </c>
      <c r="L373" s="44" t="s">
        <v>1735</v>
      </c>
      <c r="M373" s="16" t="str">
        <f>IF(ISERROR(MID(L373,SEARCH($M$1,L373)-40,80)),"",MID(L373,SEARCH($M$1,L373)-10,40))</f>
        <v/>
      </c>
      <c r="N373" s="18" t="str">
        <f>IF(ISERROR(MID(L373,SEARCH($N$1,L373)-40,80)),"",MID(L373,SEARCH($N$1,L373)-40,80))</f>
        <v/>
      </c>
    </row>
    <row r="374" spans="1:14" x14ac:dyDescent="0.55000000000000004">
      <c r="A374" s="17" t="s">
        <v>564</v>
      </c>
      <c r="B374" s="18" t="s">
        <v>565</v>
      </c>
      <c r="C374" s="28" t="b">
        <v>0</v>
      </c>
      <c r="D374" s="29" t="b">
        <v>1</v>
      </c>
      <c r="E374" s="37" t="s">
        <v>9</v>
      </c>
      <c r="F374" s="16">
        <v>7.0769230769230802</v>
      </c>
      <c r="G374" s="17">
        <v>3</v>
      </c>
      <c r="H374" s="17">
        <v>7</v>
      </c>
      <c r="I374" s="29">
        <v>3</v>
      </c>
      <c r="J374" s="28">
        <v>89453.406738281294</v>
      </c>
      <c r="K374" s="18">
        <f>IF(ISNUMBER(J374),LOG(J374,10),"0")</f>
        <v>4.9515968848638536</v>
      </c>
      <c r="L374" s="44" t="s">
        <v>1806</v>
      </c>
      <c r="M374" s="16" t="str">
        <f>IF(ISERROR(MID(L374,SEARCH($M$1,L374)-40,80)),"",MID(L374,SEARCH($M$1,L374)-10,40))</f>
        <v/>
      </c>
      <c r="N374" s="18" t="str">
        <f>IF(ISERROR(MID(L374,SEARCH($N$1,L374)-40,80)),"",MID(L374,SEARCH($N$1,L374)-40,80))</f>
        <v/>
      </c>
    </row>
    <row r="375" spans="1:14" x14ac:dyDescent="0.55000000000000004">
      <c r="A375" s="17" t="s">
        <v>552</v>
      </c>
      <c r="B375" s="18" t="s">
        <v>553</v>
      </c>
      <c r="C375" s="28" t="b">
        <v>0</v>
      </c>
      <c r="D375" s="29" t="b">
        <v>1</v>
      </c>
      <c r="E375" s="37" t="s">
        <v>9</v>
      </c>
      <c r="F375" s="16">
        <v>8.3487940630797794</v>
      </c>
      <c r="G375" s="17">
        <v>4</v>
      </c>
      <c r="H375" s="17">
        <v>7</v>
      </c>
      <c r="I375" s="29">
        <v>4</v>
      </c>
      <c r="J375" s="28">
        <v>89354.918457031294</v>
      </c>
      <c r="K375" s="18">
        <f>IF(ISNUMBER(J375),LOG(J375,10),"0")</f>
        <v>4.9511184628288856</v>
      </c>
      <c r="L375" s="44" t="s">
        <v>1736</v>
      </c>
      <c r="M375" s="16" t="str">
        <f>IF(ISERROR(MID(L375,SEARCH($M$1,L375)-40,80)),"",MID(L375,SEARCH($M$1,L375)-10,40))</f>
        <v/>
      </c>
      <c r="N375" s="18" t="str">
        <f>IF(ISERROR(MID(L375,SEARCH($N$1,L375)-40,80)),"",MID(L375,SEARCH($N$1,L375)-40,80))</f>
        <v/>
      </c>
    </row>
    <row r="376" spans="1:14" x14ac:dyDescent="0.55000000000000004">
      <c r="A376" s="17" t="s">
        <v>536</v>
      </c>
      <c r="B376" s="18" t="s">
        <v>537</v>
      </c>
      <c r="C376" s="28" t="b">
        <v>0</v>
      </c>
      <c r="D376" s="29" t="b">
        <v>1</v>
      </c>
      <c r="E376" s="37" t="s">
        <v>9</v>
      </c>
      <c r="F376" s="16">
        <v>8.8757396449704107</v>
      </c>
      <c r="G376" s="17">
        <v>4</v>
      </c>
      <c r="H376" s="17">
        <v>7</v>
      </c>
      <c r="I376" s="29">
        <v>4</v>
      </c>
      <c r="J376" s="28">
        <v>88807.066080729201</v>
      </c>
      <c r="K376" s="18">
        <f>IF(ISNUMBER(J376),LOG(J376,10),"0")</f>
        <v>4.9484475225103646</v>
      </c>
      <c r="L376" s="44" t="s">
        <v>1738</v>
      </c>
      <c r="M376" s="16" t="str">
        <f>IF(ISERROR(MID(L376,SEARCH($M$1,L376)-40,80)),"",MID(L376,SEARCH($M$1,L376)-10,40))</f>
        <v/>
      </c>
      <c r="N376" s="18" t="str">
        <f>IF(ISERROR(MID(L376,SEARCH($N$1,L376)-40,80)),"",MID(L376,SEARCH($N$1,L376)-40,80))</f>
        <v/>
      </c>
    </row>
    <row r="377" spans="1:14" x14ac:dyDescent="0.55000000000000004">
      <c r="A377" s="17" t="s">
        <v>956</v>
      </c>
      <c r="B377" s="18" t="s">
        <v>957</v>
      </c>
      <c r="C377" s="28" t="b">
        <v>0</v>
      </c>
      <c r="D377" s="29" t="b">
        <v>1</v>
      </c>
      <c r="E377" s="37" t="s">
        <v>9</v>
      </c>
      <c r="F377" s="16">
        <v>10.3896103896104</v>
      </c>
      <c r="G377" s="17">
        <v>2</v>
      </c>
      <c r="H377" s="17">
        <v>6</v>
      </c>
      <c r="I377" s="29">
        <v>2</v>
      </c>
      <c r="J377" s="28">
        <v>88412.433410644502</v>
      </c>
      <c r="K377" s="18">
        <f>IF(ISNUMBER(J377),LOG(J377,10),"0")</f>
        <v>4.9465133439942148</v>
      </c>
      <c r="L377" s="44" t="s">
        <v>1928</v>
      </c>
      <c r="M377" s="16" t="str">
        <f>IF(ISERROR(MID(L377,SEARCH($M$1,L377)-40,80)),"",MID(L377,SEARCH($M$1,L377)-10,40))</f>
        <v/>
      </c>
      <c r="N377" s="18" t="str">
        <f>IF(ISERROR(MID(L377,SEARCH($N$1,L377)-40,80)),"",MID(L377,SEARCH($N$1,L377)-40,80))</f>
        <v/>
      </c>
    </row>
    <row r="378" spans="1:14" x14ac:dyDescent="0.55000000000000004">
      <c r="A378" s="17" t="s">
        <v>1190</v>
      </c>
      <c r="B378" s="18" t="s">
        <v>1191</v>
      </c>
      <c r="C378" s="28" t="b">
        <v>0</v>
      </c>
      <c r="D378" s="29" t="b">
        <v>1</v>
      </c>
      <c r="E378" s="37" t="s">
        <v>9</v>
      </c>
      <c r="F378" s="16">
        <v>2.6570048309178702</v>
      </c>
      <c r="G378" s="17">
        <v>1</v>
      </c>
      <c r="H378" s="17">
        <v>1</v>
      </c>
      <c r="I378" s="29">
        <v>1</v>
      </c>
      <c r="J378" s="28">
        <v>87856.105224609404</v>
      </c>
      <c r="K378" s="18">
        <f>IF(ISNUMBER(J378),LOG(J378,10),"0")</f>
        <v>4.943771946516911</v>
      </c>
      <c r="L378" s="44" t="s">
        <v>2144</v>
      </c>
      <c r="M378" s="16" t="str">
        <f>IF(ISERROR(MID(L378,SEARCH($M$1,L378)-40,80)),"",MID(L378,SEARCH($M$1,L378)-10,40))</f>
        <v/>
      </c>
      <c r="N378" s="18" t="str">
        <f>IF(ISERROR(MID(L378,SEARCH($N$1,L378)-40,80)),"",MID(L378,SEARCH($N$1,L378)-40,80))</f>
        <v/>
      </c>
    </row>
    <row r="379" spans="1:14" x14ac:dyDescent="0.55000000000000004">
      <c r="A379" s="17" t="s">
        <v>1381</v>
      </c>
      <c r="B379" s="18" t="s">
        <v>1382</v>
      </c>
      <c r="C379" s="28" t="b">
        <v>0</v>
      </c>
      <c r="D379" s="29" t="b">
        <v>1</v>
      </c>
      <c r="E379" s="37" t="s">
        <v>1354</v>
      </c>
      <c r="F379" s="16">
        <v>1.03244837758112</v>
      </c>
      <c r="G379" s="17">
        <v>1</v>
      </c>
      <c r="H379" s="17">
        <v>2</v>
      </c>
      <c r="I379" s="29">
        <v>1</v>
      </c>
      <c r="J379" s="28">
        <v>87618.070800781294</v>
      </c>
      <c r="K379" s="18">
        <f>IF(ISNUMBER(J379),LOG(J379,10),"0")</f>
        <v>4.9425936865299098</v>
      </c>
      <c r="L379" s="44" t="s">
        <v>2145</v>
      </c>
      <c r="M379" s="16" t="str">
        <f>IF(ISERROR(MID(L379,SEARCH($M$1,L379)-40,80)),"",MID(L379,SEARCH($M$1,L379)-10,40))</f>
        <v/>
      </c>
      <c r="N379" s="18" t="str">
        <f>IF(ISERROR(MID(L379,SEARCH($N$1,L379)-40,80)),"",MID(L379,SEARCH($N$1,L379)-40,80))</f>
        <v/>
      </c>
    </row>
    <row r="380" spans="1:14" x14ac:dyDescent="0.55000000000000004">
      <c r="A380" s="17" t="s">
        <v>1124</v>
      </c>
      <c r="B380" s="18" t="s">
        <v>1125</v>
      </c>
      <c r="C380" s="28" t="b">
        <v>0</v>
      </c>
      <c r="D380" s="29" t="b">
        <v>1</v>
      </c>
      <c r="E380" s="37" t="s">
        <v>9</v>
      </c>
      <c r="F380" s="16">
        <v>5.7401812688821696</v>
      </c>
      <c r="G380" s="17">
        <v>2</v>
      </c>
      <c r="H380" s="17">
        <v>3</v>
      </c>
      <c r="I380" s="29">
        <v>2</v>
      </c>
      <c r="J380" s="28">
        <v>87446.181152343794</v>
      </c>
      <c r="K380" s="18">
        <f>IF(ISNUMBER(J380),LOG(J380,10),"0")</f>
        <v>4.941740848226611</v>
      </c>
      <c r="L380" s="44" t="s">
        <v>1929</v>
      </c>
      <c r="M380" s="16" t="str">
        <f>IF(ISERROR(MID(L380,SEARCH($M$1,L380)-40,80)),"",MID(L380,SEARCH($M$1,L380)-10,40))</f>
        <v/>
      </c>
      <c r="N380" s="18" t="str">
        <f>IF(ISERROR(MID(L380,SEARCH($N$1,L380)-40,80)),"",MID(L380,SEARCH($N$1,L380)-40,80))</f>
        <v/>
      </c>
    </row>
    <row r="381" spans="1:14" x14ac:dyDescent="0.55000000000000004">
      <c r="A381" s="17" t="s">
        <v>496</v>
      </c>
      <c r="B381" s="18" t="s">
        <v>497</v>
      </c>
      <c r="C381" s="28" t="b">
        <v>0</v>
      </c>
      <c r="D381" s="29" t="b">
        <v>1</v>
      </c>
      <c r="E381" s="37" t="s">
        <v>9</v>
      </c>
      <c r="F381" s="16">
        <v>12.5954198473282</v>
      </c>
      <c r="G381" s="17">
        <v>3</v>
      </c>
      <c r="H381" s="17">
        <v>8</v>
      </c>
      <c r="I381" s="29">
        <v>3</v>
      </c>
      <c r="J381" s="28">
        <v>87111.909016927093</v>
      </c>
      <c r="K381" s="18">
        <f>IF(ISNUMBER(J381),LOG(J381,10),"0")</f>
        <v>4.9400775312050023</v>
      </c>
      <c r="L381" s="44" t="s">
        <v>1807</v>
      </c>
      <c r="M381" s="16" t="str">
        <f>IF(ISERROR(MID(L381,SEARCH($M$1,L381)-40,80)),"",MID(L381,SEARCH($M$1,L381)-10,40))</f>
        <v/>
      </c>
      <c r="N381" s="18" t="str">
        <f>IF(ISERROR(MID(L381,SEARCH($N$1,L381)-40,80)),"",MID(L381,SEARCH($N$1,L381)-40,80))</f>
        <v/>
      </c>
    </row>
    <row r="382" spans="1:14" x14ac:dyDescent="0.55000000000000004">
      <c r="A382" s="17" t="s">
        <v>414</v>
      </c>
      <c r="B382" s="18" t="s">
        <v>415</v>
      </c>
      <c r="C382" s="28" t="b">
        <v>0</v>
      </c>
      <c r="D382" s="29" t="b">
        <v>1</v>
      </c>
      <c r="E382" s="37" t="s">
        <v>9</v>
      </c>
      <c r="F382" s="16">
        <v>8.3756345177664997</v>
      </c>
      <c r="G382" s="17">
        <v>2</v>
      </c>
      <c r="H382" s="17">
        <v>4</v>
      </c>
      <c r="I382" s="29">
        <v>2</v>
      </c>
      <c r="J382" s="28">
        <v>86769.1298828125</v>
      </c>
      <c r="K382" s="18">
        <f>IF(ISNUMBER(J382),LOG(J382,10),"0")</f>
        <v>4.9383652423868316</v>
      </c>
      <c r="L382" s="44" t="s">
        <v>1930</v>
      </c>
      <c r="M382" s="16" t="str">
        <f>IF(ISERROR(MID(L382,SEARCH($M$1,L382)-40,80)),"",MID(L382,SEARCH($M$1,L382)-10,40))</f>
        <v/>
      </c>
      <c r="N382" s="18" t="str">
        <f>IF(ISERROR(MID(L382,SEARCH($N$1,L382)-40,80)),"",MID(L382,SEARCH($N$1,L382)-40,80))</f>
        <v/>
      </c>
    </row>
    <row r="383" spans="1:14" x14ac:dyDescent="0.55000000000000004">
      <c r="A383" s="17" t="s">
        <v>984</v>
      </c>
      <c r="B383" s="18" t="s">
        <v>985</v>
      </c>
      <c r="C383" s="28" t="b">
        <v>0</v>
      </c>
      <c r="D383" s="29" t="b">
        <v>1</v>
      </c>
      <c r="E383" s="37" t="s">
        <v>9</v>
      </c>
      <c r="F383" s="16">
        <v>3.52941176470588</v>
      </c>
      <c r="G383" s="17">
        <v>1</v>
      </c>
      <c r="H383" s="17">
        <v>1</v>
      </c>
      <c r="I383" s="29">
        <v>1</v>
      </c>
      <c r="J383" s="28">
        <v>86766.66015625</v>
      </c>
      <c r="K383" s="18">
        <f>IF(ISNUMBER(J383),LOG(J383,10),"0")</f>
        <v>4.9383528808028867</v>
      </c>
      <c r="L383" s="44" t="s">
        <v>2146</v>
      </c>
      <c r="M383" s="16" t="str">
        <f>IF(ISERROR(MID(L383,SEARCH($M$1,L383)-40,80)),"",MID(L383,SEARCH($M$1,L383)-10,40))</f>
        <v/>
      </c>
      <c r="N383" s="18" t="str">
        <f>IF(ISERROR(MID(L383,SEARCH($N$1,L383)-40,80)),"",MID(L383,SEARCH($N$1,L383)-40,80))</f>
        <v/>
      </c>
    </row>
    <row r="384" spans="1:14" x14ac:dyDescent="0.55000000000000004">
      <c r="A384" s="17" t="s">
        <v>165</v>
      </c>
      <c r="B384" s="18" t="s">
        <v>166</v>
      </c>
      <c r="C384" s="28" t="b">
        <v>0</v>
      </c>
      <c r="D384" s="29" t="b">
        <v>1</v>
      </c>
      <c r="E384" s="37" t="s">
        <v>9</v>
      </c>
      <c r="F384" s="16">
        <v>33.064516129032299</v>
      </c>
      <c r="G384" s="17">
        <v>9</v>
      </c>
      <c r="H384" s="17">
        <v>26</v>
      </c>
      <c r="I384" s="29">
        <v>4</v>
      </c>
      <c r="J384" s="28">
        <v>86430.690104166701</v>
      </c>
      <c r="K384" s="18">
        <f>IF(ISNUMBER(J384),LOG(J384,10),"0")</f>
        <v>4.9366679806297755</v>
      </c>
      <c r="L384" s="44" t="s">
        <v>1716</v>
      </c>
      <c r="M384" s="16" t="str">
        <f>IF(ISERROR(MID(L384,SEARCH($M$1,L384)-40,80)),"",MID(L384,SEARCH($M$1,L384)-10,40))</f>
        <v/>
      </c>
      <c r="N384" s="18" t="str">
        <f>IF(ISERROR(MID(L384,SEARCH($N$1,L384)-40,80)),"",MID(L384,SEARCH($N$1,L384)-40,80))</f>
        <v/>
      </c>
    </row>
    <row r="385" spans="1:14" x14ac:dyDescent="0.55000000000000004">
      <c r="A385" s="17" t="s">
        <v>318</v>
      </c>
      <c r="B385" s="18" t="s">
        <v>319</v>
      </c>
      <c r="C385" s="28" t="b">
        <v>0</v>
      </c>
      <c r="D385" s="29" t="b">
        <v>1</v>
      </c>
      <c r="E385" s="37" t="s">
        <v>9</v>
      </c>
      <c r="F385" s="16">
        <v>27.108433734939801</v>
      </c>
      <c r="G385" s="17">
        <v>5</v>
      </c>
      <c r="H385" s="17">
        <v>19</v>
      </c>
      <c r="I385" s="29">
        <v>2</v>
      </c>
      <c r="J385" s="28">
        <v>86052.580078125</v>
      </c>
      <c r="K385" s="18">
        <f>IF(ISNUMBER(J385),LOG(J385,10),"0")</f>
        <v>4.9347638961266167</v>
      </c>
      <c r="L385" s="44" t="s">
        <v>1931</v>
      </c>
      <c r="M385" s="16" t="str">
        <f>IF(ISERROR(MID(L385,SEARCH($M$1,L385)-40,80)),"",MID(L385,SEARCH($M$1,L385)-10,40))</f>
        <v/>
      </c>
      <c r="N385" s="18" t="str">
        <f>IF(ISERROR(MID(L385,SEARCH($N$1,L385)-40,80)),"",MID(L385,SEARCH($N$1,L385)-40,80))</f>
        <v/>
      </c>
    </row>
    <row r="386" spans="1:14" x14ac:dyDescent="0.55000000000000004">
      <c r="A386" s="17" t="s">
        <v>458</v>
      </c>
      <c r="B386" s="18" t="s">
        <v>459</v>
      </c>
      <c r="C386" s="28" t="b">
        <v>0</v>
      </c>
      <c r="D386" s="29" t="b">
        <v>1</v>
      </c>
      <c r="E386" s="37" t="s">
        <v>9</v>
      </c>
      <c r="F386" s="16">
        <v>6.0356652949245504</v>
      </c>
      <c r="G386" s="17">
        <v>5</v>
      </c>
      <c r="H386" s="17">
        <v>8</v>
      </c>
      <c r="I386" s="29">
        <v>5</v>
      </c>
      <c r="J386" s="28">
        <v>85322.154459635407</v>
      </c>
      <c r="K386" s="18">
        <f>IF(ISNUMBER(J386),LOG(J386,10),"0")</f>
        <v>4.9310618132344679</v>
      </c>
      <c r="L386" s="44" t="s">
        <v>1696</v>
      </c>
      <c r="M386" s="16" t="str">
        <f>IF(ISERROR(MID(L386,SEARCH($M$1,L386)-40,80)),"",MID(L386,SEARCH($M$1,L386)-10,40))</f>
        <v/>
      </c>
      <c r="N386" s="18" t="str">
        <f>IF(ISERROR(MID(L386,SEARCH($N$1,L386)-40,80)),"",MID(L386,SEARCH($N$1,L386)-40,80))</f>
        <v/>
      </c>
    </row>
    <row r="387" spans="1:14" x14ac:dyDescent="0.55000000000000004">
      <c r="A387" s="17" t="s">
        <v>942</v>
      </c>
      <c r="B387" s="18" t="s">
        <v>943</v>
      </c>
      <c r="C387" s="28" t="b">
        <v>0</v>
      </c>
      <c r="D387" s="29" t="b">
        <v>1</v>
      </c>
      <c r="E387" s="37" t="s">
        <v>9</v>
      </c>
      <c r="F387" s="16">
        <v>6.29139072847682</v>
      </c>
      <c r="G387" s="17">
        <v>2</v>
      </c>
      <c r="H387" s="17">
        <v>8</v>
      </c>
      <c r="I387" s="29">
        <v>2</v>
      </c>
      <c r="J387" s="28">
        <v>85136.729736328096</v>
      </c>
      <c r="K387" s="18">
        <f>IF(ISNUMBER(J387),LOG(J387,10),"0")</f>
        <v>4.930116964084668</v>
      </c>
      <c r="L387" s="44" t="s">
        <v>1932</v>
      </c>
      <c r="M387" s="16" t="str">
        <f>IF(ISERROR(MID(L387,SEARCH($M$1,L387)-40,80)),"",MID(L387,SEARCH($M$1,L387)-10,40))</f>
        <v/>
      </c>
      <c r="N387" s="18" t="str">
        <f>IF(ISERROR(MID(L387,SEARCH($N$1,L387)-40,80)),"",MID(L387,SEARCH($N$1,L387)-40,80))</f>
        <v/>
      </c>
    </row>
    <row r="388" spans="1:14" x14ac:dyDescent="0.55000000000000004">
      <c r="A388" s="17" t="s">
        <v>492</v>
      </c>
      <c r="B388" s="18" t="s">
        <v>493</v>
      </c>
      <c r="C388" s="28" t="b">
        <v>0</v>
      </c>
      <c r="D388" s="29" t="b">
        <v>1</v>
      </c>
      <c r="E388" s="37" t="s">
        <v>9</v>
      </c>
      <c r="F388" s="16">
        <v>12.045454545454501</v>
      </c>
      <c r="G388" s="17">
        <v>4</v>
      </c>
      <c r="H388" s="17">
        <v>6</v>
      </c>
      <c r="I388" s="29">
        <v>3</v>
      </c>
      <c r="J388" s="28">
        <v>84931.691894531294</v>
      </c>
      <c r="K388" s="18">
        <f>IF(ISNUMBER(J388),LOG(J388,10),"0")</f>
        <v>4.9290697755994266</v>
      </c>
      <c r="L388" s="44" t="s">
        <v>1808</v>
      </c>
      <c r="M388" s="16" t="str">
        <f>IF(ISERROR(MID(L388,SEARCH($M$1,L388)-40,80)),"",MID(L388,SEARCH($M$1,L388)-10,40))</f>
        <v/>
      </c>
      <c r="N388" s="18" t="str">
        <f>IF(ISERROR(MID(L388,SEARCH($N$1,L388)-40,80)),"",MID(L388,SEARCH($N$1,L388)-40,80))</f>
        <v/>
      </c>
    </row>
    <row r="389" spans="1:14" x14ac:dyDescent="0.55000000000000004">
      <c r="A389" s="17" t="s">
        <v>938</v>
      </c>
      <c r="B389" s="18" t="s">
        <v>939</v>
      </c>
      <c r="C389" s="28" t="b">
        <v>0</v>
      </c>
      <c r="D389" s="29" t="b">
        <v>1</v>
      </c>
      <c r="E389" s="37" t="s">
        <v>9</v>
      </c>
      <c r="F389" s="16">
        <v>12.8571428571429</v>
      </c>
      <c r="G389" s="17">
        <v>2</v>
      </c>
      <c r="H389" s="17">
        <v>5</v>
      </c>
      <c r="I389" s="29">
        <v>2</v>
      </c>
      <c r="J389" s="28">
        <v>84910.298950195298</v>
      </c>
      <c r="K389" s="18">
        <f>IF(ISNUMBER(J389),LOG(J389,10),"0")</f>
        <v>4.9289603699373794</v>
      </c>
      <c r="L389" s="44" t="s">
        <v>1933</v>
      </c>
      <c r="M389" s="16" t="str">
        <f>IF(ISERROR(MID(L389,SEARCH($M$1,L389)-40,80)),"",MID(L389,SEARCH($M$1,L389)-10,40))</f>
        <v/>
      </c>
      <c r="N389" s="18" t="str">
        <f>IF(ISERROR(MID(L389,SEARCH($N$1,L389)-40,80)),"",MID(L389,SEARCH($N$1,L389)-40,80))</f>
        <v/>
      </c>
    </row>
    <row r="390" spans="1:14" x14ac:dyDescent="0.55000000000000004">
      <c r="A390" s="17" t="s">
        <v>972</v>
      </c>
      <c r="B390" s="18" t="s">
        <v>973</v>
      </c>
      <c r="C390" s="28" t="b">
        <v>0</v>
      </c>
      <c r="D390" s="29" t="b">
        <v>1</v>
      </c>
      <c r="E390" s="37" t="s">
        <v>9</v>
      </c>
      <c r="F390" s="16">
        <v>2.6874115983026901</v>
      </c>
      <c r="G390" s="17">
        <v>2</v>
      </c>
      <c r="H390" s="17">
        <v>3</v>
      </c>
      <c r="I390" s="29">
        <v>2</v>
      </c>
      <c r="J390" s="28">
        <v>84463.49609375</v>
      </c>
      <c r="K390" s="18">
        <f>IF(ISNUMBER(J390),LOG(J390,10),"0")</f>
        <v>4.9266690536789923</v>
      </c>
      <c r="L390" s="44" t="s">
        <v>1934</v>
      </c>
      <c r="M390" s="16" t="str">
        <f>IF(ISERROR(MID(L390,SEARCH($M$1,L390)-40,80)),"",MID(L390,SEARCH($M$1,L390)-10,40))</f>
        <v/>
      </c>
      <c r="N390" s="18" t="str">
        <f>IF(ISERROR(MID(L390,SEARCH($N$1,L390)-40,80)),"",MID(L390,SEARCH($N$1,L390)-40,80))</f>
        <v/>
      </c>
    </row>
    <row r="391" spans="1:14" x14ac:dyDescent="0.55000000000000004">
      <c r="A391" s="17" t="s">
        <v>1274</v>
      </c>
      <c r="B391" s="18" t="s">
        <v>1275</v>
      </c>
      <c r="C391" s="28" t="b">
        <v>0</v>
      </c>
      <c r="D391" s="29" t="b">
        <v>1</v>
      </c>
      <c r="E391" s="37" t="s">
        <v>9</v>
      </c>
      <c r="F391" s="16">
        <v>7.5471698113207504</v>
      </c>
      <c r="G391" s="17">
        <v>1</v>
      </c>
      <c r="H391" s="17">
        <v>1</v>
      </c>
      <c r="I391" s="29">
        <v>1</v>
      </c>
      <c r="J391" s="28">
        <v>84185.087890625</v>
      </c>
      <c r="K391" s="18">
        <f>IF(ISNUMBER(J391),LOG(J391,10),"0")</f>
        <v>4.9252351696425754</v>
      </c>
      <c r="L391" s="44" t="s">
        <v>2147</v>
      </c>
      <c r="M391" s="16" t="str">
        <f>IF(ISERROR(MID(L391,SEARCH($M$1,L391)-40,80)),"",MID(L391,SEARCH($M$1,L391)-10,40))</f>
        <v/>
      </c>
      <c r="N391" s="18" t="str">
        <f>IF(ISERROR(MID(L391,SEARCH($N$1,L391)-40,80)),"",MID(L391,SEARCH($N$1,L391)-40,80))</f>
        <v/>
      </c>
    </row>
    <row r="392" spans="1:14" x14ac:dyDescent="0.55000000000000004">
      <c r="A392" s="17" t="s">
        <v>722</v>
      </c>
      <c r="B392" s="18" t="s">
        <v>723</v>
      </c>
      <c r="C392" s="28" t="b">
        <v>0</v>
      </c>
      <c r="D392" s="29" t="b">
        <v>1</v>
      </c>
      <c r="E392" s="37" t="s">
        <v>9</v>
      </c>
      <c r="F392" s="16">
        <v>12.1951219512195</v>
      </c>
      <c r="G392" s="17">
        <v>2</v>
      </c>
      <c r="H392" s="17">
        <v>6</v>
      </c>
      <c r="I392" s="29">
        <v>2</v>
      </c>
      <c r="J392" s="28">
        <v>84119.925048828096</v>
      </c>
      <c r="K392" s="18">
        <f>IF(ISNUMBER(J392),LOG(J392,10),"0")</f>
        <v>4.9248988770564273</v>
      </c>
      <c r="L392" s="44" t="s">
        <v>1935</v>
      </c>
      <c r="M392" s="16" t="str">
        <f>IF(ISERROR(MID(L392,SEARCH($M$1,L392)-40,80)),"",MID(L392,SEARCH($M$1,L392)-10,40))</f>
        <v/>
      </c>
      <c r="N392" s="18" t="str">
        <f>IF(ISERROR(MID(L392,SEARCH($N$1,L392)-40,80)),"",MID(L392,SEARCH($N$1,L392)-40,80))</f>
        <v/>
      </c>
    </row>
    <row r="393" spans="1:14" x14ac:dyDescent="0.55000000000000004">
      <c r="A393" s="17" t="s">
        <v>1054</v>
      </c>
      <c r="B393" s="18" t="s">
        <v>1055</v>
      </c>
      <c r="C393" s="28" t="b">
        <v>0</v>
      </c>
      <c r="D393" s="29" t="b">
        <v>1</v>
      </c>
      <c r="E393" s="37" t="s">
        <v>9</v>
      </c>
      <c r="F393" s="16">
        <v>2.95566502463054</v>
      </c>
      <c r="G393" s="17">
        <v>1</v>
      </c>
      <c r="H393" s="17">
        <v>3</v>
      </c>
      <c r="I393" s="29">
        <v>1</v>
      </c>
      <c r="J393" s="28">
        <v>82768.856933593794</v>
      </c>
      <c r="K393" s="18">
        <f>IF(ISNUMBER(J393),LOG(J393,10),"0")</f>
        <v>4.9178669574839677</v>
      </c>
      <c r="L393" s="44" t="s">
        <v>2148</v>
      </c>
      <c r="M393" s="16" t="str">
        <f>IF(ISERROR(MID(L393,SEARCH($M$1,L393)-40,80)),"",MID(L393,SEARCH($M$1,L393)-10,40))</f>
        <v/>
      </c>
      <c r="N393" s="18" t="str">
        <f>IF(ISERROR(MID(L393,SEARCH($N$1,L393)-40,80)),"",MID(L393,SEARCH($N$1,L393)-40,80))</f>
        <v/>
      </c>
    </row>
    <row r="394" spans="1:14" x14ac:dyDescent="0.55000000000000004">
      <c r="A394" s="17" t="s">
        <v>800</v>
      </c>
      <c r="B394" s="18" t="s">
        <v>801</v>
      </c>
      <c r="C394" s="28" t="b">
        <v>0</v>
      </c>
      <c r="D394" s="29" t="b">
        <v>1</v>
      </c>
      <c r="E394" s="37" t="s">
        <v>9</v>
      </c>
      <c r="F394" s="16">
        <v>1.24792013311148</v>
      </c>
      <c r="G394" s="17">
        <v>1</v>
      </c>
      <c r="H394" s="17">
        <v>2</v>
      </c>
      <c r="I394" s="29">
        <v>1</v>
      </c>
      <c r="J394" s="28">
        <v>82755.33984375</v>
      </c>
      <c r="K394" s="18">
        <f>IF(ISNUMBER(J394),LOG(J394,10),"0")</f>
        <v>4.9177960264943259</v>
      </c>
      <c r="L394" s="44" t="s">
        <v>2149</v>
      </c>
      <c r="M394" s="16" t="str">
        <f>IF(ISERROR(MID(L394,SEARCH($M$1,L394)-40,80)),"",MID(L394,SEARCH($M$1,L394)-10,40))</f>
        <v/>
      </c>
      <c r="N394" s="18" t="str">
        <f>IF(ISERROR(MID(L394,SEARCH($N$1,L394)-40,80)),"",MID(L394,SEARCH($N$1,L394)-40,80))</f>
        <v/>
      </c>
    </row>
    <row r="395" spans="1:14" x14ac:dyDescent="0.55000000000000004">
      <c r="A395" s="17" t="s">
        <v>526</v>
      </c>
      <c r="B395" s="18" t="s">
        <v>527</v>
      </c>
      <c r="C395" s="28" t="b">
        <v>0</v>
      </c>
      <c r="D395" s="29" t="b">
        <v>1</v>
      </c>
      <c r="E395" s="37" t="s">
        <v>9</v>
      </c>
      <c r="F395" s="16">
        <v>8.8455772113942999</v>
      </c>
      <c r="G395" s="17">
        <v>5</v>
      </c>
      <c r="H395" s="17">
        <v>8</v>
      </c>
      <c r="I395" s="29">
        <v>4</v>
      </c>
      <c r="J395" s="28">
        <v>82517.4189453125</v>
      </c>
      <c r="K395" s="18">
        <f>IF(ISNUMBER(J395),LOG(J395,10),"0")</f>
        <v>4.9165456352567736</v>
      </c>
      <c r="L395" s="44" t="s">
        <v>1739</v>
      </c>
      <c r="M395" s="16" t="str">
        <f>IF(ISERROR(MID(L395,SEARCH($M$1,L395)-40,80)),"",MID(L395,SEARCH($M$1,L395)-10,40))</f>
        <v/>
      </c>
      <c r="N395" s="18" t="str">
        <f>IF(ISERROR(MID(L395,SEARCH($N$1,L395)-40,80)),"",MID(L395,SEARCH($N$1,L395)-40,80))</f>
        <v/>
      </c>
    </row>
    <row r="396" spans="1:14" x14ac:dyDescent="0.55000000000000004">
      <c r="A396" s="17" t="s">
        <v>1425</v>
      </c>
      <c r="B396" s="18" t="s">
        <v>1426</v>
      </c>
      <c r="C396" s="28" t="b">
        <v>0</v>
      </c>
      <c r="D396" s="29" t="b">
        <v>1</v>
      </c>
      <c r="E396" s="37" t="s">
        <v>1354</v>
      </c>
      <c r="F396" s="16">
        <v>0.96711798839458396</v>
      </c>
      <c r="G396" s="17">
        <v>1</v>
      </c>
      <c r="H396" s="17">
        <v>1</v>
      </c>
      <c r="I396" s="29">
        <v>1</v>
      </c>
      <c r="J396" s="28">
        <v>82426.4931640625</v>
      </c>
      <c r="K396" s="18">
        <f>IF(ISNUMBER(J396),LOG(J396,10),"0")</f>
        <v>4.916066823173872</v>
      </c>
      <c r="L396" s="44" t="s">
        <v>2150</v>
      </c>
      <c r="M396" s="16" t="str">
        <f>IF(ISERROR(MID(L396,SEARCH($M$1,L396)-40,80)),"",MID(L396,SEARCH($M$1,L396)-10,40))</f>
        <v/>
      </c>
      <c r="N396" s="18" t="str">
        <f>IF(ISERROR(MID(L396,SEARCH($N$1,L396)-40,80)),"",MID(L396,SEARCH($N$1,L396)-40,80))</f>
        <v/>
      </c>
    </row>
    <row r="397" spans="1:14" x14ac:dyDescent="0.55000000000000004">
      <c r="A397" s="17" t="s">
        <v>1365</v>
      </c>
      <c r="B397" s="18" t="s">
        <v>1366</v>
      </c>
      <c r="C397" s="28" t="b">
        <v>0</v>
      </c>
      <c r="D397" s="29" t="b">
        <v>1</v>
      </c>
      <c r="E397" s="37" t="s">
        <v>1354</v>
      </c>
      <c r="F397" s="16">
        <v>1.5873015873015901</v>
      </c>
      <c r="G397" s="17">
        <v>1</v>
      </c>
      <c r="H397" s="17">
        <v>1</v>
      </c>
      <c r="I397" s="29">
        <v>1</v>
      </c>
      <c r="J397" s="28">
        <v>82254.4794921875</v>
      </c>
      <c r="K397" s="18">
        <f>IF(ISNUMBER(J397),LOG(J397,10),"0")</f>
        <v>4.9151595584854171</v>
      </c>
      <c r="L397" s="44" t="s">
        <v>2151</v>
      </c>
      <c r="M397" s="16" t="str">
        <f>IF(ISERROR(MID(L397,SEARCH($M$1,L397)-40,80)),"",MID(L397,SEARCH($M$1,L397)-10,40))</f>
        <v/>
      </c>
      <c r="N397" s="18" t="str">
        <f>IF(ISERROR(MID(L397,SEARCH($N$1,L397)-40,80)),"",MID(L397,SEARCH($N$1,L397)-40,80))</f>
        <v/>
      </c>
    </row>
    <row r="398" spans="1:14" x14ac:dyDescent="0.55000000000000004">
      <c r="A398" s="17" t="s">
        <v>596</v>
      </c>
      <c r="B398" s="18" t="s">
        <v>597</v>
      </c>
      <c r="C398" s="28" t="b">
        <v>0</v>
      </c>
      <c r="D398" s="29" t="b">
        <v>1</v>
      </c>
      <c r="E398" s="37" t="s">
        <v>9</v>
      </c>
      <c r="F398" s="16">
        <v>4.2253521126760596</v>
      </c>
      <c r="G398" s="17">
        <v>2</v>
      </c>
      <c r="H398" s="17">
        <v>4</v>
      </c>
      <c r="I398" s="29">
        <v>2</v>
      </c>
      <c r="J398" s="28">
        <v>82047.7255859375</v>
      </c>
      <c r="K398" s="18">
        <f>IF(ISNUMBER(J398),LOG(J398,10),"0")</f>
        <v>4.9140665466424016</v>
      </c>
      <c r="L398" s="44" t="s">
        <v>1936</v>
      </c>
      <c r="M398" s="16" t="str">
        <f>IF(ISERROR(MID(L398,SEARCH($M$1,L398)-40,80)),"",MID(L398,SEARCH($M$1,L398)-10,40))</f>
        <v/>
      </c>
      <c r="N398" s="18" t="str">
        <f>IF(ISERROR(MID(L398,SEARCH($N$1,L398)-40,80)),"",MID(L398,SEARCH($N$1,L398)-40,80))</f>
        <v/>
      </c>
    </row>
    <row r="399" spans="1:14" x14ac:dyDescent="0.55000000000000004">
      <c r="A399" s="17" t="s">
        <v>1296</v>
      </c>
      <c r="B399" s="18" t="s">
        <v>1297</v>
      </c>
      <c r="C399" s="28" t="b">
        <v>0</v>
      </c>
      <c r="D399" s="29" t="b">
        <v>1</v>
      </c>
      <c r="E399" s="37" t="s">
        <v>9</v>
      </c>
      <c r="F399" s="16">
        <v>8.0291970802919703</v>
      </c>
      <c r="G399" s="17">
        <v>1</v>
      </c>
      <c r="H399" s="17">
        <v>5</v>
      </c>
      <c r="I399" s="29">
        <v>1</v>
      </c>
      <c r="J399" s="28">
        <v>81981.37890625</v>
      </c>
      <c r="K399" s="18">
        <f>IF(ISNUMBER(J399),LOG(J399,10),"0")</f>
        <v>4.9137152187662734</v>
      </c>
      <c r="L399" s="44" t="s">
        <v>2152</v>
      </c>
      <c r="M399" s="16" t="str">
        <f>IF(ISERROR(MID(L399,SEARCH($M$1,L399)-40,80)),"",MID(L399,SEARCH($M$1,L399)-10,40))</f>
        <v/>
      </c>
      <c r="N399" s="18" t="str">
        <f>IF(ISERROR(MID(L399,SEARCH($N$1,L399)-40,80)),"",MID(L399,SEARCH($N$1,L399)-40,80))</f>
        <v/>
      </c>
    </row>
    <row r="400" spans="1:14" x14ac:dyDescent="0.55000000000000004">
      <c r="A400" s="17" t="s">
        <v>450</v>
      </c>
      <c r="B400" s="18" t="s">
        <v>451</v>
      </c>
      <c r="C400" s="28" t="b">
        <v>0</v>
      </c>
      <c r="D400" s="29" t="b">
        <v>1</v>
      </c>
      <c r="E400" s="37" t="s">
        <v>9</v>
      </c>
      <c r="F400" s="16">
        <v>13.868613138686101</v>
      </c>
      <c r="G400" s="17">
        <v>4</v>
      </c>
      <c r="H400" s="17">
        <v>9</v>
      </c>
      <c r="I400" s="29">
        <v>4</v>
      </c>
      <c r="J400" s="28">
        <v>81880.682454427093</v>
      </c>
      <c r="K400" s="18">
        <f>IF(ISNUMBER(J400),LOG(J400,10),"0")</f>
        <v>4.9131814537383507</v>
      </c>
      <c r="L400" s="44" t="s">
        <v>1740</v>
      </c>
      <c r="M400" s="16" t="str">
        <f>IF(ISERROR(MID(L400,SEARCH($M$1,L400)-40,80)),"",MID(L400,SEARCH($M$1,L400)-10,40))</f>
        <v/>
      </c>
      <c r="N400" s="18" t="str">
        <f>IF(ISERROR(MID(L400,SEARCH($N$1,L400)-40,80)),"",MID(L400,SEARCH($N$1,L400)-40,80))</f>
        <v/>
      </c>
    </row>
    <row r="401" spans="1:14" x14ac:dyDescent="0.55000000000000004">
      <c r="A401" s="17" t="s">
        <v>215</v>
      </c>
      <c r="B401" s="18" t="s">
        <v>216</v>
      </c>
      <c r="C401" s="28" t="b">
        <v>0</v>
      </c>
      <c r="D401" s="29" t="b">
        <v>1</v>
      </c>
      <c r="E401" s="37" t="s">
        <v>9</v>
      </c>
      <c r="F401" s="16">
        <v>6.5716547901821096</v>
      </c>
      <c r="G401" s="17">
        <v>6</v>
      </c>
      <c r="H401" s="17">
        <v>18</v>
      </c>
      <c r="I401" s="29">
        <v>6</v>
      </c>
      <c r="J401" s="28">
        <v>81863.188313802093</v>
      </c>
      <c r="K401" s="18">
        <f>IF(ISNUMBER(J401),LOG(J401,10),"0")</f>
        <v>4.9130886550432624</v>
      </c>
      <c r="L401" s="44" t="s">
        <v>1675</v>
      </c>
      <c r="M401" s="16" t="str">
        <f>IF(ISERROR(MID(L401,SEARCH($M$1,L401)-40,80)),"",MID(L401,SEARCH($M$1,L401)-10,40))</f>
        <v/>
      </c>
      <c r="N401" s="18" t="str">
        <f>IF(ISERROR(MID(L401,SEARCH($N$1,L401)-40,80)),"",MID(L401,SEARCH($N$1,L401)-40,80))</f>
        <v/>
      </c>
    </row>
    <row r="402" spans="1:14" x14ac:dyDescent="0.55000000000000004">
      <c r="A402" s="17" t="s">
        <v>484</v>
      </c>
      <c r="B402" s="18" t="s">
        <v>485</v>
      </c>
      <c r="C402" s="28" t="b">
        <v>0</v>
      </c>
      <c r="D402" s="29" t="b">
        <v>1</v>
      </c>
      <c r="E402" s="37" t="s">
        <v>9</v>
      </c>
      <c r="F402" s="16">
        <v>15.3125</v>
      </c>
      <c r="G402" s="17">
        <v>4</v>
      </c>
      <c r="H402" s="17">
        <v>8</v>
      </c>
      <c r="I402" s="29">
        <v>4</v>
      </c>
      <c r="J402" s="28">
        <v>81699.358072916701</v>
      </c>
      <c r="K402" s="18">
        <f>IF(ISNUMBER(J402),LOG(J402,10),"0")</f>
        <v>4.9122186442131337</v>
      </c>
      <c r="L402" s="44" t="s">
        <v>1741</v>
      </c>
      <c r="M402" s="16" t="str">
        <f>IF(ISERROR(MID(L402,SEARCH($M$1,L402)-40,80)),"",MID(L402,SEARCH($M$1,L402)-10,40))</f>
        <v/>
      </c>
      <c r="N402" s="18" t="str">
        <f>IF(ISERROR(MID(L402,SEARCH($N$1,L402)-40,80)),"",MID(L402,SEARCH($N$1,L402)-40,80))</f>
        <v/>
      </c>
    </row>
    <row r="403" spans="1:14" x14ac:dyDescent="0.55000000000000004">
      <c r="A403" s="17" t="s">
        <v>520</v>
      </c>
      <c r="B403" s="18" t="s">
        <v>521</v>
      </c>
      <c r="C403" s="28" t="b">
        <v>0</v>
      </c>
      <c r="D403" s="29" t="b">
        <v>1</v>
      </c>
      <c r="E403" s="37" t="s">
        <v>9</v>
      </c>
      <c r="F403" s="16">
        <v>9.8280098280098294</v>
      </c>
      <c r="G403" s="17">
        <v>3</v>
      </c>
      <c r="H403" s="17">
        <v>9</v>
      </c>
      <c r="I403" s="29">
        <v>3</v>
      </c>
      <c r="J403" s="28">
        <v>81581.225748697907</v>
      </c>
      <c r="K403" s="18">
        <f>IF(ISNUMBER(J403),LOG(J403,10),"0")</f>
        <v>4.9115902262556093</v>
      </c>
      <c r="L403" s="44" t="s">
        <v>1809</v>
      </c>
      <c r="M403" s="16" t="str">
        <f>IF(ISERROR(MID(L403,SEARCH($M$1,L403)-40,80)),"",MID(L403,SEARCH($M$1,L403)-10,40))</f>
        <v/>
      </c>
      <c r="N403" s="18" t="str">
        <f>IF(ISERROR(MID(L403,SEARCH($N$1,L403)-40,80)),"",MID(L403,SEARCH($N$1,L403)-40,80))</f>
        <v/>
      </c>
    </row>
    <row r="404" spans="1:14" x14ac:dyDescent="0.55000000000000004">
      <c r="A404" s="17" t="s">
        <v>500</v>
      </c>
      <c r="B404" s="18" t="s">
        <v>501</v>
      </c>
      <c r="C404" s="28" t="b">
        <v>0</v>
      </c>
      <c r="D404" s="29" t="b">
        <v>1</v>
      </c>
      <c r="E404" s="37" t="s">
        <v>9</v>
      </c>
      <c r="F404" s="16">
        <v>11.051212938005399</v>
      </c>
      <c r="G404" s="17">
        <v>4</v>
      </c>
      <c r="H404" s="17">
        <v>8</v>
      </c>
      <c r="I404" s="29">
        <v>4</v>
      </c>
      <c r="J404" s="28">
        <v>81243.017252604201</v>
      </c>
      <c r="K404" s="18">
        <f>IF(ISNUMBER(J404),LOG(J404,10),"0")</f>
        <v>4.9097860441249823</v>
      </c>
      <c r="L404" s="44" t="s">
        <v>1742</v>
      </c>
      <c r="M404" s="16" t="str">
        <f>IF(ISERROR(MID(L404,SEARCH($M$1,L404)-40,80)),"",MID(L404,SEARCH($M$1,L404)-10,40))</f>
        <v/>
      </c>
      <c r="N404" s="18" t="str">
        <f>IF(ISERROR(MID(L404,SEARCH($N$1,L404)-40,80)),"",MID(L404,SEARCH($N$1,L404)-40,80))</f>
        <v>de [GO:0046329]; negative regulation of megakaryocyte differentiation [GO:004565</v>
      </c>
    </row>
    <row r="405" spans="1:14" x14ac:dyDescent="0.55000000000000004">
      <c r="A405" s="17" t="s">
        <v>460</v>
      </c>
      <c r="B405" s="18" t="s">
        <v>461</v>
      </c>
      <c r="C405" s="28" t="b">
        <v>0</v>
      </c>
      <c r="D405" s="29" t="b">
        <v>1</v>
      </c>
      <c r="E405" s="37" t="s">
        <v>9</v>
      </c>
      <c r="F405" s="16">
        <v>8.3732057416267907</v>
      </c>
      <c r="G405" s="17">
        <v>3</v>
      </c>
      <c r="H405" s="17">
        <v>9</v>
      </c>
      <c r="I405" s="29">
        <v>3</v>
      </c>
      <c r="J405" s="28">
        <v>80776.660807291701</v>
      </c>
      <c r="K405" s="18">
        <f>IF(ISNUMBER(J405),LOG(J405,10),"0")</f>
        <v>4.9072858960864902</v>
      </c>
      <c r="L405" s="44" t="s">
        <v>1810</v>
      </c>
      <c r="M405" s="16" t="str">
        <f>IF(ISERROR(MID(L405,SEARCH($M$1,L405)-40,80)),"",MID(L405,SEARCH($M$1,L405)-10,40))</f>
        <v/>
      </c>
      <c r="N405" s="18" t="str">
        <f>IF(ISERROR(MID(L405,SEARCH($N$1,L405)-40,80)),"",MID(L405,SEARCH($N$1,L405)-40,80))</f>
        <v/>
      </c>
    </row>
    <row r="406" spans="1:14" x14ac:dyDescent="0.55000000000000004">
      <c r="A406" s="17" t="s">
        <v>199</v>
      </c>
      <c r="B406" s="18" t="s">
        <v>200</v>
      </c>
      <c r="C406" s="28" t="b">
        <v>0</v>
      </c>
      <c r="D406" s="29" t="b">
        <v>1</v>
      </c>
      <c r="E406" s="37" t="s">
        <v>9</v>
      </c>
      <c r="F406" s="16">
        <v>4.44706808343172</v>
      </c>
      <c r="G406" s="17">
        <v>9</v>
      </c>
      <c r="H406" s="17">
        <v>23</v>
      </c>
      <c r="I406" s="29">
        <v>9</v>
      </c>
      <c r="J406" s="28">
        <v>80579.5947265625</v>
      </c>
      <c r="K406" s="18">
        <f>IF(ISNUMBER(J406),LOG(J406,10),"0")</f>
        <v>4.9062250787825628</v>
      </c>
      <c r="L406" s="44" t="s">
        <v>1628</v>
      </c>
      <c r="M406" s="16" t="str">
        <f>IF(ISERROR(MID(L406,SEARCH($M$1,L406)-40,80)),"",MID(L406,SEARCH($M$1,L406)-10,40))</f>
        <v/>
      </c>
      <c r="N406" s="18" t="str">
        <f>IF(ISERROR(MID(L406,SEARCH($N$1,L406)-40,80)),"",MID(L406,SEARCH($N$1,L406)-40,80))</f>
        <v/>
      </c>
    </row>
    <row r="407" spans="1:14" x14ac:dyDescent="0.55000000000000004">
      <c r="A407" s="17" t="s">
        <v>936</v>
      </c>
      <c r="B407" s="18" t="s">
        <v>937</v>
      </c>
      <c r="C407" s="28" t="b">
        <v>0</v>
      </c>
      <c r="D407" s="29" t="b">
        <v>1</v>
      </c>
      <c r="E407" s="37" t="s">
        <v>9</v>
      </c>
      <c r="F407" s="16">
        <v>2.95566502463054</v>
      </c>
      <c r="G407" s="17">
        <v>1</v>
      </c>
      <c r="H407" s="17">
        <v>3</v>
      </c>
      <c r="I407" s="29">
        <v>1</v>
      </c>
      <c r="J407" s="28">
        <v>80099.270019531294</v>
      </c>
      <c r="K407" s="18">
        <f>IF(ISNUMBER(J407),LOG(J407,10),"0")</f>
        <v>4.9036285581824384</v>
      </c>
      <c r="L407" s="44" t="s">
        <v>2153</v>
      </c>
      <c r="M407" s="16" t="str">
        <f>IF(ISERROR(MID(L407,SEARCH($M$1,L407)-40,80)),"",MID(L407,SEARCH($M$1,L407)-10,40))</f>
        <v/>
      </c>
      <c r="N407" s="18" t="str">
        <f>IF(ISERROR(MID(L407,SEARCH($N$1,L407)-40,80)),"",MID(L407,SEARCH($N$1,L407)-40,80))</f>
        <v/>
      </c>
    </row>
    <row r="408" spans="1:14" x14ac:dyDescent="0.55000000000000004">
      <c r="A408" s="17" t="s">
        <v>370</v>
      </c>
      <c r="B408" s="18" t="s">
        <v>371</v>
      </c>
      <c r="C408" s="28" t="b">
        <v>0</v>
      </c>
      <c r="D408" s="29" t="b">
        <v>1</v>
      </c>
      <c r="E408" s="37" t="s">
        <v>9</v>
      </c>
      <c r="F408" s="16">
        <v>12.664907651715</v>
      </c>
      <c r="G408" s="17">
        <v>4</v>
      </c>
      <c r="H408" s="17">
        <v>14</v>
      </c>
      <c r="I408" s="29">
        <v>3</v>
      </c>
      <c r="J408" s="28">
        <v>79989.932047526003</v>
      </c>
      <c r="K408" s="18">
        <f>IF(ISNUMBER(J408),LOG(J408,10),"0")</f>
        <v>4.903035327849917</v>
      </c>
      <c r="L408" s="44" t="s">
        <v>1811</v>
      </c>
      <c r="M408" s="16" t="str">
        <f>IF(ISERROR(MID(L408,SEARCH($M$1,L408)-40,80)),"",MID(L408,SEARCH($M$1,L408)-10,40))</f>
        <v/>
      </c>
      <c r="N408" s="18" t="str">
        <f>IF(ISERROR(MID(L408,SEARCH($N$1,L408)-40,80)),"",MID(L408,SEARCH($N$1,L408)-40,80))</f>
        <v/>
      </c>
    </row>
    <row r="409" spans="1:14" x14ac:dyDescent="0.55000000000000004">
      <c r="A409" s="17" t="s">
        <v>390</v>
      </c>
      <c r="B409" s="18" t="s">
        <v>391</v>
      </c>
      <c r="C409" s="28" t="b">
        <v>0</v>
      </c>
      <c r="D409" s="29" t="b">
        <v>1</v>
      </c>
      <c r="E409" s="37" t="s">
        <v>9</v>
      </c>
      <c r="F409" s="16">
        <v>10.512129380053899</v>
      </c>
      <c r="G409" s="17">
        <v>3</v>
      </c>
      <c r="H409" s="17">
        <v>10</v>
      </c>
      <c r="I409" s="29">
        <v>3</v>
      </c>
      <c r="J409" s="28">
        <v>79617.284830729201</v>
      </c>
      <c r="K409" s="18">
        <f>IF(ISNUMBER(J409),LOG(J409,10),"0")</f>
        <v>4.9010073628595059</v>
      </c>
      <c r="L409" s="44" t="s">
        <v>1812</v>
      </c>
      <c r="M409" s="16" t="str">
        <f>IF(ISERROR(MID(L409,SEARCH($M$1,L409)-40,80)),"",MID(L409,SEARCH($M$1,L409)-10,40))</f>
        <v/>
      </c>
      <c r="N409" s="18" t="str">
        <f>IF(ISERROR(MID(L409,SEARCH($N$1,L409)-40,80)),"",MID(L409,SEARCH($N$1,L409)-40,80))</f>
        <v/>
      </c>
    </row>
    <row r="410" spans="1:14" x14ac:dyDescent="0.55000000000000004">
      <c r="A410" s="17" t="s">
        <v>918</v>
      </c>
      <c r="B410" s="18" t="s">
        <v>919</v>
      </c>
      <c r="C410" s="28" t="b">
        <v>0</v>
      </c>
      <c r="D410" s="29" t="b">
        <v>1</v>
      </c>
      <c r="E410" s="37" t="s">
        <v>9</v>
      </c>
      <c r="F410" s="16">
        <v>4.2844901456726596</v>
      </c>
      <c r="G410" s="17">
        <v>1</v>
      </c>
      <c r="H410" s="17">
        <v>2</v>
      </c>
      <c r="I410" s="29">
        <v>1</v>
      </c>
      <c r="J410" s="28">
        <v>79571.458984375</v>
      </c>
      <c r="K410" s="18">
        <f>IF(ISNUMBER(J410),LOG(J410,10),"0")</f>
        <v>4.9007573211508646</v>
      </c>
      <c r="L410" s="44" t="s">
        <v>2154</v>
      </c>
      <c r="M410" s="16" t="str">
        <f>IF(ISERROR(MID(L410,SEARCH($M$1,L410)-40,80)),"",MID(L410,SEARCH($M$1,L410)-10,40))</f>
        <v/>
      </c>
      <c r="N410" s="18" t="str">
        <f>IF(ISERROR(MID(L410,SEARCH($N$1,L410)-40,80)),"",MID(L410,SEARCH($N$1,L410)-40,80))</f>
        <v/>
      </c>
    </row>
    <row r="411" spans="1:14" x14ac:dyDescent="0.55000000000000004">
      <c r="A411" s="17" t="s">
        <v>478</v>
      </c>
      <c r="B411" s="18" t="s">
        <v>479</v>
      </c>
      <c r="C411" s="28" t="b">
        <v>0</v>
      </c>
      <c r="D411" s="29" t="b">
        <v>1</v>
      </c>
      <c r="E411" s="37" t="s">
        <v>9</v>
      </c>
      <c r="F411" s="16">
        <v>15.183246073298401</v>
      </c>
      <c r="G411" s="17">
        <v>3</v>
      </c>
      <c r="H411" s="17">
        <v>9</v>
      </c>
      <c r="I411" s="29">
        <v>2</v>
      </c>
      <c r="J411" s="28">
        <v>79356.459472656294</v>
      </c>
      <c r="K411" s="18">
        <f>IF(ISNUMBER(J411),LOG(J411,10),"0")</f>
        <v>4.8995822833171276</v>
      </c>
      <c r="L411" s="44" t="s">
        <v>1937</v>
      </c>
      <c r="M411" s="16" t="str">
        <f>IF(ISERROR(MID(L411,SEARCH($M$1,L411)-40,80)),"",MID(L411,SEARCH($M$1,L411)-10,40))</f>
        <v/>
      </c>
      <c r="N411" s="18" t="str">
        <f>IF(ISERROR(MID(L411,SEARCH($N$1,L411)-40,80)),"",MID(L411,SEARCH($N$1,L411)-40,80))</f>
        <v/>
      </c>
    </row>
    <row r="412" spans="1:14" x14ac:dyDescent="0.55000000000000004">
      <c r="A412" s="17" t="s">
        <v>362</v>
      </c>
      <c r="B412" s="18" t="s">
        <v>363</v>
      </c>
      <c r="C412" s="28" t="b">
        <v>0</v>
      </c>
      <c r="D412" s="29" t="b">
        <v>1</v>
      </c>
      <c r="E412" s="37" t="s">
        <v>9</v>
      </c>
      <c r="F412" s="16">
        <v>11.9926199261993</v>
      </c>
      <c r="G412" s="17">
        <v>4</v>
      </c>
      <c r="H412" s="17">
        <v>5</v>
      </c>
      <c r="I412" s="29">
        <v>4</v>
      </c>
      <c r="J412" s="28">
        <v>79051.597493489593</v>
      </c>
      <c r="K412" s="18">
        <f>IF(ISNUMBER(J412),LOG(J412,10),"0")</f>
        <v>4.8979106506831211</v>
      </c>
      <c r="L412" s="44" t="s">
        <v>1743</v>
      </c>
      <c r="M412" s="16" t="str">
        <f>IF(ISERROR(MID(L412,SEARCH($M$1,L412)-40,80)),"",MID(L412,SEARCH($M$1,L412)-10,40))</f>
        <v>0046872]; myosin phosphatase activity [G</v>
      </c>
      <c r="N412" s="18" t="str">
        <f>IF(ISERROR(MID(L412,SEARCH($N$1,L412)-40,80)),"",MID(L412,SEARCH($N$1,L412)-40,80))</f>
        <v/>
      </c>
    </row>
    <row r="413" spans="1:14" x14ac:dyDescent="0.55000000000000004">
      <c r="A413" s="17" t="s">
        <v>275</v>
      </c>
      <c r="B413" s="18" t="s">
        <v>276</v>
      </c>
      <c r="C413" s="28" t="b">
        <v>0</v>
      </c>
      <c r="D413" s="29" t="b">
        <v>1</v>
      </c>
      <c r="E413" s="37" t="s">
        <v>9</v>
      </c>
      <c r="F413" s="16">
        <v>4.2328042328042299</v>
      </c>
      <c r="G413" s="17">
        <v>5</v>
      </c>
      <c r="H413" s="17">
        <v>9</v>
      </c>
      <c r="I413" s="29">
        <v>5</v>
      </c>
      <c r="J413" s="28">
        <v>78859.720052083299</v>
      </c>
      <c r="K413" s="18">
        <f>IF(ISNUMBER(J413),LOG(J413,10),"0")</f>
        <v>4.8968552310170512</v>
      </c>
      <c r="L413" s="44" t="s">
        <v>1697</v>
      </c>
      <c r="M413" s="16" t="str">
        <f>IF(ISERROR(MID(L413,SEARCH($M$1,L413)-40,80)),"",MID(L413,SEARCH($M$1,L413)-10,40))</f>
        <v/>
      </c>
      <c r="N413" s="18" t="str">
        <f>IF(ISERROR(MID(L413,SEARCH($N$1,L413)-40,80)),"",MID(L413,SEARCH($N$1,L413)-40,80))</f>
        <v/>
      </c>
    </row>
    <row r="414" spans="1:14" x14ac:dyDescent="0.55000000000000004">
      <c r="A414" s="17" t="s">
        <v>868</v>
      </c>
      <c r="B414" s="18" t="s">
        <v>869</v>
      </c>
      <c r="C414" s="28" t="b">
        <v>0</v>
      </c>
      <c r="D414" s="29" t="b">
        <v>1</v>
      </c>
      <c r="E414" s="37" t="s">
        <v>9</v>
      </c>
      <c r="F414" s="16">
        <v>5.98086124401914</v>
      </c>
      <c r="G414" s="17">
        <v>3</v>
      </c>
      <c r="H414" s="17">
        <v>4</v>
      </c>
      <c r="I414" s="29">
        <v>3</v>
      </c>
      <c r="J414" s="28">
        <v>78671.8779296875</v>
      </c>
      <c r="K414" s="18">
        <f>IF(ISNUMBER(J414),LOG(J414,10),"0")</f>
        <v>4.8958195170785821</v>
      </c>
      <c r="L414" s="44" t="s">
        <v>1813</v>
      </c>
      <c r="M414" s="16" t="str">
        <f>IF(ISERROR(MID(L414,SEARCH($M$1,L414)-40,80)),"",MID(L414,SEARCH($M$1,L414)-10,40))</f>
        <v/>
      </c>
      <c r="N414" s="18" t="str">
        <f>IF(ISERROR(MID(L414,SEARCH($N$1,L414)-40,80)),"",MID(L414,SEARCH($N$1,L414)-40,80))</f>
        <v/>
      </c>
    </row>
    <row r="415" spans="1:14" x14ac:dyDescent="0.55000000000000004">
      <c r="A415" s="17" t="s">
        <v>910</v>
      </c>
      <c r="B415" s="18" t="s">
        <v>911</v>
      </c>
      <c r="C415" s="28" t="b">
        <v>0</v>
      </c>
      <c r="D415" s="29" t="b">
        <v>1</v>
      </c>
      <c r="E415" s="37" t="s">
        <v>9</v>
      </c>
      <c r="F415" s="16">
        <v>4.0667361835245002</v>
      </c>
      <c r="G415" s="17">
        <v>3</v>
      </c>
      <c r="H415" s="17">
        <v>4</v>
      </c>
      <c r="I415" s="29">
        <v>3</v>
      </c>
      <c r="J415" s="28">
        <v>78128.805989583299</v>
      </c>
      <c r="K415" s="18">
        <f>IF(ISNUMBER(J415),LOG(J415,10),"0")</f>
        <v>4.8928111872162994</v>
      </c>
      <c r="L415" s="44" t="s">
        <v>1814</v>
      </c>
      <c r="M415" s="16" t="str">
        <f>IF(ISERROR(MID(L415,SEARCH($M$1,L415)-40,80)),"",MID(L415,SEARCH($M$1,L415)-10,40))</f>
        <v/>
      </c>
      <c r="N415" s="18" t="str">
        <f>IF(ISERROR(MID(L415,SEARCH($N$1,L415)-40,80)),"",MID(L415,SEARCH($N$1,L415)-40,80))</f>
        <v/>
      </c>
    </row>
    <row r="416" spans="1:14" x14ac:dyDescent="0.55000000000000004">
      <c r="A416" s="17" t="s">
        <v>1082</v>
      </c>
      <c r="B416" s="18" t="s">
        <v>1083</v>
      </c>
      <c r="C416" s="28" t="b">
        <v>0</v>
      </c>
      <c r="D416" s="29" t="b">
        <v>1</v>
      </c>
      <c r="E416" s="37" t="s">
        <v>9</v>
      </c>
      <c r="F416" s="16">
        <v>5.5851063829787204</v>
      </c>
      <c r="G416" s="17">
        <v>2</v>
      </c>
      <c r="H416" s="17">
        <v>4</v>
      </c>
      <c r="I416" s="29">
        <v>2</v>
      </c>
      <c r="J416" s="28">
        <v>77998.5839233398</v>
      </c>
      <c r="K416" s="18">
        <f>IF(ISNUMBER(J416),LOG(J416,10),"0")</f>
        <v>4.8920867180768628</v>
      </c>
      <c r="L416" s="44" t="s">
        <v>1938</v>
      </c>
      <c r="M416" s="16" t="str">
        <f>IF(ISERROR(MID(L416,SEARCH($M$1,L416)-40,80)),"",MID(L416,SEARCH($M$1,L416)-10,40))</f>
        <v/>
      </c>
      <c r="N416" s="18" t="str">
        <f>IF(ISERROR(MID(L416,SEARCH($N$1,L416)-40,80)),"",MID(L416,SEARCH($N$1,L416)-40,80))</f>
        <v/>
      </c>
    </row>
    <row r="417" spans="1:14" x14ac:dyDescent="0.55000000000000004">
      <c r="A417" s="17" t="s">
        <v>356</v>
      </c>
      <c r="B417" s="18" t="s">
        <v>357</v>
      </c>
      <c r="C417" s="28" t="b">
        <v>0</v>
      </c>
      <c r="D417" s="29" t="b">
        <v>1</v>
      </c>
      <c r="E417" s="37" t="s">
        <v>9</v>
      </c>
      <c r="F417" s="16">
        <v>21.739130434782599</v>
      </c>
      <c r="G417" s="17">
        <v>4</v>
      </c>
      <c r="H417" s="17">
        <v>10</v>
      </c>
      <c r="I417" s="29">
        <v>4</v>
      </c>
      <c r="J417" s="28">
        <v>77790.961263020799</v>
      </c>
      <c r="K417" s="18">
        <f>IF(ISNUMBER(J417),LOG(J417,10),"0")</f>
        <v>4.890929138099712</v>
      </c>
      <c r="L417" s="44" t="s">
        <v>1744</v>
      </c>
      <c r="M417" s="16" t="str">
        <f>IF(ISERROR(MID(L417,SEARCH($M$1,L417)-40,80)),"",MID(L417,SEARCH($M$1,L417)-10,40))</f>
        <v/>
      </c>
      <c r="N417" s="18" t="str">
        <f>IF(ISERROR(MID(L417,SEARCH($N$1,L417)-40,80)),"",MID(L417,SEARCH($N$1,L417)-40,80))</f>
        <v/>
      </c>
    </row>
    <row r="418" spans="1:14" x14ac:dyDescent="0.55000000000000004">
      <c r="A418" s="17" t="s">
        <v>714</v>
      </c>
      <c r="B418" s="18" t="s">
        <v>715</v>
      </c>
      <c r="C418" s="28" t="b">
        <v>0</v>
      </c>
      <c r="D418" s="29" t="b">
        <v>1</v>
      </c>
      <c r="E418" s="37" t="s">
        <v>9</v>
      </c>
      <c r="F418" s="16">
        <v>8.7121212121212093</v>
      </c>
      <c r="G418" s="17">
        <v>3</v>
      </c>
      <c r="H418" s="17">
        <v>9</v>
      </c>
      <c r="I418" s="29">
        <v>3</v>
      </c>
      <c r="J418" s="28">
        <v>77747.428955078096</v>
      </c>
      <c r="K418" s="18">
        <f>IF(ISNUMBER(J418),LOG(J418,10),"0")</f>
        <v>4.8906860361672413</v>
      </c>
      <c r="L418" s="44" t="s">
        <v>1815</v>
      </c>
      <c r="M418" s="16" t="str">
        <f>IF(ISERROR(MID(L418,SEARCH($M$1,L418)-40,80)),"",MID(L418,SEARCH($M$1,L418)-10,40))</f>
        <v/>
      </c>
      <c r="N418" s="18" t="str">
        <f>IF(ISERROR(MID(L418,SEARCH($N$1,L418)-40,80)),"",MID(L418,SEARCH($N$1,L418)-40,80))</f>
        <v/>
      </c>
    </row>
    <row r="419" spans="1:14" x14ac:dyDescent="0.55000000000000004">
      <c r="A419" s="17" t="s">
        <v>764</v>
      </c>
      <c r="B419" s="18" t="s">
        <v>765</v>
      </c>
      <c r="C419" s="28" t="b">
        <v>0</v>
      </c>
      <c r="D419" s="29" t="b">
        <v>1</v>
      </c>
      <c r="E419" s="37" t="s">
        <v>9</v>
      </c>
      <c r="F419" s="16">
        <v>1.57894736842105</v>
      </c>
      <c r="G419" s="17">
        <v>2</v>
      </c>
      <c r="H419" s="17">
        <v>3</v>
      </c>
      <c r="I419" s="29">
        <v>2</v>
      </c>
      <c r="J419" s="28">
        <v>76824.974365234404</v>
      </c>
      <c r="K419" s="18">
        <f>IF(ISNUMBER(J419),LOG(J419,10),"0")</f>
        <v>4.8855024240141409</v>
      </c>
      <c r="L419" s="44" t="s">
        <v>1939</v>
      </c>
      <c r="M419" s="16" t="str">
        <f>IF(ISERROR(MID(L419,SEARCH($M$1,L419)-40,80)),"",MID(L419,SEARCH($M$1,L419)-10,40))</f>
        <v/>
      </c>
      <c r="N419" s="18" t="str">
        <f>IF(ISERROR(MID(L419,SEARCH($N$1,L419)-40,80)),"",MID(L419,SEARCH($N$1,L419)-40,80))</f>
        <v/>
      </c>
    </row>
    <row r="420" spans="1:14" x14ac:dyDescent="0.55000000000000004">
      <c r="A420" s="17" t="s">
        <v>418</v>
      </c>
      <c r="B420" s="18" t="s">
        <v>419</v>
      </c>
      <c r="C420" s="28" t="b">
        <v>0</v>
      </c>
      <c r="D420" s="29" t="b">
        <v>1</v>
      </c>
      <c r="E420" s="37" t="s">
        <v>9</v>
      </c>
      <c r="F420" s="16">
        <v>4.1958041958042003</v>
      </c>
      <c r="G420" s="17">
        <v>3</v>
      </c>
      <c r="H420" s="17">
        <v>7</v>
      </c>
      <c r="I420" s="29">
        <v>3</v>
      </c>
      <c r="J420" s="28">
        <v>76797.168619791701</v>
      </c>
      <c r="K420" s="18">
        <f>IF(ISNUMBER(J420),LOG(J420,10),"0")</f>
        <v>4.8853452086321898</v>
      </c>
      <c r="L420" s="44" t="s">
        <v>1816</v>
      </c>
      <c r="M420" s="16" t="str">
        <f>IF(ISERROR(MID(L420,SEARCH($M$1,L420)-40,80)),"",MID(L420,SEARCH($M$1,L420)-10,40))</f>
        <v/>
      </c>
      <c r="N420" s="18" t="str">
        <f>IF(ISERROR(MID(L420,SEARCH($N$1,L420)-40,80)),"",MID(L420,SEARCH($N$1,L420)-40,80))</f>
        <v/>
      </c>
    </row>
    <row r="421" spans="1:14" x14ac:dyDescent="0.55000000000000004">
      <c r="A421" s="17" t="s">
        <v>1298</v>
      </c>
      <c r="B421" s="18" t="s">
        <v>1299</v>
      </c>
      <c r="C421" s="28" t="b">
        <v>0</v>
      </c>
      <c r="D421" s="29" t="b">
        <v>1</v>
      </c>
      <c r="E421" s="37" t="s">
        <v>9</v>
      </c>
      <c r="F421" s="16">
        <v>3.3898305084745801</v>
      </c>
      <c r="G421" s="17">
        <v>1</v>
      </c>
      <c r="H421" s="17">
        <v>1</v>
      </c>
      <c r="I421" s="29">
        <v>1</v>
      </c>
      <c r="J421" s="28">
        <v>76667.1953125</v>
      </c>
      <c r="K421" s="18">
        <f>IF(ISNUMBER(J421),LOG(J421,10),"0")</f>
        <v>4.884609575913279</v>
      </c>
      <c r="L421" s="44" t="s">
        <v>2155</v>
      </c>
      <c r="M421" s="16" t="str">
        <f>IF(ISERROR(MID(L421,SEARCH($M$1,L421)-40,80)),"",MID(L421,SEARCH($M$1,L421)-10,40))</f>
        <v/>
      </c>
      <c r="N421" s="18" t="str">
        <f>IF(ISERROR(MID(L421,SEARCH($N$1,L421)-40,80)),"",MID(L421,SEARCH($N$1,L421)-40,80))</f>
        <v/>
      </c>
    </row>
    <row r="422" spans="1:14" x14ac:dyDescent="0.55000000000000004">
      <c r="A422" s="17" t="s">
        <v>1312</v>
      </c>
      <c r="B422" s="18" t="s">
        <v>1313</v>
      </c>
      <c r="C422" s="28" t="b">
        <v>0</v>
      </c>
      <c r="D422" s="29" t="b">
        <v>1</v>
      </c>
      <c r="E422" s="37" t="s">
        <v>9</v>
      </c>
      <c r="F422" s="16">
        <v>3.9473684210526301</v>
      </c>
      <c r="G422" s="17">
        <v>1</v>
      </c>
      <c r="H422" s="17">
        <v>1</v>
      </c>
      <c r="I422" s="29">
        <v>1</v>
      </c>
      <c r="J422" s="28">
        <v>76448.1103515625</v>
      </c>
      <c r="K422" s="18">
        <f>IF(ISNUMBER(J422),LOG(J422,10),"0")</f>
        <v>4.8833667549670219</v>
      </c>
      <c r="L422" s="44" t="s">
        <v>2156</v>
      </c>
      <c r="M422" s="16" t="str">
        <f>IF(ISERROR(MID(L422,SEARCH($M$1,L422)-40,80)),"",MID(L422,SEARCH($M$1,L422)-10,40))</f>
        <v/>
      </c>
      <c r="N422" s="18" t="str">
        <f>IF(ISERROR(MID(L422,SEARCH($N$1,L422)-40,80)),"",MID(L422,SEARCH($N$1,L422)-40,80))</f>
        <v/>
      </c>
    </row>
    <row r="423" spans="1:14" x14ac:dyDescent="0.55000000000000004">
      <c r="A423" s="17" t="s">
        <v>788</v>
      </c>
      <c r="B423" s="18" t="s">
        <v>789</v>
      </c>
      <c r="C423" s="28" t="b">
        <v>0</v>
      </c>
      <c r="D423" s="29" t="b">
        <v>1</v>
      </c>
      <c r="E423" s="37" t="s">
        <v>9</v>
      </c>
      <c r="F423" s="16">
        <v>4.2813455657492296</v>
      </c>
      <c r="G423" s="17">
        <v>1</v>
      </c>
      <c r="H423" s="17">
        <v>2</v>
      </c>
      <c r="I423" s="29">
        <v>1</v>
      </c>
      <c r="J423" s="28">
        <v>76271.450683593794</v>
      </c>
      <c r="K423" s="18">
        <f>IF(ISNUMBER(J423),LOG(J423,10),"0")</f>
        <v>4.8823620067517419</v>
      </c>
      <c r="L423" s="44" t="s">
        <v>2157</v>
      </c>
      <c r="M423" s="16" t="str">
        <f>IF(ISERROR(MID(L423,SEARCH($M$1,L423)-40,80)),"",MID(L423,SEARCH($M$1,L423)-10,40))</f>
        <v/>
      </c>
      <c r="N423" s="18" t="str">
        <f>IF(ISERROR(MID(L423,SEARCH($N$1,L423)-40,80)),"",MID(L423,SEARCH($N$1,L423)-40,80))</f>
        <v/>
      </c>
    </row>
    <row r="424" spans="1:14" x14ac:dyDescent="0.55000000000000004">
      <c r="A424" s="17" t="s">
        <v>1393</v>
      </c>
      <c r="B424" s="18" t="s">
        <v>1394</v>
      </c>
      <c r="C424" s="28" t="b">
        <v>0</v>
      </c>
      <c r="D424" s="29" t="b">
        <v>1</v>
      </c>
      <c r="E424" s="37" t="s">
        <v>1354</v>
      </c>
      <c r="F424" s="16">
        <v>2.2172949002217299</v>
      </c>
      <c r="G424" s="17">
        <v>1</v>
      </c>
      <c r="H424" s="17">
        <v>1</v>
      </c>
      <c r="I424" s="29">
        <v>1</v>
      </c>
      <c r="J424" s="28">
        <v>76258.284667968794</v>
      </c>
      <c r="K424" s="18">
        <f>IF(ISNUMBER(J424),LOG(J424,10),"0")</f>
        <v>4.8822870321517327</v>
      </c>
      <c r="L424" s="44" t="s">
        <v>2158</v>
      </c>
      <c r="M424" s="16" t="str">
        <f>IF(ISERROR(MID(L424,SEARCH($M$1,L424)-40,80)),"",MID(L424,SEARCH($M$1,L424)-10,40))</f>
        <v/>
      </c>
      <c r="N424" s="18" t="str">
        <f>IF(ISERROR(MID(L424,SEARCH($N$1,L424)-40,80)),"",MID(L424,SEARCH($N$1,L424)-40,80))</f>
        <v/>
      </c>
    </row>
    <row r="425" spans="1:14" x14ac:dyDescent="0.55000000000000004">
      <c r="A425" s="17" t="s">
        <v>1401</v>
      </c>
      <c r="B425" s="18" t="s">
        <v>1402</v>
      </c>
      <c r="C425" s="28" t="b">
        <v>0</v>
      </c>
      <c r="D425" s="29" t="b">
        <v>1</v>
      </c>
      <c r="E425" s="37" t="s">
        <v>1354</v>
      </c>
      <c r="F425" s="16">
        <v>2.4</v>
      </c>
      <c r="G425" s="17">
        <v>1</v>
      </c>
      <c r="H425" s="17">
        <v>4</v>
      </c>
      <c r="I425" s="29">
        <v>1</v>
      </c>
      <c r="J425" s="28">
        <v>76074.269042968794</v>
      </c>
      <c r="K425" s="18">
        <f>IF(ISNUMBER(J425),LOG(J425,10),"0")</f>
        <v>4.8812377881464677</v>
      </c>
      <c r="L425" s="44" t="s">
        <v>2159</v>
      </c>
      <c r="M425" s="16" t="str">
        <f>IF(ISERROR(MID(L425,SEARCH($M$1,L425)-40,80)),"",MID(L425,SEARCH($M$1,L425)-10,40))</f>
        <v/>
      </c>
      <c r="N425" s="18" t="str">
        <f>IF(ISERROR(MID(L425,SEARCH($N$1,L425)-40,80)),"",MID(L425,SEARCH($N$1,L425)-40,80))</f>
        <v/>
      </c>
    </row>
    <row r="426" spans="1:14" x14ac:dyDescent="0.55000000000000004">
      <c r="A426" s="17" t="s">
        <v>301</v>
      </c>
      <c r="B426" s="18" t="s">
        <v>302</v>
      </c>
      <c r="C426" s="28" t="b">
        <v>0</v>
      </c>
      <c r="D426" s="29" t="b">
        <v>1</v>
      </c>
      <c r="E426" s="37" t="s">
        <v>9</v>
      </c>
      <c r="F426" s="16">
        <v>16.228070175438599</v>
      </c>
      <c r="G426" s="17">
        <v>6</v>
      </c>
      <c r="H426" s="17">
        <v>11</v>
      </c>
      <c r="I426" s="29">
        <v>6</v>
      </c>
      <c r="J426" s="28">
        <v>75200.375488281294</v>
      </c>
      <c r="K426" s="18">
        <f>IF(ISNUMBER(J426),LOG(J426,10),"0")</f>
        <v>4.8762200091033634</v>
      </c>
      <c r="L426" s="44" t="s">
        <v>1676</v>
      </c>
      <c r="M426" s="16" t="str">
        <f>IF(ISERROR(MID(L426,SEARCH($M$1,L426)-40,80)),"",MID(L426,SEARCH($M$1,L426)-10,40))</f>
        <v/>
      </c>
      <c r="N426" s="18" t="str">
        <f>IF(ISERROR(MID(L426,SEARCH($N$1,L426)-40,80)),"",MID(L426,SEARCH($N$1,L426)-40,80))</f>
        <v/>
      </c>
    </row>
    <row r="427" spans="1:14" x14ac:dyDescent="0.55000000000000004">
      <c r="A427" s="17" t="s">
        <v>970</v>
      </c>
      <c r="B427" s="18" t="s">
        <v>971</v>
      </c>
      <c r="C427" s="28" t="b">
        <v>0</v>
      </c>
      <c r="D427" s="29" t="b">
        <v>1</v>
      </c>
      <c r="E427" s="37" t="s">
        <v>9</v>
      </c>
      <c r="F427" s="16">
        <v>3.4574468085106398</v>
      </c>
      <c r="G427" s="17">
        <v>1</v>
      </c>
      <c r="H427" s="17">
        <v>2</v>
      </c>
      <c r="I427" s="29">
        <v>1</v>
      </c>
      <c r="J427" s="28">
        <v>75054.9521484375</v>
      </c>
      <c r="K427" s="18">
        <f>IF(ISNUMBER(J427),LOG(J427,10),"0")</f>
        <v>4.8753793524058944</v>
      </c>
      <c r="L427" s="44" t="s">
        <v>2160</v>
      </c>
      <c r="M427" s="16" t="str">
        <f>IF(ISERROR(MID(L427,SEARCH($M$1,L427)-40,80)),"",MID(L427,SEARCH($M$1,L427)-10,40))</f>
        <v/>
      </c>
      <c r="N427" s="18" t="str">
        <f>IF(ISERROR(MID(L427,SEARCH($N$1,L427)-40,80)),"",MID(L427,SEARCH($N$1,L427)-40,80))</f>
        <v/>
      </c>
    </row>
    <row r="428" spans="1:14" x14ac:dyDescent="0.55000000000000004">
      <c r="A428" s="17" t="s">
        <v>922</v>
      </c>
      <c r="B428" s="18" t="s">
        <v>923</v>
      </c>
      <c r="C428" s="28" t="b">
        <v>0</v>
      </c>
      <c r="D428" s="29" t="b">
        <v>1</v>
      </c>
      <c r="E428" s="37" t="s">
        <v>9</v>
      </c>
      <c r="F428" s="16">
        <v>1.5834348355663801</v>
      </c>
      <c r="G428" s="17">
        <v>1</v>
      </c>
      <c r="H428" s="17">
        <v>2</v>
      </c>
      <c r="I428" s="29">
        <v>1</v>
      </c>
      <c r="J428" s="28">
        <v>74929.986328125</v>
      </c>
      <c r="K428" s="18">
        <f>IF(ISNUMBER(J428),LOG(J428,10),"0")</f>
        <v>4.8746556533558687</v>
      </c>
      <c r="L428" s="44" t="s">
        <v>2161</v>
      </c>
      <c r="M428" s="16" t="str">
        <f>IF(ISERROR(MID(L428,SEARCH($M$1,L428)-40,80)),"",MID(L428,SEARCH($M$1,L428)-10,40))</f>
        <v/>
      </c>
      <c r="N428" s="18" t="str">
        <f>IF(ISERROR(MID(L428,SEARCH($N$1,L428)-40,80)),"",MID(L428,SEARCH($N$1,L428)-40,80))</f>
        <v/>
      </c>
    </row>
    <row r="429" spans="1:14" x14ac:dyDescent="0.55000000000000004">
      <c r="A429" s="17" t="s">
        <v>1294</v>
      </c>
      <c r="B429" s="18" t="s">
        <v>1295</v>
      </c>
      <c r="C429" s="28" t="b">
        <v>0</v>
      </c>
      <c r="D429" s="29" t="b">
        <v>1</v>
      </c>
      <c r="E429" s="37" t="s">
        <v>9</v>
      </c>
      <c r="F429" s="16">
        <v>3.1358885017421598</v>
      </c>
      <c r="G429" s="17">
        <v>1</v>
      </c>
      <c r="H429" s="17">
        <v>6</v>
      </c>
      <c r="I429" s="29">
        <v>1</v>
      </c>
      <c r="J429" s="28">
        <v>74876.647949218794</v>
      </c>
      <c r="K429" s="18">
        <f>IF(ISNUMBER(J429),LOG(J429,10),"0")</f>
        <v>4.8743463938264329</v>
      </c>
      <c r="L429" s="44" t="s">
        <v>2162</v>
      </c>
      <c r="M429" s="16" t="str">
        <f>IF(ISERROR(MID(L429,SEARCH($M$1,L429)-40,80)),"",MID(L429,SEARCH($M$1,L429)-10,40))</f>
        <v/>
      </c>
      <c r="N429" s="18" t="str">
        <f>IF(ISERROR(MID(L429,SEARCH($N$1,L429)-40,80)),"",MID(L429,SEARCH($N$1,L429)-40,80))</f>
        <v/>
      </c>
    </row>
    <row r="430" spans="1:14" x14ac:dyDescent="0.55000000000000004">
      <c r="A430" s="17" t="s">
        <v>960</v>
      </c>
      <c r="B430" s="18" t="s">
        <v>961</v>
      </c>
      <c r="C430" s="28" t="b">
        <v>0</v>
      </c>
      <c r="D430" s="29" t="b">
        <v>1</v>
      </c>
      <c r="E430" s="37" t="s">
        <v>9</v>
      </c>
      <c r="F430" s="16">
        <v>6.8548387096774199</v>
      </c>
      <c r="G430" s="17">
        <v>2</v>
      </c>
      <c r="H430" s="17">
        <v>4</v>
      </c>
      <c r="I430" s="29">
        <v>2</v>
      </c>
      <c r="J430" s="28">
        <v>74685.8349609375</v>
      </c>
      <c r="K430" s="18">
        <f>IF(ISNUMBER(J430),LOG(J430,10),"0")</f>
        <v>4.8732382406153443</v>
      </c>
      <c r="L430" s="44" t="s">
        <v>1940</v>
      </c>
      <c r="M430" s="16" t="str">
        <f>IF(ISERROR(MID(L430,SEARCH($M$1,L430)-40,80)),"",MID(L430,SEARCH($M$1,L430)-10,40))</f>
        <v/>
      </c>
      <c r="N430" s="18" t="str">
        <f>IF(ISERROR(MID(L430,SEARCH($N$1,L430)-40,80)),"",MID(L430,SEARCH($N$1,L430)-40,80))</f>
        <v/>
      </c>
    </row>
    <row r="431" spans="1:14" x14ac:dyDescent="0.55000000000000004">
      <c r="A431" s="17" t="s">
        <v>446</v>
      </c>
      <c r="B431" s="18" t="s">
        <v>447</v>
      </c>
      <c r="C431" s="28" t="b">
        <v>0</v>
      </c>
      <c r="D431" s="29" t="b">
        <v>1</v>
      </c>
      <c r="E431" s="37" t="s">
        <v>9</v>
      </c>
      <c r="F431" s="16">
        <v>8.8471849865951704</v>
      </c>
      <c r="G431" s="17">
        <v>3</v>
      </c>
      <c r="H431" s="17">
        <v>13</v>
      </c>
      <c r="I431" s="29">
        <v>2</v>
      </c>
      <c r="J431" s="28">
        <v>74481.581542968794</v>
      </c>
      <c r="K431" s="18">
        <f>IF(ISNUMBER(J431),LOG(J431,10),"0")</f>
        <v>4.8720488898864414</v>
      </c>
      <c r="L431" s="44" t="s">
        <v>1941</v>
      </c>
      <c r="M431" s="16" t="str">
        <f>IF(ISERROR(MID(L431,SEARCH($M$1,L431)-40,80)),"",MID(L431,SEARCH($M$1,L431)-10,40))</f>
        <v/>
      </c>
      <c r="N431" s="18" t="str">
        <f>IF(ISERROR(MID(L431,SEARCH($N$1,L431)-40,80)),"",MID(L431,SEARCH($N$1,L431)-40,80))</f>
        <v/>
      </c>
    </row>
    <row r="432" spans="1:14" x14ac:dyDescent="0.55000000000000004">
      <c r="A432" s="17" t="s">
        <v>616</v>
      </c>
      <c r="B432" s="18" t="s">
        <v>617</v>
      </c>
      <c r="C432" s="28" t="b">
        <v>0</v>
      </c>
      <c r="D432" s="29" t="b">
        <v>1</v>
      </c>
      <c r="E432" s="37" t="s">
        <v>9</v>
      </c>
      <c r="F432" s="16">
        <v>6.9518716577540101</v>
      </c>
      <c r="G432" s="17">
        <v>2</v>
      </c>
      <c r="H432" s="17">
        <v>4</v>
      </c>
      <c r="I432" s="29">
        <v>2</v>
      </c>
      <c r="J432" s="28">
        <v>74178.206787109404</v>
      </c>
      <c r="K432" s="18">
        <f>IF(ISNUMBER(J432),LOG(J432,10),"0")</f>
        <v>4.8702763303153667</v>
      </c>
      <c r="L432" s="44" t="s">
        <v>1942</v>
      </c>
      <c r="M432" s="16" t="str">
        <f>IF(ISERROR(MID(L432,SEARCH($M$1,L432)-40,80)),"",MID(L432,SEARCH($M$1,L432)-10,40))</f>
        <v/>
      </c>
      <c r="N432" s="18" t="str">
        <f>IF(ISERROR(MID(L432,SEARCH($N$1,L432)-40,80)),"",MID(L432,SEARCH($N$1,L432)-40,80))</f>
        <v/>
      </c>
    </row>
    <row r="433" spans="1:14" x14ac:dyDescent="0.55000000000000004">
      <c r="A433" s="17" t="s">
        <v>1146</v>
      </c>
      <c r="B433" s="18" t="s">
        <v>1147</v>
      </c>
      <c r="C433" s="28" t="b">
        <v>0</v>
      </c>
      <c r="D433" s="29" t="b">
        <v>1</v>
      </c>
      <c r="E433" s="37" t="s">
        <v>9</v>
      </c>
      <c r="F433" s="16">
        <v>2.2091310751104598</v>
      </c>
      <c r="G433" s="17">
        <v>2</v>
      </c>
      <c r="H433" s="17">
        <v>2</v>
      </c>
      <c r="I433" s="29">
        <v>1</v>
      </c>
      <c r="J433" s="28">
        <v>73765.135253906294</v>
      </c>
      <c r="K433" s="18">
        <f>IF(ISNUMBER(J433),LOG(J433,10),"0")</f>
        <v>4.8678511430618867</v>
      </c>
      <c r="L433" s="44" t="s">
        <v>2163</v>
      </c>
      <c r="M433" s="16" t="str">
        <f>IF(ISERROR(MID(L433,SEARCH($M$1,L433)-40,80)),"",MID(L433,SEARCH($M$1,L433)-10,40))</f>
        <v/>
      </c>
      <c r="N433" s="18" t="str">
        <f>IF(ISERROR(MID(L433,SEARCH($N$1,L433)-40,80)),"",MID(L433,SEARCH($N$1,L433)-40,80))</f>
        <v/>
      </c>
    </row>
    <row r="434" spans="1:14" x14ac:dyDescent="0.55000000000000004">
      <c r="A434" s="17" t="s">
        <v>508</v>
      </c>
      <c r="B434" s="18" t="s">
        <v>509</v>
      </c>
      <c r="C434" s="28" t="b">
        <v>0</v>
      </c>
      <c r="D434" s="29" t="b">
        <v>1</v>
      </c>
      <c r="E434" s="37" t="s">
        <v>9</v>
      </c>
      <c r="F434" s="16">
        <v>19.565217391304301</v>
      </c>
      <c r="G434" s="17">
        <v>4</v>
      </c>
      <c r="H434" s="17">
        <v>7</v>
      </c>
      <c r="I434" s="29">
        <v>4</v>
      </c>
      <c r="J434" s="28">
        <v>73744.514322916701</v>
      </c>
      <c r="K434" s="18">
        <f>IF(ISNUMBER(J434),LOG(J434,10),"0")</f>
        <v>4.8677297197295895</v>
      </c>
      <c r="L434" s="44" t="s">
        <v>1745</v>
      </c>
      <c r="M434" s="16" t="str">
        <f>IF(ISERROR(MID(L434,SEARCH($M$1,L434)-40,80)),"",MID(L434,SEARCH($M$1,L434)-10,40))</f>
        <v/>
      </c>
      <c r="N434" s="18" t="str">
        <f>IF(ISERROR(MID(L434,SEARCH($N$1,L434)-40,80)),"",MID(L434,SEARCH($N$1,L434)-40,80))</f>
        <v/>
      </c>
    </row>
    <row r="435" spans="1:14" x14ac:dyDescent="0.55000000000000004">
      <c r="A435" s="17" t="s">
        <v>600</v>
      </c>
      <c r="B435" s="18" t="s">
        <v>601</v>
      </c>
      <c r="C435" s="28" t="b">
        <v>0</v>
      </c>
      <c r="D435" s="29" t="b">
        <v>1</v>
      </c>
      <c r="E435" s="37" t="s">
        <v>9</v>
      </c>
      <c r="F435" s="16">
        <v>6.9518716577540101</v>
      </c>
      <c r="G435" s="17">
        <v>2</v>
      </c>
      <c r="H435" s="17">
        <v>5</v>
      </c>
      <c r="I435" s="29">
        <v>2</v>
      </c>
      <c r="J435" s="28">
        <v>73725.107421875</v>
      </c>
      <c r="K435" s="18">
        <f>IF(ISNUMBER(J435),LOG(J435,10),"0")</f>
        <v>4.8676154140172372</v>
      </c>
      <c r="L435" s="44" t="s">
        <v>1943</v>
      </c>
      <c r="M435" s="16" t="str">
        <f>IF(ISERROR(MID(L435,SEARCH($M$1,L435)-40,80)),"",MID(L435,SEARCH($M$1,L435)-10,40))</f>
        <v/>
      </c>
      <c r="N435" s="18" t="str">
        <f>IF(ISERROR(MID(L435,SEARCH($N$1,L435)-40,80)),"",MID(L435,SEARCH($N$1,L435)-40,80))</f>
        <v/>
      </c>
    </row>
    <row r="436" spans="1:14" x14ac:dyDescent="0.55000000000000004">
      <c r="A436" s="17" t="s">
        <v>430</v>
      </c>
      <c r="B436" s="18" t="s">
        <v>431</v>
      </c>
      <c r="C436" s="28" t="b">
        <v>0</v>
      </c>
      <c r="D436" s="29" t="b">
        <v>1</v>
      </c>
      <c r="E436" s="37" t="s">
        <v>9</v>
      </c>
      <c r="F436" s="16">
        <v>16.5876777251185</v>
      </c>
      <c r="G436" s="17">
        <v>3</v>
      </c>
      <c r="H436" s="17">
        <v>7</v>
      </c>
      <c r="I436" s="29">
        <v>2</v>
      </c>
      <c r="J436" s="28">
        <v>73437.995605468794</v>
      </c>
      <c r="K436" s="18">
        <f>IF(ISNUMBER(J436),LOG(J436,10),"0")</f>
        <v>4.8659208148521733</v>
      </c>
      <c r="L436" s="44" t="s">
        <v>1944</v>
      </c>
      <c r="M436" s="16" t="str">
        <f>IF(ISERROR(MID(L436,SEARCH($M$1,L436)-40,80)),"",MID(L436,SEARCH($M$1,L436)-10,40))</f>
        <v/>
      </c>
      <c r="N436" s="18" t="str">
        <f>IF(ISERROR(MID(L436,SEARCH($N$1,L436)-40,80)),"",MID(L436,SEARCH($N$1,L436)-40,80))</f>
        <v/>
      </c>
    </row>
    <row r="437" spans="1:14" x14ac:dyDescent="0.55000000000000004">
      <c r="A437" s="17" t="s">
        <v>1553</v>
      </c>
      <c r="B437" s="18" t="s">
        <v>1554</v>
      </c>
      <c r="C437" s="28" t="b">
        <v>0</v>
      </c>
      <c r="D437" s="29" t="b">
        <v>1</v>
      </c>
      <c r="E437" s="37" t="s">
        <v>1354</v>
      </c>
      <c r="F437" s="16">
        <v>2.83687943262411</v>
      </c>
      <c r="G437" s="17">
        <v>1</v>
      </c>
      <c r="H437" s="17">
        <v>1</v>
      </c>
      <c r="I437" s="29">
        <v>1</v>
      </c>
      <c r="J437" s="28">
        <v>73424.1513671875</v>
      </c>
      <c r="K437" s="18">
        <f>IF(ISNUMBER(J437),LOG(J437,10),"0")</f>
        <v>4.865838935669097</v>
      </c>
      <c r="L437" s="44" t="s">
        <v>2164</v>
      </c>
      <c r="M437" s="16" t="str">
        <f>IF(ISERROR(MID(L437,SEARCH($M$1,L437)-40,80)),"",MID(L437,SEARCH($M$1,L437)-10,40))</f>
        <v/>
      </c>
      <c r="N437" s="18" t="str">
        <f>IF(ISERROR(MID(L437,SEARCH($N$1,L437)-40,80)),"",MID(L437,SEARCH($N$1,L437)-40,80))</f>
        <v/>
      </c>
    </row>
    <row r="438" spans="1:14" x14ac:dyDescent="0.55000000000000004">
      <c r="A438" s="17" t="s">
        <v>452</v>
      </c>
      <c r="B438" s="18" t="s">
        <v>453</v>
      </c>
      <c r="C438" s="28" t="b">
        <v>0</v>
      </c>
      <c r="D438" s="29" t="b">
        <v>1</v>
      </c>
      <c r="E438" s="37" t="s">
        <v>9</v>
      </c>
      <c r="F438" s="16">
        <v>21.107266435986201</v>
      </c>
      <c r="G438" s="17">
        <v>4</v>
      </c>
      <c r="H438" s="17">
        <v>7</v>
      </c>
      <c r="I438" s="29">
        <v>4</v>
      </c>
      <c r="J438" s="28">
        <v>73392.572265625</v>
      </c>
      <c r="K438" s="18">
        <f>IF(ISNUMBER(J438),LOG(J438,10),"0")</f>
        <v>4.8656521091356586</v>
      </c>
      <c r="L438" s="44" t="s">
        <v>1746</v>
      </c>
      <c r="M438" s="16" t="str">
        <f>IF(ISERROR(MID(L438,SEARCH($M$1,L438)-40,80)),"",MID(L438,SEARCH($M$1,L438)-10,40))</f>
        <v/>
      </c>
      <c r="N438" s="18" t="str">
        <f>IF(ISERROR(MID(L438,SEARCH($N$1,L438)-40,80)),"",MID(L438,SEARCH($N$1,L438)-40,80))</f>
        <v/>
      </c>
    </row>
    <row r="439" spans="1:14" x14ac:dyDescent="0.55000000000000004">
      <c r="A439" s="17" t="s">
        <v>1371</v>
      </c>
      <c r="B439" s="18" t="s">
        <v>1372</v>
      </c>
      <c r="C439" s="28" t="b">
        <v>0</v>
      </c>
      <c r="D439" s="29" t="b">
        <v>1</v>
      </c>
      <c r="E439" s="37" t="s">
        <v>1354</v>
      </c>
      <c r="F439" s="16">
        <v>4.2979942693409701</v>
      </c>
      <c r="G439" s="17">
        <v>1</v>
      </c>
      <c r="H439" s="17">
        <v>1</v>
      </c>
      <c r="I439" s="29">
        <v>1</v>
      </c>
      <c r="J439" s="28">
        <v>73382.44921875</v>
      </c>
      <c r="K439" s="18">
        <f>IF(ISNUMBER(J439),LOG(J439,10),"0")</f>
        <v>4.8655922027107046</v>
      </c>
      <c r="L439" s="44" t="s">
        <v>2165</v>
      </c>
      <c r="M439" s="16" t="str">
        <f>IF(ISERROR(MID(L439,SEARCH($M$1,L439)-40,80)),"",MID(L439,SEARCH($M$1,L439)-10,40))</f>
        <v/>
      </c>
      <c r="N439" s="18" t="str">
        <f>IF(ISERROR(MID(L439,SEARCH($N$1,L439)-40,80)),"",MID(L439,SEARCH($N$1,L439)-40,80))</f>
        <v/>
      </c>
    </row>
    <row r="440" spans="1:14" x14ac:dyDescent="0.55000000000000004">
      <c r="A440" s="17" t="s">
        <v>305</v>
      </c>
      <c r="B440" s="18" t="s">
        <v>246</v>
      </c>
      <c r="C440" s="28" t="b">
        <v>0</v>
      </c>
      <c r="D440" s="29" t="b">
        <v>1</v>
      </c>
      <c r="E440" s="37" t="s">
        <v>9</v>
      </c>
      <c r="F440" s="16">
        <v>29.8850574712644</v>
      </c>
      <c r="G440" s="17">
        <v>5</v>
      </c>
      <c r="H440" s="17">
        <v>7</v>
      </c>
      <c r="I440" s="29">
        <v>1</v>
      </c>
      <c r="J440" s="28">
        <v>73242.5771484375</v>
      </c>
      <c r="K440" s="18">
        <f>IF(ISNUMBER(J440),LOG(J440,10),"0")</f>
        <v>4.864763617192386</v>
      </c>
      <c r="L440" s="44" t="s">
        <v>2166</v>
      </c>
      <c r="M440" s="16" t="str">
        <f>IF(ISERROR(MID(L440,SEARCH($M$1,L440)-40,80)),"",MID(L440,SEARCH($M$1,L440)-10,40))</f>
        <v/>
      </c>
      <c r="N440" s="18" t="str">
        <f>IF(ISERROR(MID(L440,SEARCH($N$1,L440)-40,80)),"",MID(L440,SEARCH($N$1,L440)-40,80))</f>
        <v/>
      </c>
    </row>
    <row r="441" spans="1:14" x14ac:dyDescent="0.55000000000000004">
      <c r="A441" s="17" t="s">
        <v>470</v>
      </c>
      <c r="B441" s="18" t="s">
        <v>471</v>
      </c>
      <c r="C441" s="28" t="b">
        <v>0</v>
      </c>
      <c r="D441" s="29" t="b">
        <v>1</v>
      </c>
      <c r="E441" s="37" t="s">
        <v>9</v>
      </c>
      <c r="F441" s="16">
        <v>6.7164179104477597</v>
      </c>
      <c r="G441" s="17">
        <v>4</v>
      </c>
      <c r="H441" s="17">
        <v>12</v>
      </c>
      <c r="I441" s="29">
        <v>3</v>
      </c>
      <c r="J441" s="28">
        <v>72912.1796875</v>
      </c>
      <c r="K441" s="18">
        <f>IF(ISNUMBER(J441),LOG(J441,10),"0")</f>
        <v>4.8628000815312404</v>
      </c>
      <c r="L441" s="44" t="s">
        <v>1817</v>
      </c>
      <c r="M441" s="16" t="str">
        <f>IF(ISERROR(MID(L441,SEARCH($M$1,L441)-40,80)),"",MID(L441,SEARCH($M$1,L441)-10,40))</f>
        <v/>
      </c>
      <c r="N441" s="18" t="str">
        <f>IF(ISERROR(MID(L441,SEARCH($N$1,L441)-40,80)),"",MID(L441,SEARCH($N$1,L441)-40,80))</f>
        <v/>
      </c>
    </row>
    <row r="442" spans="1:14" x14ac:dyDescent="0.55000000000000004">
      <c r="A442" s="17" t="s">
        <v>1170</v>
      </c>
      <c r="B442" s="18" t="s">
        <v>1171</v>
      </c>
      <c r="C442" s="28" t="b">
        <v>0</v>
      </c>
      <c r="D442" s="29" t="b">
        <v>1</v>
      </c>
      <c r="E442" s="37" t="s">
        <v>9</v>
      </c>
      <c r="F442" s="16">
        <v>2.6881720430107499</v>
      </c>
      <c r="G442" s="17">
        <v>2</v>
      </c>
      <c r="H442" s="17">
        <v>3</v>
      </c>
      <c r="I442" s="29">
        <v>2</v>
      </c>
      <c r="J442" s="28">
        <v>72725.21484375</v>
      </c>
      <c r="K442" s="18">
        <f>IF(ISNUMBER(J442),LOG(J442,10),"0")</f>
        <v>4.8616850129073024</v>
      </c>
      <c r="L442" s="44" t="s">
        <v>1945</v>
      </c>
      <c r="M442" s="16" t="str">
        <f>IF(ISERROR(MID(L442,SEARCH($M$1,L442)-40,80)),"",MID(L442,SEARCH($M$1,L442)-10,40))</f>
        <v/>
      </c>
      <c r="N442" s="18" t="str">
        <f>IF(ISERROR(MID(L442,SEARCH($N$1,L442)-40,80)),"",MID(L442,SEARCH($N$1,L442)-40,80))</f>
        <v/>
      </c>
    </row>
    <row r="443" spans="1:14" x14ac:dyDescent="0.55000000000000004">
      <c r="A443" s="17" t="s">
        <v>482</v>
      </c>
      <c r="B443" s="18" t="s">
        <v>483</v>
      </c>
      <c r="C443" s="28" t="b">
        <v>0</v>
      </c>
      <c r="D443" s="29" t="b">
        <v>1</v>
      </c>
      <c r="E443" s="37" t="s">
        <v>9</v>
      </c>
      <c r="F443" s="16">
        <v>8.5483870967741904</v>
      </c>
      <c r="G443" s="17">
        <v>5</v>
      </c>
      <c r="H443" s="17">
        <v>8</v>
      </c>
      <c r="I443" s="29">
        <v>5</v>
      </c>
      <c r="J443" s="28">
        <v>71959.321614583299</v>
      </c>
      <c r="K443" s="18">
        <f>IF(ISNUMBER(J443),LOG(J443,10),"0")</f>
        <v>4.8570870604485021</v>
      </c>
      <c r="L443" s="44" t="s">
        <v>1698</v>
      </c>
      <c r="M443" s="16" t="str">
        <f>IF(ISERROR(MID(L443,SEARCH($M$1,L443)-40,80)),"",MID(L443,SEARCH($M$1,L443)-10,40))</f>
        <v/>
      </c>
      <c r="N443" s="18" t="str">
        <f>IF(ISERROR(MID(L443,SEARCH($N$1,L443)-40,80)),"",MID(L443,SEARCH($N$1,L443)-40,80))</f>
        <v/>
      </c>
    </row>
    <row r="444" spans="1:14" x14ac:dyDescent="0.55000000000000004">
      <c r="A444" s="17" t="s">
        <v>1533</v>
      </c>
      <c r="B444" s="18" t="s">
        <v>1534</v>
      </c>
      <c r="C444" s="28" t="b">
        <v>0</v>
      </c>
      <c r="D444" s="29" t="b">
        <v>1</v>
      </c>
      <c r="E444" s="37" t="s">
        <v>1354</v>
      </c>
      <c r="F444" s="16">
        <v>5.0925925925925899</v>
      </c>
      <c r="G444" s="17">
        <v>1</v>
      </c>
      <c r="H444" s="17">
        <v>1</v>
      </c>
      <c r="I444" s="29">
        <v>1</v>
      </c>
      <c r="J444" s="28">
        <v>71906.1064453125</v>
      </c>
      <c r="K444" s="18">
        <f>IF(ISNUMBER(J444),LOG(J444,10),"0")</f>
        <v>4.8567657733160257</v>
      </c>
      <c r="L444" s="44" t="s">
        <v>2167</v>
      </c>
      <c r="M444" s="16" t="str">
        <f>IF(ISERROR(MID(L444,SEARCH($M$1,L444)-40,80)),"",MID(L444,SEARCH($M$1,L444)-10,40))</f>
        <v/>
      </c>
      <c r="N444" s="18" t="str">
        <f>IF(ISERROR(MID(L444,SEARCH($N$1,L444)-40,80)),"",MID(L444,SEARCH($N$1,L444)-40,80))</f>
        <v/>
      </c>
    </row>
    <row r="445" spans="1:14" x14ac:dyDescent="0.55000000000000004">
      <c r="A445" s="17" t="s">
        <v>1539</v>
      </c>
      <c r="B445" s="18" t="s">
        <v>1540</v>
      </c>
      <c r="C445" s="28" t="b">
        <v>0</v>
      </c>
      <c r="D445" s="29" t="b">
        <v>1</v>
      </c>
      <c r="E445" s="37" t="s">
        <v>1354</v>
      </c>
      <c r="F445" s="16">
        <v>4.1237113402061896</v>
      </c>
      <c r="G445" s="17">
        <v>1</v>
      </c>
      <c r="H445" s="17">
        <v>1</v>
      </c>
      <c r="I445" s="29">
        <v>1</v>
      </c>
      <c r="J445" s="28">
        <v>70923.3095703125</v>
      </c>
      <c r="K445" s="18">
        <f>IF(ISNUMBER(J445),LOG(J445,10),"0")</f>
        <v>4.8507889933500286</v>
      </c>
      <c r="L445" s="44" t="s">
        <v>2168</v>
      </c>
      <c r="M445" s="16" t="str">
        <f>IF(ISERROR(MID(L445,SEARCH($M$1,L445)-40,80)),"",MID(L445,SEARCH($M$1,L445)-10,40))</f>
        <v/>
      </c>
      <c r="N445" s="18" t="str">
        <f>IF(ISERROR(MID(L445,SEARCH($N$1,L445)-40,80)),"",MID(L445,SEARCH($N$1,L445)-40,80))</f>
        <v/>
      </c>
    </row>
    <row r="446" spans="1:14" x14ac:dyDescent="0.55000000000000004">
      <c r="A446" s="17" t="s">
        <v>1355</v>
      </c>
      <c r="B446" s="18" t="s">
        <v>1356</v>
      </c>
      <c r="C446" s="28" t="b">
        <v>0</v>
      </c>
      <c r="D446" s="29" t="b">
        <v>1</v>
      </c>
      <c r="E446" s="37" t="s">
        <v>1354</v>
      </c>
      <c r="F446" s="16">
        <v>0.59574468085106402</v>
      </c>
      <c r="G446" s="17">
        <v>1</v>
      </c>
      <c r="H446" s="17">
        <v>2</v>
      </c>
      <c r="I446" s="29">
        <v>1</v>
      </c>
      <c r="J446" s="28">
        <v>70804.103271484404</v>
      </c>
      <c r="K446" s="18">
        <f>IF(ISNUMBER(J446),LOG(J446,10),"0")</f>
        <v>4.8500584268497402</v>
      </c>
      <c r="L446" s="44" t="s">
        <v>2169</v>
      </c>
      <c r="M446" s="16" t="str">
        <f>IF(ISERROR(MID(L446,SEARCH($M$1,L446)-40,80)),"",MID(L446,SEARCH($M$1,L446)-10,40))</f>
        <v/>
      </c>
      <c r="N446" s="18" t="str">
        <f>IF(ISERROR(MID(L446,SEARCH($N$1,L446)-40,80)),"",MID(L446,SEARCH($N$1,L446)-40,80))</f>
        <v/>
      </c>
    </row>
    <row r="447" spans="1:14" x14ac:dyDescent="0.55000000000000004">
      <c r="A447" s="17" t="s">
        <v>1148</v>
      </c>
      <c r="B447" s="18" t="s">
        <v>1149</v>
      </c>
      <c r="C447" s="28" t="b">
        <v>0</v>
      </c>
      <c r="D447" s="29" t="b">
        <v>1</v>
      </c>
      <c r="E447" s="37" t="s">
        <v>9</v>
      </c>
      <c r="F447" s="16">
        <v>3.9660056657223799</v>
      </c>
      <c r="G447" s="17">
        <v>2</v>
      </c>
      <c r="H447" s="17">
        <v>6</v>
      </c>
      <c r="I447" s="29">
        <v>2</v>
      </c>
      <c r="J447" s="28">
        <v>70276.245483398394</v>
      </c>
      <c r="K447" s="18">
        <f>IF(ISNUMBER(J447),LOG(J447,10),"0")</f>
        <v>4.8468085512097385</v>
      </c>
      <c r="L447" s="44" t="s">
        <v>1946</v>
      </c>
      <c r="M447" s="16" t="str">
        <f>IF(ISERROR(MID(L447,SEARCH($M$1,L447)-40,80)),"",MID(L447,SEARCH($M$1,L447)-10,40))</f>
        <v/>
      </c>
      <c r="N447" s="18" t="str">
        <f>IF(ISERROR(MID(L447,SEARCH($N$1,L447)-40,80)),"",MID(L447,SEARCH($N$1,L447)-40,80))</f>
        <v/>
      </c>
    </row>
    <row r="448" spans="1:14" x14ac:dyDescent="0.55000000000000004">
      <c r="A448" s="17" t="s">
        <v>428</v>
      </c>
      <c r="B448" s="18" t="s">
        <v>429</v>
      </c>
      <c r="C448" s="28" t="b">
        <v>0</v>
      </c>
      <c r="D448" s="29" t="b">
        <v>1</v>
      </c>
      <c r="E448" s="37" t="s">
        <v>9</v>
      </c>
      <c r="F448" s="16">
        <v>6.0215053763440904</v>
      </c>
      <c r="G448" s="17">
        <v>2</v>
      </c>
      <c r="H448" s="17">
        <v>7</v>
      </c>
      <c r="I448" s="29">
        <v>2</v>
      </c>
      <c r="J448" s="28">
        <v>70271.820556640596</v>
      </c>
      <c r="K448" s="18">
        <f>IF(ISNUMBER(J448),LOG(J448,10),"0")</f>
        <v>4.8467812051020536</v>
      </c>
      <c r="L448" s="44" t="s">
        <v>1947</v>
      </c>
      <c r="M448" s="16" t="str">
        <f>IF(ISERROR(MID(L448,SEARCH($M$1,L448)-40,80)),"",MID(L448,SEARCH($M$1,L448)-10,40))</f>
        <v/>
      </c>
      <c r="N448" s="18" t="str">
        <f>IF(ISERROR(MID(L448,SEARCH($N$1,L448)-40,80)),"",MID(L448,SEARCH($N$1,L448)-40,80))</f>
        <v/>
      </c>
    </row>
    <row r="449" spans="1:14" x14ac:dyDescent="0.55000000000000004">
      <c r="A449" s="17" t="s">
        <v>568</v>
      </c>
      <c r="B449" s="18" t="s">
        <v>569</v>
      </c>
      <c r="C449" s="28" t="b">
        <v>0</v>
      </c>
      <c r="D449" s="29" t="b">
        <v>1</v>
      </c>
      <c r="E449" s="37" t="s">
        <v>9</v>
      </c>
      <c r="F449" s="16">
        <v>6.4683053040103502</v>
      </c>
      <c r="G449" s="17">
        <v>3</v>
      </c>
      <c r="H449" s="17">
        <v>5</v>
      </c>
      <c r="I449" s="29">
        <v>3</v>
      </c>
      <c r="J449" s="28">
        <v>70148.123128255203</v>
      </c>
      <c r="K449" s="18">
        <f>IF(ISNUMBER(J449),LOG(J449,10),"0")</f>
        <v>4.8460160556074801</v>
      </c>
      <c r="L449" s="44" t="s">
        <v>1818</v>
      </c>
      <c r="M449" s="16" t="str">
        <f>IF(ISERROR(MID(L449,SEARCH($M$1,L449)-40,80)),"",MID(L449,SEARCH($M$1,L449)-10,40))</f>
        <v/>
      </c>
      <c r="N449" s="18" t="str">
        <f>IF(ISERROR(MID(L449,SEARCH($N$1,L449)-40,80)),"",MID(L449,SEARCH($N$1,L449)-40,80))</f>
        <v/>
      </c>
    </row>
    <row r="450" spans="1:14" x14ac:dyDescent="0.55000000000000004">
      <c r="A450" s="17" t="s">
        <v>1136</v>
      </c>
      <c r="B450" s="18" t="s">
        <v>1137</v>
      </c>
      <c r="C450" s="28" t="b">
        <v>0</v>
      </c>
      <c r="D450" s="29" t="b">
        <v>1</v>
      </c>
      <c r="E450" s="37" t="s">
        <v>9</v>
      </c>
      <c r="F450" s="16">
        <v>8.7628865979381398</v>
      </c>
      <c r="G450" s="17">
        <v>2</v>
      </c>
      <c r="H450" s="17">
        <v>4</v>
      </c>
      <c r="I450" s="29">
        <v>2</v>
      </c>
      <c r="J450" s="28">
        <v>69536.191650390596</v>
      </c>
      <c r="K450" s="18">
        <f>IF(ISNUMBER(J450),LOG(J450,10),"0")</f>
        <v>4.8422109016116739</v>
      </c>
      <c r="L450" s="44" t="s">
        <v>1948</v>
      </c>
      <c r="M450" s="16" t="str">
        <f>IF(ISERROR(MID(L450,SEARCH($M$1,L450)-40,80)),"",MID(L450,SEARCH($M$1,L450)-10,40))</f>
        <v/>
      </c>
      <c r="N450" s="18" t="str">
        <f>IF(ISERROR(MID(L450,SEARCH($N$1,L450)-40,80)),"",MID(L450,SEARCH($N$1,L450)-40,80))</f>
        <v/>
      </c>
    </row>
    <row r="451" spans="1:14" x14ac:dyDescent="0.55000000000000004">
      <c r="A451" s="17" t="s">
        <v>588</v>
      </c>
      <c r="B451" s="18" t="s">
        <v>589</v>
      </c>
      <c r="C451" s="28" t="b">
        <v>0</v>
      </c>
      <c r="D451" s="29" t="b">
        <v>1</v>
      </c>
      <c r="E451" s="37" t="s">
        <v>9</v>
      </c>
      <c r="F451" s="16">
        <v>13.235294117647101</v>
      </c>
      <c r="G451" s="17">
        <v>2</v>
      </c>
      <c r="H451" s="17">
        <v>15</v>
      </c>
      <c r="I451" s="29">
        <v>2</v>
      </c>
      <c r="J451" s="28">
        <v>69426.7763671875</v>
      </c>
      <c r="K451" s="18">
        <f>IF(ISNUMBER(J451),LOG(J451,10),"0")</f>
        <v>4.8415270005086875</v>
      </c>
      <c r="L451" s="44" t="s">
        <v>1949</v>
      </c>
      <c r="M451" s="16" t="str">
        <f>IF(ISERROR(MID(L451,SEARCH($M$1,L451)-40,80)),"",MID(L451,SEARCH($M$1,L451)-10,40))</f>
        <v/>
      </c>
      <c r="N451" s="18" t="str">
        <f>IF(ISERROR(MID(L451,SEARCH($N$1,L451)-40,80)),"",MID(L451,SEARCH($N$1,L451)-40,80))</f>
        <v/>
      </c>
    </row>
    <row r="452" spans="1:14" x14ac:dyDescent="0.55000000000000004">
      <c r="A452" s="17" t="s">
        <v>1118</v>
      </c>
      <c r="B452" s="18" t="s">
        <v>1119</v>
      </c>
      <c r="C452" s="28" t="b">
        <v>0</v>
      </c>
      <c r="D452" s="29" t="b">
        <v>1</v>
      </c>
      <c r="E452" s="37" t="s">
        <v>9</v>
      </c>
      <c r="F452" s="16">
        <v>11.0599078341014</v>
      </c>
      <c r="G452" s="17">
        <v>2</v>
      </c>
      <c r="H452" s="17">
        <v>5</v>
      </c>
      <c r="I452" s="29">
        <v>2</v>
      </c>
      <c r="J452" s="28">
        <v>69212.172363281294</v>
      </c>
      <c r="K452" s="18">
        <f>IF(ISNUMBER(J452),LOG(J452,10),"0")</f>
        <v>4.8401824806607765</v>
      </c>
      <c r="L452" s="44" t="s">
        <v>1950</v>
      </c>
      <c r="M452" s="16" t="str">
        <f>IF(ISERROR(MID(L452,SEARCH($M$1,L452)-40,80)),"",MID(L452,SEARCH($M$1,L452)-10,40))</f>
        <v/>
      </c>
      <c r="N452" s="18" t="str">
        <f>IF(ISERROR(MID(L452,SEARCH($N$1,L452)-40,80)),"",MID(L452,SEARCH($N$1,L452)-40,80))</f>
        <v/>
      </c>
    </row>
    <row r="453" spans="1:14" x14ac:dyDescent="0.55000000000000004">
      <c r="A453" s="17" t="s">
        <v>974</v>
      </c>
      <c r="B453" s="18" t="s">
        <v>975</v>
      </c>
      <c r="C453" s="28" t="b">
        <v>0</v>
      </c>
      <c r="D453" s="29" t="b">
        <v>1</v>
      </c>
      <c r="E453" s="37" t="s">
        <v>9</v>
      </c>
      <c r="F453" s="16">
        <v>7.5301204819277103</v>
      </c>
      <c r="G453" s="17">
        <v>2</v>
      </c>
      <c r="H453" s="17">
        <v>3</v>
      </c>
      <c r="I453" s="29">
        <v>2</v>
      </c>
      <c r="J453" s="28">
        <v>69147.8896484375</v>
      </c>
      <c r="K453" s="18">
        <f>IF(ISNUMBER(J453),LOG(J453,10),"0")</f>
        <v>4.8397789302439689</v>
      </c>
      <c r="L453" s="44" t="s">
        <v>1951</v>
      </c>
      <c r="M453" s="16" t="str">
        <f>IF(ISERROR(MID(L453,SEARCH($M$1,L453)-40,80)),"",MID(L453,SEARCH($M$1,L453)-10,40))</f>
        <v/>
      </c>
      <c r="N453" s="18" t="str">
        <f>IF(ISERROR(MID(L453,SEARCH($N$1,L453)-40,80)),"",MID(L453,SEARCH($N$1,L453)-40,80))</f>
        <v/>
      </c>
    </row>
    <row r="454" spans="1:14" x14ac:dyDescent="0.55000000000000004">
      <c r="A454" s="17" t="s">
        <v>770</v>
      </c>
      <c r="B454" s="18" t="s">
        <v>771</v>
      </c>
      <c r="C454" s="28" t="b">
        <v>0</v>
      </c>
      <c r="D454" s="29" t="b">
        <v>1</v>
      </c>
      <c r="E454" s="37" t="s">
        <v>9</v>
      </c>
      <c r="F454" s="16">
        <v>7.0336391437308903</v>
      </c>
      <c r="G454" s="17">
        <v>2</v>
      </c>
      <c r="H454" s="17">
        <v>2</v>
      </c>
      <c r="I454" s="29">
        <v>2</v>
      </c>
      <c r="J454" s="28">
        <v>69133.603759765596</v>
      </c>
      <c r="K454" s="18">
        <f>IF(ISNUMBER(J454),LOG(J454,10),"0")</f>
        <v>4.8396891961445103</v>
      </c>
      <c r="L454" s="44" t="s">
        <v>1952</v>
      </c>
      <c r="M454" s="16" t="str">
        <f>IF(ISERROR(MID(L454,SEARCH($M$1,L454)-40,80)),"",MID(L454,SEARCH($M$1,L454)-10,40))</f>
        <v>0046872]; myosin phosphatase activity [G</v>
      </c>
      <c r="N454" s="18" t="str">
        <f>IF(ISERROR(MID(L454,SEARCH($N$1,L454)-40,80)),"",MID(L454,SEARCH($N$1,L454)-40,80))</f>
        <v/>
      </c>
    </row>
    <row r="455" spans="1:14" x14ac:dyDescent="0.55000000000000004">
      <c r="A455" s="17" t="s">
        <v>750</v>
      </c>
      <c r="B455" s="18" t="s">
        <v>751</v>
      </c>
      <c r="C455" s="28" t="b">
        <v>0</v>
      </c>
      <c r="D455" s="29" t="b">
        <v>1</v>
      </c>
      <c r="E455" s="37" t="s">
        <v>9</v>
      </c>
      <c r="F455" s="16">
        <v>3.3333333333333299</v>
      </c>
      <c r="G455" s="17">
        <v>2</v>
      </c>
      <c r="H455" s="17">
        <v>3</v>
      </c>
      <c r="I455" s="29">
        <v>2</v>
      </c>
      <c r="J455" s="28">
        <v>68926.358642578096</v>
      </c>
      <c r="K455" s="18">
        <f>IF(ISNUMBER(J455),LOG(J455,10),"0")</f>
        <v>4.8383853354620205</v>
      </c>
      <c r="L455" s="44" t="s">
        <v>1953</v>
      </c>
      <c r="M455" s="16" t="str">
        <f>IF(ISERROR(MID(L455,SEARCH($M$1,L455)-40,80)),"",MID(L455,SEARCH($M$1,L455)-10,40))</f>
        <v/>
      </c>
      <c r="N455" s="18" t="str">
        <f>IF(ISERROR(MID(L455,SEARCH($N$1,L455)-40,80)),"",MID(L455,SEARCH($N$1,L455)-40,80))</f>
        <v/>
      </c>
    </row>
    <row r="456" spans="1:14" x14ac:dyDescent="0.55000000000000004">
      <c r="A456" s="17" t="s">
        <v>1222</v>
      </c>
      <c r="B456" s="18" t="s">
        <v>1223</v>
      </c>
      <c r="C456" s="28" t="b">
        <v>0</v>
      </c>
      <c r="D456" s="29" t="b">
        <v>1</v>
      </c>
      <c r="E456" s="37" t="s">
        <v>9</v>
      </c>
      <c r="F456" s="16">
        <v>3.3457249070631998</v>
      </c>
      <c r="G456" s="17">
        <v>1</v>
      </c>
      <c r="H456" s="17">
        <v>2</v>
      </c>
      <c r="I456" s="29">
        <v>1</v>
      </c>
      <c r="J456" s="28">
        <v>68831.421875</v>
      </c>
      <c r="K456" s="18">
        <f>IF(ISNUMBER(J456),LOG(J456,10),"0")</f>
        <v>4.8377867410209463</v>
      </c>
      <c r="L456" s="44" t="s">
        <v>2170</v>
      </c>
      <c r="M456" s="16" t="str">
        <f>IF(ISERROR(MID(L456,SEARCH($M$1,L456)-40,80)),"",MID(L456,SEARCH($M$1,L456)-10,40))</f>
        <v/>
      </c>
      <c r="N456" s="18" t="str">
        <f>IF(ISERROR(MID(L456,SEARCH($N$1,L456)-40,80)),"",MID(L456,SEARCH($N$1,L456)-40,80))</f>
        <v/>
      </c>
    </row>
    <row r="457" spans="1:14" x14ac:dyDescent="0.55000000000000004">
      <c r="A457" s="17" t="s">
        <v>312</v>
      </c>
      <c r="B457" s="18" t="s">
        <v>313</v>
      </c>
      <c r="C457" s="28" t="b">
        <v>0</v>
      </c>
      <c r="D457" s="29" t="b">
        <v>1</v>
      </c>
      <c r="E457" s="37" t="s">
        <v>9</v>
      </c>
      <c r="F457" s="16">
        <v>15.1111111111111</v>
      </c>
      <c r="G457" s="17">
        <v>3</v>
      </c>
      <c r="H457" s="17">
        <v>10</v>
      </c>
      <c r="I457" s="29">
        <v>3</v>
      </c>
      <c r="J457" s="28">
        <v>68771.029622395799</v>
      </c>
      <c r="K457" s="18">
        <f>IF(ISNUMBER(J457),LOG(J457,10),"0")</f>
        <v>4.8374055265374203</v>
      </c>
      <c r="L457" s="44" t="s">
        <v>1819</v>
      </c>
      <c r="M457" s="16" t="str">
        <f>IF(ISERROR(MID(L457,SEARCH($M$1,L457)-40,80)),"",MID(L457,SEARCH($M$1,L457)-10,40))</f>
        <v/>
      </c>
      <c r="N457" s="18" t="str">
        <f>IF(ISERROR(MID(L457,SEARCH($N$1,L457)-40,80)),"",MID(L457,SEARCH($N$1,L457)-40,80))</f>
        <v/>
      </c>
    </row>
    <row r="458" spans="1:14" x14ac:dyDescent="0.55000000000000004">
      <c r="A458" s="17" t="s">
        <v>732</v>
      </c>
      <c r="B458" s="18" t="s">
        <v>733</v>
      </c>
      <c r="C458" s="28" t="b">
        <v>0</v>
      </c>
      <c r="D458" s="29" t="b">
        <v>1</v>
      </c>
      <c r="E458" s="37" t="s">
        <v>9</v>
      </c>
      <c r="F458" s="16">
        <v>5.6657223796034</v>
      </c>
      <c r="G458" s="17">
        <v>2</v>
      </c>
      <c r="H458" s="17">
        <v>7</v>
      </c>
      <c r="I458" s="29">
        <v>2</v>
      </c>
      <c r="J458" s="28">
        <v>68755.142089843794</v>
      </c>
      <c r="K458" s="18">
        <f>IF(ISNUMBER(J458),LOG(J458,10),"0")</f>
        <v>4.8373051839238919</v>
      </c>
      <c r="L458" s="44" t="s">
        <v>1954</v>
      </c>
      <c r="M458" s="16" t="str">
        <f>IF(ISERROR(MID(L458,SEARCH($M$1,L458)-40,80)),"",MID(L458,SEARCH($M$1,L458)-10,40))</f>
        <v/>
      </c>
      <c r="N458" s="18" t="str">
        <f>IF(ISERROR(MID(L458,SEARCH($N$1,L458)-40,80)),"",MID(L458,SEARCH($N$1,L458)-40,80))</f>
        <v/>
      </c>
    </row>
    <row r="459" spans="1:14" x14ac:dyDescent="0.55000000000000004">
      <c r="A459" s="17" t="s">
        <v>1415</v>
      </c>
      <c r="B459" s="18" t="s">
        <v>1416</v>
      </c>
      <c r="C459" s="28" t="b">
        <v>0</v>
      </c>
      <c r="D459" s="29" t="b">
        <v>1</v>
      </c>
      <c r="E459" s="37" t="s">
        <v>1354</v>
      </c>
      <c r="F459" s="16">
        <v>5.8823529411764701</v>
      </c>
      <c r="G459" s="17">
        <v>1</v>
      </c>
      <c r="H459" s="17">
        <v>2</v>
      </c>
      <c r="I459" s="29">
        <v>1</v>
      </c>
      <c r="J459" s="28">
        <v>68448.070800781294</v>
      </c>
      <c r="K459" s="18">
        <f>IF(ISNUMBER(J459),LOG(J459,10),"0")</f>
        <v>4.8353612121138028</v>
      </c>
      <c r="L459" s="44" t="s">
        <v>2171</v>
      </c>
      <c r="M459" s="16" t="str">
        <f>IF(ISERROR(MID(L459,SEARCH($M$1,L459)-40,80)),"",MID(L459,SEARCH($M$1,L459)-10,40))</f>
        <v/>
      </c>
      <c r="N459" s="18" t="str">
        <f>IF(ISERROR(MID(L459,SEARCH($N$1,L459)-40,80)),"",MID(L459,SEARCH($N$1,L459)-40,80))</f>
        <v/>
      </c>
    </row>
    <row r="460" spans="1:14" x14ac:dyDescent="0.55000000000000004">
      <c r="A460" s="17" t="s">
        <v>584</v>
      </c>
      <c r="B460" s="18" t="s">
        <v>585</v>
      </c>
      <c r="C460" s="28" t="b">
        <v>0</v>
      </c>
      <c r="D460" s="29" t="b">
        <v>1</v>
      </c>
      <c r="E460" s="37" t="s">
        <v>9</v>
      </c>
      <c r="F460" s="16">
        <v>1.6813450760608499</v>
      </c>
      <c r="G460" s="17">
        <v>4</v>
      </c>
      <c r="H460" s="17">
        <v>7</v>
      </c>
      <c r="I460" s="29">
        <v>4</v>
      </c>
      <c r="J460" s="28">
        <v>68426.3310546875</v>
      </c>
      <c r="K460" s="18">
        <f>IF(ISNUMBER(J460),LOG(J460,10),"0")</f>
        <v>4.8352232542236795</v>
      </c>
      <c r="L460" s="44" t="s">
        <v>1747</v>
      </c>
      <c r="M460" s="16" t="str">
        <f>IF(ISERROR(MID(L460,SEARCH($M$1,L460)-40,80)),"",MID(L460,SEARCH($M$1,L460)-10,40))</f>
        <v/>
      </c>
      <c r="N460" s="18" t="str">
        <f>IF(ISERROR(MID(L460,SEARCH($N$1,L460)-40,80)),"",MID(L460,SEARCH($N$1,L460)-40,80))</f>
        <v/>
      </c>
    </row>
    <row r="461" spans="1:14" x14ac:dyDescent="0.55000000000000004">
      <c r="A461" s="17" t="s">
        <v>524</v>
      </c>
      <c r="B461" s="18" t="s">
        <v>525</v>
      </c>
      <c r="C461" s="28" t="b">
        <v>0</v>
      </c>
      <c r="D461" s="29" t="b">
        <v>1</v>
      </c>
      <c r="E461" s="37" t="s">
        <v>9</v>
      </c>
      <c r="F461" s="16">
        <v>9.1891891891891895</v>
      </c>
      <c r="G461" s="17">
        <v>3</v>
      </c>
      <c r="H461" s="17">
        <v>9</v>
      </c>
      <c r="I461" s="29">
        <v>3</v>
      </c>
      <c r="J461" s="28">
        <v>67842.113769531294</v>
      </c>
      <c r="K461" s="18">
        <f>IF(ISNUMBER(J461),LOG(J461,10),"0")</f>
        <v>4.8314993708545266</v>
      </c>
      <c r="L461" s="44" t="s">
        <v>1820</v>
      </c>
      <c r="M461" s="16" t="str">
        <f>IF(ISERROR(MID(L461,SEARCH($M$1,L461)-40,80)),"",MID(L461,SEARCH($M$1,L461)-10,40))</f>
        <v/>
      </c>
      <c r="N461" s="18" t="str">
        <f>IF(ISERROR(MID(L461,SEARCH($N$1,L461)-40,80)),"",MID(L461,SEARCH($N$1,L461)-40,80))</f>
        <v/>
      </c>
    </row>
    <row r="462" spans="1:14" x14ac:dyDescent="0.55000000000000004">
      <c r="A462" s="17" t="s">
        <v>1575</v>
      </c>
      <c r="B462" s="18" t="s">
        <v>1576</v>
      </c>
      <c r="C462" s="28" t="b">
        <v>0</v>
      </c>
      <c r="D462" s="29" t="b">
        <v>1</v>
      </c>
      <c r="E462" s="37" t="s">
        <v>1354</v>
      </c>
      <c r="F462" s="16">
        <v>0.63795853269537495</v>
      </c>
      <c r="G462" s="17">
        <v>1</v>
      </c>
      <c r="H462" s="17">
        <v>2</v>
      </c>
      <c r="I462" s="29">
        <v>1</v>
      </c>
      <c r="J462" s="28">
        <v>67465.3671875</v>
      </c>
      <c r="K462" s="18">
        <f>IF(ISNUMBER(J462),LOG(J462,10),"0")</f>
        <v>4.829080888397705</v>
      </c>
      <c r="L462" s="44" t="s">
        <v>2172</v>
      </c>
      <c r="M462" s="16" t="str">
        <f>IF(ISERROR(MID(L462,SEARCH($M$1,L462)-40,80)),"",MID(L462,SEARCH($M$1,L462)-10,40))</f>
        <v/>
      </c>
      <c r="N462" s="18" t="str">
        <f>IF(ISERROR(MID(L462,SEARCH($N$1,L462)-40,80)),"",MID(L462,SEARCH($N$1,L462)-40,80))</f>
        <v/>
      </c>
    </row>
    <row r="463" spans="1:14" x14ac:dyDescent="0.55000000000000004">
      <c r="A463" s="17" t="s">
        <v>1172</v>
      </c>
      <c r="B463" s="18" t="s">
        <v>1173</v>
      </c>
      <c r="C463" s="28" t="b">
        <v>0</v>
      </c>
      <c r="D463" s="29" t="b">
        <v>1</v>
      </c>
      <c r="E463" s="37" t="s">
        <v>9</v>
      </c>
      <c r="F463" s="16">
        <v>6.4516129032258096</v>
      </c>
      <c r="G463" s="17">
        <v>2</v>
      </c>
      <c r="H463" s="17">
        <v>2</v>
      </c>
      <c r="I463" s="29">
        <v>2</v>
      </c>
      <c r="J463" s="28">
        <v>67100.463378906294</v>
      </c>
      <c r="K463" s="18">
        <f>IF(ISNUMBER(J463),LOG(J463,10),"0")</f>
        <v>4.8267255193076979</v>
      </c>
      <c r="L463" s="44" t="s">
        <v>1955</v>
      </c>
      <c r="M463" s="16" t="str">
        <f>IF(ISERROR(MID(L463,SEARCH($M$1,L463)-40,80)),"",MID(L463,SEARCH($M$1,L463)-10,40))</f>
        <v/>
      </c>
      <c r="N463" s="18" t="str">
        <f>IF(ISERROR(MID(L463,SEARCH($N$1,L463)-40,80)),"",MID(L463,SEARCH($N$1,L463)-40,80))</f>
        <v/>
      </c>
    </row>
    <row r="464" spans="1:14" x14ac:dyDescent="0.55000000000000004">
      <c r="A464" s="17" t="s">
        <v>1473</v>
      </c>
      <c r="B464" s="18" t="s">
        <v>1474</v>
      </c>
      <c r="C464" s="28" t="b">
        <v>0</v>
      </c>
      <c r="D464" s="29" t="b">
        <v>1</v>
      </c>
      <c r="E464" s="37" t="s">
        <v>1354</v>
      </c>
      <c r="F464" s="16">
        <v>2.734375</v>
      </c>
      <c r="G464" s="17">
        <v>1</v>
      </c>
      <c r="H464" s="17">
        <v>1</v>
      </c>
      <c r="I464" s="29">
        <v>1</v>
      </c>
      <c r="J464" s="28">
        <v>66128.51953125</v>
      </c>
      <c r="K464" s="18">
        <f>IF(ISNUMBER(J464),LOG(J464,10),"0")</f>
        <v>4.8203887999366151</v>
      </c>
      <c r="L464" s="44" t="s">
        <v>1856</v>
      </c>
      <c r="M464" s="16" t="str">
        <f>IF(ISERROR(MID(L464,SEARCH($M$1,L464)-40,80)),"",MID(L464,SEARCH($M$1,L464)-10,40))</f>
        <v/>
      </c>
      <c r="N464" s="18" t="str">
        <f>IF(ISERROR(MID(L464,SEARCH($N$1,L464)-40,80)),"",MID(L464,SEARCH($N$1,L464)-40,80))</f>
        <v/>
      </c>
    </row>
    <row r="465" spans="1:14" x14ac:dyDescent="0.55000000000000004">
      <c r="A465" s="17" t="s">
        <v>592</v>
      </c>
      <c r="B465" s="18" t="s">
        <v>593</v>
      </c>
      <c r="C465" s="28" t="b">
        <v>0</v>
      </c>
      <c r="D465" s="29" t="b">
        <v>1</v>
      </c>
      <c r="E465" s="37" t="s">
        <v>9</v>
      </c>
      <c r="F465" s="16">
        <v>10.139860139860099</v>
      </c>
      <c r="G465" s="17">
        <v>5</v>
      </c>
      <c r="H465" s="17">
        <v>10</v>
      </c>
      <c r="I465" s="29">
        <v>3</v>
      </c>
      <c r="J465" s="28">
        <v>65932.623697916701</v>
      </c>
      <c r="K465" s="18">
        <f>IF(ISNUMBER(J465),LOG(J465,10),"0")</f>
        <v>4.8191003582380985</v>
      </c>
      <c r="L465" s="44" t="s">
        <v>1821</v>
      </c>
      <c r="M465" s="16" t="str">
        <f>IF(ISERROR(MID(L465,SEARCH($M$1,L465)-40,80)),"",MID(L465,SEARCH($M$1,L465)-10,40))</f>
        <v/>
      </c>
      <c r="N465" s="18" t="str">
        <f>IF(ISERROR(MID(L465,SEARCH($N$1,L465)-40,80)),"",MID(L465,SEARCH($N$1,L465)-40,80))</f>
        <v/>
      </c>
    </row>
    <row r="466" spans="1:14" x14ac:dyDescent="0.55000000000000004">
      <c r="A466" s="17" t="s">
        <v>1242</v>
      </c>
      <c r="B466" s="18" t="s">
        <v>1243</v>
      </c>
      <c r="C466" s="28" t="b">
        <v>0</v>
      </c>
      <c r="D466" s="29" t="b">
        <v>1</v>
      </c>
      <c r="E466" s="37" t="s">
        <v>9</v>
      </c>
      <c r="F466" s="16">
        <v>5.3061224489795897</v>
      </c>
      <c r="G466" s="17">
        <v>1</v>
      </c>
      <c r="H466" s="17">
        <v>1</v>
      </c>
      <c r="I466" s="29">
        <v>1</v>
      </c>
      <c r="J466" s="28">
        <v>65899.3974609375</v>
      </c>
      <c r="K466" s="18">
        <f>IF(ISNUMBER(J466),LOG(J466,10),"0")</f>
        <v>4.8188814437201666</v>
      </c>
      <c r="L466" s="44" t="s">
        <v>2173</v>
      </c>
      <c r="M466" s="16" t="str">
        <f>IF(ISERROR(MID(L466,SEARCH($M$1,L466)-40,80)),"",MID(L466,SEARCH($M$1,L466)-10,40))</f>
        <v/>
      </c>
      <c r="N466" s="18" t="str">
        <f>IF(ISERROR(MID(L466,SEARCH($N$1,L466)-40,80)),"",MID(L466,SEARCH($N$1,L466)-40,80))</f>
        <v/>
      </c>
    </row>
    <row r="467" spans="1:14" x14ac:dyDescent="0.55000000000000004">
      <c r="A467" s="17" t="s">
        <v>676</v>
      </c>
      <c r="B467" s="18" t="s">
        <v>677</v>
      </c>
      <c r="C467" s="28" t="b">
        <v>0</v>
      </c>
      <c r="D467" s="29" t="b">
        <v>1</v>
      </c>
      <c r="E467" s="37" t="s">
        <v>9</v>
      </c>
      <c r="F467" s="16">
        <v>12.5523012552301</v>
      </c>
      <c r="G467" s="17">
        <v>3</v>
      </c>
      <c r="H467" s="17">
        <v>6</v>
      </c>
      <c r="I467" s="29">
        <v>3</v>
      </c>
      <c r="J467" s="28">
        <v>65732.692626953096</v>
      </c>
      <c r="K467" s="18">
        <f>IF(ISNUMBER(J467),LOG(J467,10),"0")</f>
        <v>4.8177814227729296</v>
      </c>
      <c r="L467" s="44" t="s">
        <v>1822</v>
      </c>
      <c r="M467" s="16" t="str">
        <f>IF(ISERROR(MID(L467,SEARCH($M$1,L467)-40,80)),"",MID(L467,SEARCH($M$1,L467)-10,40))</f>
        <v/>
      </c>
      <c r="N467" s="18" t="str">
        <f>IF(ISERROR(MID(L467,SEARCH($N$1,L467)-40,80)),"",MID(L467,SEARCH($N$1,L467)-40,80))</f>
        <v/>
      </c>
    </row>
    <row r="468" spans="1:14" x14ac:dyDescent="0.55000000000000004">
      <c r="A468" s="17" t="s">
        <v>704</v>
      </c>
      <c r="B468" s="18" t="s">
        <v>705</v>
      </c>
      <c r="C468" s="28" t="b">
        <v>0</v>
      </c>
      <c r="D468" s="29" t="b">
        <v>1</v>
      </c>
      <c r="E468" s="37" t="s">
        <v>9</v>
      </c>
      <c r="F468" s="16">
        <v>2.4084778420038502</v>
      </c>
      <c r="G468" s="17">
        <v>2</v>
      </c>
      <c r="H468" s="17">
        <v>4</v>
      </c>
      <c r="I468" s="29">
        <v>2</v>
      </c>
      <c r="J468" s="28">
        <v>65564.371582031294</v>
      </c>
      <c r="K468" s="18">
        <f>IF(ISNUMBER(J468),LOG(J468,10),"0")</f>
        <v>4.8166679029621857</v>
      </c>
      <c r="L468" s="44" t="s">
        <v>1956</v>
      </c>
      <c r="M468" s="16" t="str">
        <f>IF(ISERROR(MID(L468,SEARCH($M$1,L468)-40,80)),"",MID(L468,SEARCH($M$1,L468)-10,40))</f>
        <v/>
      </c>
      <c r="N468" s="18" t="str">
        <f>IF(ISERROR(MID(L468,SEARCH($N$1,L468)-40,80)),"",MID(L468,SEARCH($N$1,L468)-40,80))</f>
        <v/>
      </c>
    </row>
    <row r="469" spans="1:14" x14ac:dyDescent="0.55000000000000004">
      <c r="A469" s="17" t="s">
        <v>1350</v>
      </c>
      <c r="B469" s="18" t="s">
        <v>1351</v>
      </c>
      <c r="C469" s="28" t="b">
        <v>0</v>
      </c>
      <c r="D469" s="29" t="b">
        <v>1</v>
      </c>
      <c r="E469" s="37" t="s">
        <v>9</v>
      </c>
      <c r="F469" s="16">
        <v>1.1428571428571399</v>
      </c>
      <c r="G469" s="17">
        <v>1</v>
      </c>
      <c r="H469" s="17">
        <v>2</v>
      </c>
      <c r="I469" s="29">
        <v>1</v>
      </c>
      <c r="J469" s="28">
        <v>65326.0654296875</v>
      </c>
      <c r="K469" s="18">
        <f>IF(ISNUMBER(J469),LOG(J469,10),"0")</f>
        <v>4.815086501544573</v>
      </c>
      <c r="L469" s="44" t="s">
        <v>2174</v>
      </c>
      <c r="M469" s="16" t="str">
        <f>IF(ISERROR(MID(L469,SEARCH($M$1,L469)-40,80)),"",MID(L469,SEARCH($M$1,L469)-10,40))</f>
        <v/>
      </c>
      <c r="N469" s="18" t="str">
        <f>IF(ISERROR(MID(L469,SEARCH($N$1,L469)-40,80)),"",MID(L469,SEARCH($N$1,L469)-40,80))</f>
        <v/>
      </c>
    </row>
    <row r="470" spans="1:14" x14ac:dyDescent="0.55000000000000004">
      <c r="A470" s="17" t="s">
        <v>1573</v>
      </c>
      <c r="B470" s="18" t="s">
        <v>1574</v>
      </c>
      <c r="C470" s="28" t="b">
        <v>0</v>
      </c>
      <c r="D470" s="29" t="b">
        <v>1</v>
      </c>
      <c r="E470" s="37" t="s">
        <v>1354</v>
      </c>
      <c r="F470" s="16">
        <v>8.5858585858585794</v>
      </c>
      <c r="G470" s="17">
        <v>1</v>
      </c>
      <c r="H470" s="17">
        <v>2</v>
      </c>
      <c r="I470" s="29">
        <v>1</v>
      </c>
      <c r="J470" s="28">
        <v>64962.822265625</v>
      </c>
      <c r="K470" s="18">
        <f>IF(ISNUMBER(J470),LOG(J470,10),"0")</f>
        <v>4.8126648842713307</v>
      </c>
      <c r="L470" s="44" t="s">
        <v>2175</v>
      </c>
      <c r="M470" s="16" t="str">
        <f>IF(ISERROR(MID(L470,SEARCH($M$1,L470)-40,80)),"",MID(L470,SEARCH($M$1,L470)-10,40))</f>
        <v/>
      </c>
      <c r="N470" s="18" t="str">
        <f>IF(ISERROR(MID(L470,SEARCH($N$1,L470)-40,80)),"",MID(L470,SEARCH($N$1,L470)-40,80))</f>
        <v/>
      </c>
    </row>
    <row r="471" spans="1:14" x14ac:dyDescent="0.55000000000000004">
      <c r="A471" s="17" t="s">
        <v>1375</v>
      </c>
      <c r="B471" s="18" t="s">
        <v>1376</v>
      </c>
      <c r="C471" s="28" t="b">
        <v>0</v>
      </c>
      <c r="D471" s="29" t="b">
        <v>1</v>
      </c>
      <c r="E471" s="37" t="s">
        <v>1354</v>
      </c>
      <c r="F471" s="16">
        <v>2.5889967637540501</v>
      </c>
      <c r="G471" s="17">
        <v>1</v>
      </c>
      <c r="H471" s="17">
        <v>1</v>
      </c>
      <c r="I471" s="29">
        <v>1</v>
      </c>
      <c r="J471" s="28">
        <v>64888.360595703103</v>
      </c>
      <c r="K471" s="18">
        <f>IF(ISNUMBER(J471),LOG(J471,10),"0")</f>
        <v>4.8121668018481687</v>
      </c>
      <c r="L471" s="44" t="s">
        <v>2176</v>
      </c>
      <c r="M471" s="16" t="str">
        <f>IF(ISERROR(MID(L471,SEARCH($M$1,L471)-40,80)),"",MID(L471,SEARCH($M$1,L471)-10,40))</f>
        <v>0046872]; myosin phosphatase activity [G</v>
      </c>
      <c r="N471" s="18" t="str">
        <f>IF(ISERROR(MID(L471,SEARCH($N$1,L471)-40,80)),"",MID(L471,SEARCH($N$1,L471)-40,80))</f>
        <v/>
      </c>
    </row>
    <row r="472" spans="1:14" x14ac:dyDescent="0.55000000000000004">
      <c r="A472" s="17" t="s">
        <v>656</v>
      </c>
      <c r="B472" s="18" t="s">
        <v>657</v>
      </c>
      <c r="C472" s="28" t="b">
        <v>0</v>
      </c>
      <c r="D472" s="29" t="b">
        <v>1</v>
      </c>
      <c r="E472" s="37" t="s">
        <v>9</v>
      </c>
      <c r="F472" s="16">
        <v>4.4142614601018701</v>
      </c>
      <c r="G472" s="17">
        <v>3</v>
      </c>
      <c r="H472" s="17">
        <v>8</v>
      </c>
      <c r="I472" s="29">
        <v>2</v>
      </c>
      <c r="J472" s="28">
        <v>64780.719360351599</v>
      </c>
      <c r="K472" s="18">
        <f>IF(ISNUMBER(J472),LOG(J472,10),"0")</f>
        <v>4.8114457663431383</v>
      </c>
      <c r="L472" s="44" t="s">
        <v>1957</v>
      </c>
      <c r="M472" s="16" t="str">
        <f>IF(ISERROR(MID(L472,SEARCH($M$1,L472)-40,80)),"",MID(L472,SEARCH($M$1,L472)-10,40))</f>
        <v/>
      </c>
      <c r="N472" s="18" t="str">
        <f>IF(ISERROR(MID(L472,SEARCH($N$1,L472)-40,80)),"",MID(L472,SEARCH($N$1,L472)-40,80))</f>
        <v/>
      </c>
    </row>
    <row r="473" spans="1:14" x14ac:dyDescent="0.55000000000000004">
      <c r="A473" s="17" t="s">
        <v>784</v>
      </c>
      <c r="B473" s="18" t="s">
        <v>785</v>
      </c>
      <c r="C473" s="28" t="b">
        <v>0</v>
      </c>
      <c r="D473" s="29" t="b">
        <v>1</v>
      </c>
      <c r="E473" s="37" t="s">
        <v>9</v>
      </c>
      <c r="F473" s="16">
        <v>8.5561497326203195</v>
      </c>
      <c r="G473" s="17">
        <v>2</v>
      </c>
      <c r="H473" s="17">
        <v>5</v>
      </c>
      <c r="I473" s="29">
        <v>2</v>
      </c>
      <c r="J473" s="28">
        <v>64565.5185546875</v>
      </c>
      <c r="K473" s="18">
        <f>IF(ISNUMBER(J473),LOG(J473,10),"0")</f>
        <v>4.8100006433903042</v>
      </c>
      <c r="L473" s="44" t="s">
        <v>1958</v>
      </c>
      <c r="M473" s="16" t="str">
        <f>IF(ISERROR(MID(L473,SEARCH($M$1,L473)-40,80)),"",MID(L473,SEARCH($M$1,L473)-10,40))</f>
        <v/>
      </c>
      <c r="N473" s="18" t="str">
        <f>IF(ISERROR(MID(L473,SEARCH($N$1,L473)-40,80)),"",MID(L473,SEARCH($N$1,L473)-40,80))</f>
        <v/>
      </c>
    </row>
    <row r="474" spans="1:14" x14ac:dyDescent="0.55000000000000004">
      <c r="A474" s="17" t="s">
        <v>928</v>
      </c>
      <c r="B474" s="18" t="s">
        <v>929</v>
      </c>
      <c r="C474" s="28" t="b">
        <v>0</v>
      </c>
      <c r="D474" s="29" t="b">
        <v>1</v>
      </c>
      <c r="E474" s="37" t="s">
        <v>9</v>
      </c>
      <c r="F474" s="16">
        <v>3.8655462184873901</v>
      </c>
      <c r="G474" s="17">
        <v>2</v>
      </c>
      <c r="H474" s="17">
        <v>2</v>
      </c>
      <c r="I474" s="29">
        <v>2</v>
      </c>
      <c r="J474" s="28">
        <v>64387.859741210901</v>
      </c>
      <c r="K474" s="18">
        <f>IF(ISNUMBER(J474),LOG(J474,10),"0")</f>
        <v>4.8088039893407624</v>
      </c>
      <c r="L474" s="44" t="s">
        <v>1959</v>
      </c>
      <c r="M474" s="16" t="str">
        <f>IF(ISERROR(MID(L474,SEARCH($M$1,L474)-40,80)),"",MID(L474,SEARCH($M$1,L474)-10,40))</f>
        <v/>
      </c>
      <c r="N474" s="18" t="str">
        <f>IF(ISERROR(MID(L474,SEARCH($N$1,L474)-40,80)),"",MID(L474,SEARCH($N$1,L474)-40,80))</f>
        <v/>
      </c>
    </row>
    <row r="475" spans="1:14" x14ac:dyDescent="0.55000000000000004">
      <c r="A475" s="17" t="s">
        <v>348</v>
      </c>
      <c r="B475" s="18" t="s">
        <v>349</v>
      </c>
      <c r="C475" s="28" t="b">
        <v>0</v>
      </c>
      <c r="D475" s="29" t="b">
        <v>1</v>
      </c>
      <c r="E475" s="37" t="s">
        <v>9</v>
      </c>
      <c r="F475" s="16">
        <v>5.6167400881057299</v>
      </c>
      <c r="G475" s="17">
        <v>4</v>
      </c>
      <c r="H475" s="17">
        <v>8</v>
      </c>
      <c r="I475" s="29">
        <v>4</v>
      </c>
      <c r="J475" s="28">
        <v>64228.893066406301</v>
      </c>
      <c r="K475" s="18">
        <f>IF(ISNUMBER(J475),LOG(J475,10),"0")</f>
        <v>4.8077304373606031</v>
      </c>
      <c r="L475" s="44" t="s">
        <v>1748</v>
      </c>
      <c r="M475" s="16" t="str">
        <f>IF(ISERROR(MID(L475,SEARCH($M$1,L475)-40,80)),"",MID(L475,SEARCH($M$1,L475)-10,40))</f>
        <v/>
      </c>
      <c r="N475" s="18" t="str">
        <f>IF(ISERROR(MID(L475,SEARCH($N$1,L475)-40,80)),"",MID(L475,SEARCH($N$1,L475)-40,80))</f>
        <v/>
      </c>
    </row>
    <row r="476" spans="1:14" x14ac:dyDescent="0.55000000000000004">
      <c r="A476" s="17" t="s">
        <v>1357</v>
      </c>
      <c r="B476" s="18" t="s">
        <v>1358</v>
      </c>
      <c r="C476" s="28" t="b">
        <v>0</v>
      </c>
      <c r="D476" s="29" t="b">
        <v>1</v>
      </c>
      <c r="E476" s="37" t="s">
        <v>1354</v>
      </c>
      <c r="F476" s="16">
        <v>2.5889967637540501</v>
      </c>
      <c r="G476" s="17">
        <v>1</v>
      </c>
      <c r="H476" s="17">
        <v>1</v>
      </c>
      <c r="I476" s="29">
        <v>1</v>
      </c>
      <c r="J476" s="28">
        <v>64201.806640625</v>
      </c>
      <c r="K476" s="18">
        <f>IF(ISNUMBER(J476),LOG(J476,10),"0")</f>
        <v>4.8075472492996099</v>
      </c>
      <c r="L476" s="44" t="s">
        <v>2177</v>
      </c>
      <c r="M476" s="16" t="str">
        <f>IF(ISERROR(MID(L476,SEARCH($M$1,L476)-40,80)),"",MID(L476,SEARCH($M$1,L476)-10,40))</f>
        <v/>
      </c>
      <c r="N476" s="18" t="str">
        <f>IF(ISERROR(MID(L476,SEARCH($N$1,L476)-40,80)),"",MID(L476,SEARCH($N$1,L476)-40,80))</f>
        <v/>
      </c>
    </row>
    <row r="477" spans="1:14" x14ac:dyDescent="0.55000000000000004">
      <c r="A477" s="17" t="s">
        <v>255</v>
      </c>
      <c r="B477" s="18" t="s">
        <v>256</v>
      </c>
      <c r="C477" s="28" t="b">
        <v>0</v>
      </c>
      <c r="D477" s="29" t="b">
        <v>1</v>
      </c>
      <c r="E477" s="37" t="s">
        <v>9</v>
      </c>
      <c r="F477" s="16">
        <v>20</v>
      </c>
      <c r="G477" s="17">
        <v>5</v>
      </c>
      <c r="H477" s="17">
        <v>19</v>
      </c>
      <c r="I477" s="29">
        <v>4</v>
      </c>
      <c r="J477" s="28">
        <v>64179.2687174479</v>
      </c>
      <c r="K477" s="18">
        <f>IF(ISNUMBER(J477),LOG(J477,10),"0")</f>
        <v>4.8073947642741865</v>
      </c>
      <c r="L477" s="44" t="s">
        <v>1749</v>
      </c>
      <c r="M477" s="16" t="str">
        <f>IF(ISERROR(MID(L477,SEARCH($M$1,L477)-40,80)),"",MID(L477,SEARCH($M$1,L477)-10,40))</f>
        <v/>
      </c>
      <c r="N477" s="18" t="str">
        <f>IF(ISERROR(MID(L477,SEARCH($N$1,L477)-40,80)),"",MID(L477,SEARCH($N$1,L477)-40,80))</f>
        <v/>
      </c>
    </row>
    <row r="478" spans="1:14" x14ac:dyDescent="0.55000000000000004">
      <c r="A478" s="17" t="s">
        <v>678</v>
      </c>
      <c r="B478" s="18" t="s">
        <v>679</v>
      </c>
      <c r="C478" s="28" t="b">
        <v>0</v>
      </c>
      <c r="D478" s="29" t="b">
        <v>1</v>
      </c>
      <c r="E478" s="37" t="s">
        <v>9</v>
      </c>
      <c r="F478" s="16">
        <v>6.3157894736842097</v>
      </c>
      <c r="G478" s="17">
        <v>2</v>
      </c>
      <c r="H478" s="17">
        <v>5</v>
      </c>
      <c r="I478" s="29">
        <v>2</v>
      </c>
      <c r="J478" s="28">
        <v>64155.477050781301</v>
      </c>
      <c r="K478" s="18">
        <f>IF(ISNUMBER(J478),LOG(J478,10),"0")</f>
        <v>4.8072337386749986</v>
      </c>
      <c r="L478" s="44" t="s">
        <v>1960</v>
      </c>
      <c r="M478" s="16" t="str">
        <f>IF(ISERROR(MID(L478,SEARCH($M$1,L478)-40,80)),"",MID(L478,SEARCH($M$1,L478)-10,40))</f>
        <v/>
      </c>
      <c r="N478" s="18" t="str">
        <f>IF(ISERROR(MID(L478,SEARCH($N$1,L478)-40,80)),"",MID(L478,SEARCH($N$1,L478)-40,80))</f>
        <v/>
      </c>
    </row>
    <row r="479" spans="1:14" x14ac:dyDescent="0.55000000000000004">
      <c r="A479" s="17" t="s">
        <v>954</v>
      </c>
      <c r="B479" s="18" t="s">
        <v>955</v>
      </c>
      <c r="C479" s="28" t="b">
        <v>0</v>
      </c>
      <c r="D479" s="29" t="b">
        <v>1</v>
      </c>
      <c r="E479" s="37" t="s">
        <v>9</v>
      </c>
      <c r="F479" s="16">
        <v>0.60292850990525404</v>
      </c>
      <c r="G479" s="17">
        <v>2</v>
      </c>
      <c r="H479" s="17">
        <v>3</v>
      </c>
      <c r="I479" s="29">
        <v>2</v>
      </c>
      <c r="J479" s="28">
        <v>64119.196533203103</v>
      </c>
      <c r="K479" s="18">
        <f>IF(ISNUMBER(J479),LOG(J479,10),"0")</f>
        <v>4.8069880716455726</v>
      </c>
      <c r="L479" s="44" t="s">
        <v>1961</v>
      </c>
      <c r="M479" s="16" t="str">
        <f>IF(ISERROR(MID(L479,SEARCH($M$1,L479)-40,80)),"",MID(L479,SEARCH($M$1,L479)-10,40))</f>
        <v/>
      </c>
      <c r="N479" s="18" t="str">
        <f>IF(ISERROR(MID(L479,SEARCH($N$1,L479)-40,80)),"",MID(L479,SEARCH($N$1,L479)-40,80))</f>
        <v/>
      </c>
    </row>
    <row r="480" spans="1:14" x14ac:dyDescent="0.55000000000000004">
      <c r="A480" s="17" t="s">
        <v>688</v>
      </c>
      <c r="B480" s="18" t="s">
        <v>689</v>
      </c>
      <c r="C480" s="28" t="b">
        <v>0</v>
      </c>
      <c r="D480" s="29" t="b">
        <v>1</v>
      </c>
      <c r="E480" s="37" t="s">
        <v>9</v>
      </c>
      <c r="F480" s="16">
        <v>4.5627376425855504</v>
      </c>
      <c r="G480" s="17">
        <v>1</v>
      </c>
      <c r="H480" s="17">
        <v>6</v>
      </c>
      <c r="I480" s="29">
        <v>1</v>
      </c>
      <c r="J480" s="28">
        <v>64007.724853515603</v>
      </c>
      <c r="K480" s="18">
        <f>IF(ISNUMBER(J480),LOG(J480,10),"0")</f>
        <v>4.8062323905277049</v>
      </c>
      <c r="L480" s="44" t="s">
        <v>2178</v>
      </c>
      <c r="M480" s="16" t="str">
        <f>IF(ISERROR(MID(L480,SEARCH($M$1,L480)-40,80)),"",MID(L480,SEARCH($M$1,L480)-10,40))</f>
        <v/>
      </c>
      <c r="N480" s="18" t="str">
        <f>IF(ISERROR(MID(L480,SEARCH($N$1,L480)-40,80)),"",MID(L480,SEARCH($N$1,L480)-40,80))</f>
        <v/>
      </c>
    </row>
    <row r="481" spans="1:14" x14ac:dyDescent="0.55000000000000004">
      <c r="A481" s="17" t="s">
        <v>1104</v>
      </c>
      <c r="B481" s="18" t="s">
        <v>1105</v>
      </c>
      <c r="C481" s="28" t="b">
        <v>0</v>
      </c>
      <c r="D481" s="29" t="b">
        <v>1</v>
      </c>
      <c r="E481" s="37" t="s">
        <v>9</v>
      </c>
      <c r="F481" s="16">
        <v>2.3706896551724101</v>
      </c>
      <c r="G481" s="17">
        <v>1</v>
      </c>
      <c r="H481" s="17">
        <v>3</v>
      </c>
      <c r="I481" s="29">
        <v>1</v>
      </c>
      <c r="J481" s="28">
        <v>63829.4755859375</v>
      </c>
      <c r="K481" s="18">
        <f>IF(ISNUMBER(J481),LOG(J481,10),"0")</f>
        <v>4.8050212763416145</v>
      </c>
      <c r="L481" s="44" t="s">
        <v>2179</v>
      </c>
      <c r="M481" s="16" t="str">
        <f>IF(ISERROR(MID(L481,SEARCH($M$1,L481)-40,80)),"",MID(L481,SEARCH($M$1,L481)-10,40))</f>
        <v/>
      </c>
      <c r="N481" s="18" t="str">
        <f>IF(ISERROR(MID(L481,SEARCH($N$1,L481)-40,80)),"",MID(L481,SEARCH($N$1,L481)-40,80))</f>
        <v/>
      </c>
    </row>
    <row r="482" spans="1:14" x14ac:dyDescent="0.55000000000000004">
      <c r="A482" s="17" t="s">
        <v>324</v>
      </c>
      <c r="B482" s="18" t="s">
        <v>325</v>
      </c>
      <c r="C482" s="28" t="b">
        <v>0</v>
      </c>
      <c r="D482" s="29" t="b">
        <v>1</v>
      </c>
      <c r="E482" s="37" t="s">
        <v>9</v>
      </c>
      <c r="F482" s="16">
        <v>15.469613259668501</v>
      </c>
      <c r="G482" s="17">
        <v>4</v>
      </c>
      <c r="H482" s="17">
        <v>17</v>
      </c>
      <c r="I482" s="29">
        <v>2</v>
      </c>
      <c r="J482" s="28">
        <v>63793.5947265625</v>
      </c>
      <c r="K482" s="18">
        <f>IF(ISNUMBER(J482),LOG(J482,10),"0")</f>
        <v>4.8047770750447034</v>
      </c>
      <c r="L482" s="44" t="s">
        <v>1962</v>
      </c>
      <c r="M482" s="16" t="str">
        <f>IF(ISERROR(MID(L482,SEARCH($M$1,L482)-40,80)),"",MID(L482,SEARCH($M$1,L482)-10,40))</f>
        <v/>
      </c>
      <c r="N482" s="18" t="str">
        <f>IF(ISERROR(MID(L482,SEARCH($N$1,L482)-40,80)),"",MID(L482,SEARCH($N$1,L482)-40,80))</f>
        <v/>
      </c>
    </row>
    <row r="483" spans="1:14" x14ac:dyDescent="0.55000000000000004">
      <c r="A483" s="17" t="s">
        <v>1232</v>
      </c>
      <c r="B483" s="18" t="s">
        <v>1233</v>
      </c>
      <c r="C483" s="28" t="b">
        <v>0</v>
      </c>
      <c r="D483" s="29" t="b">
        <v>1</v>
      </c>
      <c r="E483" s="37" t="s">
        <v>9</v>
      </c>
      <c r="F483" s="16">
        <v>4.28571428571429</v>
      </c>
      <c r="G483" s="17">
        <v>1</v>
      </c>
      <c r="H483" s="17">
        <v>1</v>
      </c>
      <c r="I483" s="29">
        <v>1</v>
      </c>
      <c r="J483" s="28">
        <v>63567.290527343801</v>
      </c>
      <c r="K483" s="18">
        <f>IF(ISNUMBER(J483),LOG(J483,10),"0")</f>
        <v>4.8032337005904235</v>
      </c>
      <c r="L483" s="44" t="s">
        <v>2180</v>
      </c>
      <c r="M483" s="16" t="str">
        <f>IF(ISERROR(MID(L483,SEARCH($M$1,L483)-40,80)),"",MID(L483,SEARCH($M$1,L483)-10,40))</f>
        <v/>
      </c>
      <c r="N483" s="18" t="str">
        <f>IF(ISERROR(MID(L483,SEARCH($N$1,L483)-40,80)),"",MID(L483,SEARCH($N$1,L483)-40,80))</f>
        <v/>
      </c>
    </row>
    <row r="484" spans="1:14" x14ac:dyDescent="0.55000000000000004">
      <c r="A484" s="17" t="s">
        <v>1226</v>
      </c>
      <c r="B484" s="18" t="s">
        <v>1227</v>
      </c>
      <c r="C484" s="28" t="b">
        <v>0</v>
      </c>
      <c r="D484" s="29" t="b">
        <v>1</v>
      </c>
      <c r="E484" s="37" t="s">
        <v>9</v>
      </c>
      <c r="F484" s="16">
        <v>3.5493827160493798</v>
      </c>
      <c r="G484" s="17">
        <v>2</v>
      </c>
      <c r="H484" s="17">
        <v>3</v>
      </c>
      <c r="I484" s="29">
        <v>2</v>
      </c>
      <c r="J484" s="28">
        <v>63376.396484375</v>
      </c>
      <c r="K484" s="18">
        <f>IF(ISNUMBER(J484),LOG(J484,10),"0")</f>
        <v>4.8019275420262231</v>
      </c>
      <c r="L484" s="44" t="s">
        <v>1963</v>
      </c>
      <c r="M484" s="16" t="str">
        <f>IF(ISERROR(MID(L484,SEARCH($M$1,L484)-40,80)),"",MID(L484,SEARCH($M$1,L484)-10,40))</f>
        <v/>
      </c>
      <c r="N484" s="18" t="str">
        <f>IF(ISERROR(MID(L484,SEARCH($N$1,L484)-40,80)),"",MID(L484,SEARCH($N$1,L484)-40,80))</f>
        <v/>
      </c>
    </row>
    <row r="485" spans="1:14" x14ac:dyDescent="0.55000000000000004">
      <c r="A485" s="17" t="s">
        <v>826</v>
      </c>
      <c r="B485" s="18" t="s">
        <v>827</v>
      </c>
      <c r="C485" s="28" t="b">
        <v>0</v>
      </c>
      <c r="D485" s="29" t="b">
        <v>1</v>
      </c>
      <c r="E485" s="37" t="s">
        <v>9</v>
      </c>
      <c r="F485" s="16">
        <v>6.3063063063063103</v>
      </c>
      <c r="G485" s="17">
        <v>1</v>
      </c>
      <c r="H485" s="17">
        <v>1</v>
      </c>
      <c r="I485" s="29">
        <v>1</v>
      </c>
      <c r="J485" s="28">
        <v>63281.61328125</v>
      </c>
      <c r="K485" s="18">
        <f>IF(ISNUMBER(J485),LOG(J485,10),"0")</f>
        <v>4.8012775423956509</v>
      </c>
      <c r="L485" s="44" t="s">
        <v>2181</v>
      </c>
      <c r="M485" s="16" t="str">
        <f>IF(ISERROR(MID(L485,SEARCH($M$1,L485)-40,80)),"",MID(L485,SEARCH($M$1,L485)-10,40))</f>
        <v/>
      </c>
      <c r="N485" s="18" t="str">
        <f>IF(ISERROR(MID(L485,SEARCH($N$1,L485)-40,80)),"",MID(L485,SEARCH($N$1,L485)-40,80))</f>
        <v/>
      </c>
    </row>
    <row r="486" spans="1:14" x14ac:dyDescent="0.55000000000000004">
      <c r="A486" s="17" t="s">
        <v>712</v>
      </c>
      <c r="B486" s="18" t="s">
        <v>713</v>
      </c>
      <c r="C486" s="28" t="b">
        <v>0</v>
      </c>
      <c r="D486" s="29" t="b">
        <v>1</v>
      </c>
      <c r="E486" s="37" t="s">
        <v>9</v>
      </c>
      <c r="F486" s="16">
        <v>4.1463414634146298</v>
      </c>
      <c r="G486" s="17">
        <v>4</v>
      </c>
      <c r="H486" s="17">
        <v>5</v>
      </c>
      <c r="I486" s="29">
        <v>4</v>
      </c>
      <c r="J486" s="28">
        <v>62374.3544921875</v>
      </c>
      <c r="K486" s="18">
        <f>IF(ISNUMBER(J486),LOG(J486,10),"0")</f>
        <v>4.7950060641716208</v>
      </c>
      <c r="L486" s="44" t="s">
        <v>1750</v>
      </c>
      <c r="M486" s="16" t="str">
        <f>IF(ISERROR(MID(L486,SEARCH($M$1,L486)-40,80)),"",MID(L486,SEARCH($M$1,L486)-10,40))</f>
        <v/>
      </c>
      <c r="N486" s="18" t="str">
        <f>IF(ISERROR(MID(L486,SEARCH($N$1,L486)-40,80)),"",MID(L486,SEARCH($N$1,L486)-40,80))</f>
        <v/>
      </c>
    </row>
    <row r="487" spans="1:14" x14ac:dyDescent="0.55000000000000004">
      <c r="A487" s="17" t="s">
        <v>1254</v>
      </c>
      <c r="B487" s="18" t="s">
        <v>1255</v>
      </c>
      <c r="C487" s="28" t="b">
        <v>0</v>
      </c>
      <c r="D487" s="29" t="b">
        <v>1</v>
      </c>
      <c r="E487" s="37" t="s">
        <v>9</v>
      </c>
      <c r="F487" s="16">
        <v>3.5225048923679099</v>
      </c>
      <c r="G487" s="17">
        <v>2</v>
      </c>
      <c r="H487" s="17">
        <v>6</v>
      </c>
      <c r="I487" s="29">
        <v>2</v>
      </c>
      <c r="J487" s="28">
        <v>62368.357910156301</v>
      </c>
      <c r="K487" s="18">
        <f>IF(ISNUMBER(J487),LOG(J487,10),"0")</f>
        <v>4.7949643097085621</v>
      </c>
      <c r="L487" s="44" t="s">
        <v>1964</v>
      </c>
      <c r="M487" s="16" t="str">
        <f>IF(ISERROR(MID(L487,SEARCH($M$1,L487)-40,80)),"",MID(L487,SEARCH($M$1,L487)-10,40))</f>
        <v/>
      </c>
      <c r="N487" s="18" t="str">
        <f>IF(ISERROR(MID(L487,SEARCH($N$1,L487)-40,80)),"",MID(L487,SEARCH($N$1,L487)-40,80))</f>
        <v/>
      </c>
    </row>
    <row r="488" spans="1:14" x14ac:dyDescent="0.55000000000000004">
      <c r="A488" s="17" t="s">
        <v>1110</v>
      </c>
      <c r="B488" s="18" t="s">
        <v>1111</v>
      </c>
      <c r="C488" s="28" t="b">
        <v>0</v>
      </c>
      <c r="D488" s="29" t="b">
        <v>1</v>
      </c>
      <c r="E488" s="37" t="s">
        <v>9</v>
      </c>
      <c r="F488" s="16">
        <v>5.6521739130434803</v>
      </c>
      <c r="G488" s="17">
        <v>1</v>
      </c>
      <c r="H488" s="17">
        <v>2</v>
      </c>
      <c r="I488" s="29">
        <v>1</v>
      </c>
      <c r="J488" s="28">
        <v>62365.767578125</v>
      </c>
      <c r="K488" s="18">
        <f>IF(ISNUMBER(J488),LOG(J488,10),"0")</f>
        <v>4.7949462718716305</v>
      </c>
      <c r="L488" s="44" t="s">
        <v>2182</v>
      </c>
      <c r="M488" s="16" t="str">
        <f>IF(ISERROR(MID(L488,SEARCH($M$1,L488)-40,80)),"",MID(L488,SEARCH($M$1,L488)-10,40))</f>
        <v/>
      </c>
      <c r="N488" s="18" t="str">
        <f>IF(ISERROR(MID(L488,SEARCH($N$1,L488)-40,80)),"",MID(L488,SEARCH($N$1,L488)-40,80))</f>
        <v/>
      </c>
    </row>
    <row r="489" spans="1:14" x14ac:dyDescent="0.55000000000000004">
      <c r="A489" s="17" t="s">
        <v>914</v>
      </c>
      <c r="B489" s="18" t="s">
        <v>915</v>
      </c>
      <c r="C489" s="28" t="b">
        <v>0</v>
      </c>
      <c r="D489" s="29" t="b">
        <v>1</v>
      </c>
      <c r="E489" s="37" t="s">
        <v>9</v>
      </c>
      <c r="F489" s="16">
        <v>4.5673076923076898</v>
      </c>
      <c r="G489" s="17">
        <v>2</v>
      </c>
      <c r="H489" s="17">
        <v>3</v>
      </c>
      <c r="I489" s="29">
        <v>2</v>
      </c>
      <c r="J489" s="28">
        <v>62226.1572265625</v>
      </c>
      <c r="K489" s="18">
        <f>IF(ISNUMBER(J489),LOG(J489,10),"0")</f>
        <v>4.7939729819770891</v>
      </c>
      <c r="L489" s="44" t="s">
        <v>1965</v>
      </c>
      <c r="M489" s="16" t="str">
        <f>IF(ISERROR(MID(L489,SEARCH($M$1,L489)-40,80)),"",MID(L489,SEARCH($M$1,L489)-10,40))</f>
        <v/>
      </c>
      <c r="N489" s="18" t="str">
        <f>IF(ISERROR(MID(L489,SEARCH($N$1,L489)-40,80)),"",MID(L489,SEARCH($N$1,L489)-40,80))</f>
        <v/>
      </c>
    </row>
    <row r="490" spans="1:14" x14ac:dyDescent="0.55000000000000004">
      <c r="A490" s="17" t="s">
        <v>652</v>
      </c>
      <c r="B490" s="18" t="s">
        <v>653</v>
      </c>
      <c r="C490" s="28" t="b">
        <v>0</v>
      </c>
      <c r="D490" s="29" t="b">
        <v>1</v>
      </c>
      <c r="E490" s="37" t="s">
        <v>9</v>
      </c>
      <c r="F490" s="16">
        <v>12.037037037037001</v>
      </c>
      <c r="G490" s="17">
        <v>2</v>
      </c>
      <c r="H490" s="17">
        <v>6</v>
      </c>
      <c r="I490" s="29">
        <v>2</v>
      </c>
      <c r="J490" s="28">
        <v>61553.8134765625</v>
      </c>
      <c r="K490" s="18">
        <f>IF(ISNUMBER(J490),LOG(J490,10),"0")</f>
        <v>4.7892549641808042</v>
      </c>
      <c r="L490" s="44" t="s">
        <v>1966</v>
      </c>
      <c r="M490" s="16" t="str">
        <f>IF(ISERROR(MID(L490,SEARCH($M$1,L490)-40,80)),"",MID(L490,SEARCH($M$1,L490)-10,40))</f>
        <v/>
      </c>
      <c r="N490" s="18" t="str">
        <f>IF(ISERROR(MID(L490,SEARCH($N$1,L490)-40,80)),"",MID(L490,SEARCH($N$1,L490)-40,80))</f>
        <v/>
      </c>
    </row>
    <row r="491" spans="1:14" hidden="1" x14ac:dyDescent="0.55000000000000004">
      <c r="A491" s="17" t="s">
        <v>1100</v>
      </c>
      <c r="B491" s="18" t="s">
        <v>1101</v>
      </c>
      <c r="C491" s="28" t="b">
        <v>1</v>
      </c>
      <c r="D491" s="29" t="b">
        <v>0</v>
      </c>
      <c r="E491" s="37" t="s">
        <v>9</v>
      </c>
      <c r="F491" s="16">
        <v>4.9549549549549496</v>
      </c>
      <c r="G491" s="17">
        <v>1</v>
      </c>
      <c r="H491" s="17">
        <v>3</v>
      </c>
      <c r="I491" s="29">
        <v>1</v>
      </c>
      <c r="J491" s="28">
        <v>56714.7099609375</v>
      </c>
      <c r="K491" s="18">
        <f>IF(ISNUMBER(J491),LOG(J491,10),"0")</f>
        <v>4.7536957154416415</v>
      </c>
      <c r="L491" s="44" t="s">
        <v>2197</v>
      </c>
      <c r="M491" s="16" t="str">
        <f>IF(ISERROR(MID(L491,SEARCH($M$1,L491)-40,80)),"",MID(L491,SEARCH($M$1,L491)-10,40))</f>
        <v/>
      </c>
      <c r="N491" s="18" t="str">
        <f>IF(ISERROR(MID(L491,SEARCH($N$1,L491)-40,80)),"",MID(L491,SEARCH($N$1,L491)-40,80))</f>
        <v/>
      </c>
    </row>
    <row r="492" spans="1:14" x14ac:dyDescent="0.55000000000000004">
      <c r="A492" s="17" t="s">
        <v>888</v>
      </c>
      <c r="B492" s="18" t="s">
        <v>889</v>
      </c>
      <c r="C492" s="28" t="b">
        <v>0</v>
      </c>
      <c r="D492" s="29" t="b">
        <v>1</v>
      </c>
      <c r="E492" s="37" t="s">
        <v>9</v>
      </c>
      <c r="F492" s="16">
        <v>5.4973821989528799</v>
      </c>
      <c r="G492" s="17">
        <v>2</v>
      </c>
      <c r="H492" s="17">
        <v>8</v>
      </c>
      <c r="I492" s="29">
        <v>2</v>
      </c>
      <c r="J492" s="28">
        <v>61304.096923828103</v>
      </c>
      <c r="K492" s="18">
        <f>IF(ISNUMBER(J492),LOG(J492,10),"0")</f>
        <v>4.7874894991832768</v>
      </c>
      <c r="L492" s="44" t="s">
        <v>1967</v>
      </c>
      <c r="M492" s="16" t="str">
        <f>IF(ISERROR(MID(L492,SEARCH($M$1,L492)-40,80)),"",MID(L492,SEARCH($M$1,L492)-10,40))</f>
        <v/>
      </c>
      <c r="N492" s="18" t="str">
        <f>IF(ISERROR(MID(L492,SEARCH($N$1,L492)-40,80)),"",MID(L492,SEARCH($N$1,L492)-40,80))</f>
        <v/>
      </c>
    </row>
    <row r="493" spans="1:14" x14ac:dyDescent="0.55000000000000004">
      <c r="A493" s="17" t="s">
        <v>1515</v>
      </c>
      <c r="B493" s="18" t="s">
        <v>1516</v>
      </c>
      <c r="C493" s="28" t="b">
        <v>0</v>
      </c>
      <c r="D493" s="29" t="b">
        <v>1</v>
      </c>
      <c r="E493" s="37" t="s">
        <v>1354</v>
      </c>
      <c r="F493" s="16">
        <v>0.63868613138686103</v>
      </c>
      <c r="G493" s="17">
        <v>1</v>
      </c>
      <c r="H493" s="17">
        <v>1</v>
      </c>
      <c r="I493" s="29">
        <v>1</v>
      </c>
      <c r="J493" s="28">
        <v>61242.381347656301</v>
      </c>
      <c r="K493" s="18">
        <f>IF(ISNUMBER(J493),LOG(J493,10),"0")</f>
        <v>4.7870520694533836</v>
      </c>
      <c r="L493" s="44" t="s">
        <v>2183</v>
      </c>
      <c r="M493" s="16" t="str">
        <f>IF(ISERROR(MID(L493,SEARCH($M$1,L493)-40,80)),"",MID(L493,SEARCH($M$1,L493)-10,40))</f>
        <v/>
      </c>
      <c r="N493" s="18" t="str">
        <f>IF(ISERROR(MID(L493,SEARCH($N$1,L493)-40,80)),"",MID(L493,SEARCH($N$1,L493)-40,80))</f>
        <v/>
      </c>
    </row>
    <row r="494" spans="1:14" x14ac:dyDescent="0.55000000000000004">
      <c r="A494" s="17" t="s">
        <v>1417</v>
      </c>
      <c r="B494" s="18" t="s">
        <v>1418</v>
      </c>
      <c r="C494" s="28" t="b">
        <v>0</v>
      </c>
      <c r="D494" s="29" t="b">
        <v>1</v>
      </c>
      <c r="E494" s="37" t="s">
        <v>1354</v>
      </c>
      <c r="F494" s="16">
        <v>1.32802124833997</v>
      </c>
      <c r="G494" s="17">
        <v>1</v>
      </c>
      <c r="H494" s="17">
        <v>3</v>
      </c>
      <c r="I494" s="29">
        <v>1</v>
      </c>
      <c r="J494" s="28">
        <v>61224.498046875</v>
      </c>
      <c r="K494" s="18">
        <f>IF(ISNUMBER(J494),LOG(J494,10),"0")</f>
        <v>4.7869252332191117</v>
      </c>
      <c r="L494" s="44" t="s">
        <v>2184</v>
      </c>
      <c r="M494" s="16" t="str">
        <f>IF(ISERROR(MID(L494,SEARCH($M$1,L494)-40,80)),"",MID(L494,SEARCH($M$1,L494)-10,40))</f>
        <v/>
      </c>
      <c r="N494" s="18" t="str">
        <f>IF(ISERROR(MID(L494,SEARCH($N$1,L494)-40,80)),"",MID(L494,SEARCH($N$1,L494)-40,80))</f>
        <v/>
      </c>
    </row>
    <row r="495" spans="1:14" x14ac:dyDescent="0.55000000000000004">
      <c r="A495" s="17" t="s">
        <v>1503</v>
      </c>
      <c r="B495" s="18" t="s">
        <v>1504</v>
      </c>
      <c r="C495" s="28" t="b">
        <v>0</v>
      </c>
      <c r="D495" s="29" t="b">
        <v>1</v>
      </c>
      <c r="E495" s="37" t="s">
        <v>1354</v>
      </c>
      <c r="F495" s="16">
        <v>2.6262626262626299</v>
      </c>
      <c r="G495" s="17">
        <v>1</v>
      </c>
      <c r="H495" s="17">
        <v>1</v>
      </c>
      <c r="I495" s="29">
        <v>1</v>
      </c>
      <c r="J495" s="28">
        <v>61220.365234375</v>
      </c>
      <c r="K495" s="18">
        <f>IF(ISNUMBER(J495),LOG(J495,10),"0")</f>
        <v>4.7868959162250615</v>
      </c>
      <c r="L495" s="44" t="s">
        <v>2185</v>
      </c>
      <c r="M495" s="16" t="str">
        <f>IF(ISERROR(MID(L495,SEARCH($M$1,L495)-40,80)),"",MID(L495,SEARCH($M$1,L495)-10,40))</f>
        <v/>
      </c>
      <c r="N495" s="18" t="str">
        <f>IF(ISERROR(MID(L495,SEARCH($N$1,L495)-40,80)),"",MID(L495,SEARCH($N$1,L495)-40,80))</f>
        <v/>
      </c>
    </row>
    <row r="496" spans="1:14" x14ac:dyDescent="0.55000000000000004">
      <c r="A496" s="17" t="s">
        <v>239</v>
      </c>
      <c r="B496" s="18" t="s">
        <v>240</v>
      </c>
      <c r="C496" s="28" t="b">
        <v>0</v>
      </c>
      <c r="D496" s="29" t="b">
        <v>1</v>
      </c>
      <c r="E496" s="37" t="s">
        <v>9</v>
      </c>
      <c r="F496" s="16">
        <v>23.602484472049699</v>
      </c>
      <c r="G496" s="17">
        <v>5</v>
      </c>
      <c r="H496" s="17">
        <v>14</v>
      </c>
      <c r="I496" s="29">
        <v>4</v>
      </c>
      <c r="J496" s="28">
        <v>60836.819661458299</v>
      </c>
      <c r="K496" s="18">
        <f>IF(ISNUMBER(J496),LOG(J496,10),"0")</f>
        <v>4.7841665025607618</v>
      </c>
      <c r="L496" s="44" t="s">
        <v>1751</v>
      </c>
      <c r="M496" s="16" t="str">
        <f>IF(ISERROR(MID(L496,SEARCH($M$1,L496)-40,80)),"",MID(L496,SEARCH($M$1,L496)-10,40))</f>
        <v/>
      </c>
      <c r="N496" s="18" t="str">
        <f>IF(ISERROR(MID(L496,SEARCH($N$1,L496)-40,80)),"",MID(L496,SEARCH($N$1,L496)-40,80))</f>
        <v/>
      </c>
    </row>
    <row r="497" spans="1:14" x14ac:dyDescent="0.55000000000000004">
      <c r="A497" s="17" t="s">
        <v>1419</v>
      </c>
      <c r="B497" s="18" t="s">
        <v>1420</v>
      </c>
      <c r="C497" s="28" t="b">
        <v>0</v>
      </c>
      <c r="D497" s="29" t="b">
        <v>1</v>
      </c>
      <c r="E497" s="37" t="s">
        <v>1354</v>
      </c>
      <c r="F497" s="16">
        <v>4.1353383458646604</v>
      </c>
      <c r="G497" s="17">
        <v>1</v>
      </c>
      <c r="H497" s="17">
        <v>2</v>
      </c>
      <c r="I497" s="29">
        <v>1</v>
      </c>
      <c r="J497" s="28">
        <v>60340.9765625</v>
      </c>
      <c r="K497" s="18">
        <f>IF(ISNUMBER(J497),LOG(J497,10),"0")</f>
        <v>4.780612334547504</v>
      </c>
      <c r="L497" s="44" t="s">
        <v>2186</v>
      </c>
      <c r="M497" s="16" t="str">
        <f>IF(ISERROR(MID(L497,SEARCH($M$1,L497)-40,80)),"",MID(L497,SEARCH($M$1,L497)-10,40))</f>
        <v/>
      </c>
      <c r="N497" s="18" t="str">
        <f>IF(ISERROR(MID(L497,SEARCH($N$1,L497)-40,80)),"",MID(L497,SEARCH($N$1,L497)-40,80))</f>
        <v/>
      </c>
    </row>
    <row r="498" spans="1:14" x14ac:dyDescent="0.55000000000000004">
      <c r="A498" s="17" t="s">
        <v>1194</v>
      </c>
      <c r="B498" s="18" t="s">
        <v>1195</v>
      </c>
      <c r="C498" s="28" t="b">
        <v>0</v>
      </c>
      <c r="D498" s="29" t="b">
        <v>1</v>
      </c>
      <c r="E498" s="37" t="s">
        <v>9</v>
      </c>
      <c r="F498" s="16">
        <v>0.74498567335243504</v>
      </c>
      <c r="G498" s="17">
        <v>1</v>
      </c>
      <c r="H498" s="17">
        <v>1</v>
      </c>
      <c r="I498" s="29">
        <v>1</v>
      </c>
      <c r="J498" s="28">
        <v>59980.252197265603</v>
      </c>
      <c r="K498" s="18">
        <f>IF(ISNUMBER(J498),LOG(J498,10),"0")</f>
        <v>4.7780082874930399</v>
      </c>
      <c r="L498" s="44" t="s">
        <v>2187</v>
      </c>
      <c r="M498" s="16" t="str">
        <f>IF(ISERROR(MID(L498,SEARCH($M$1,L498)-40,80)),"",MID(L498,SEARCH($M$1,L498)-10,40))</f>
        <v/>
      </c>
      <c r="N498" s="18" t="str">
        <f>IF(ISERROR(MID(L498,SEARCH($N$1,L498)-40,80)),"",MID(L498,SEARCH($N$1,L498)-40,80))</f>
        <v/>
      </c>
    </row>
    <row r="499" spans="1:14" x14ac:dyDescent="0.55000000000000004">
      <c r="A499" s="17" t="s">
        <v>790</v>
      </c>
      <c r="B499" s="18" t="s">
        <v>791</v>
      </c>
      <c r="C499" s="28" t="b">
        <v>0</v>
      </c>
      <c r="D499" s="29" t="b">
        <v>1</v>
      </c>
      <c r="E499" s="37" t="s">
        <v>9</v>
      </c>
      <c r="F499" s="16">
        <v>7.2874493927125501</v>
      </c>
      <c r="G499" s="17">
        <v>3</v>
      </c>
      <c r="H499" s="17">
        <v>4</v>
      </c>
      <c r="I499" s="29">
        <v>3</v>
      </c>
      <c r="J499" s="28">
        <v>59963.046223958299</v>
      </c>
      <c r="K499" s="18">
        <f>IF(ISNUMBER(J499),LOG(J499,10),"0")</f>
        <v>4.7778836876293918</v>
      </c>
      <c r="L499" s="44" t="s">
        <v>1823</v>
      </c>
      <c r="M499" s="16" t="str">
        <f>IF(ISERROR(MID(L499,SEARCH($M$1,L499)-40,80)),"",MID(L499,SEARCH($M$1,L499)-10,40))</f>
        <v/>
      </c>
      <c r="N499" s="18" t="str">
        <f>IF(ISERROR(MID(L499,SEARCH($N$1,L499)-40,80)),"",MID(L499,SEARCH($N$1,L499)-40,80))</f>
        <v/>
      </c>
    </row>
    <row r="500" spans="1:14" x14ac:dyDescent="0.55000000000000004">
      <c r="A500" s="17" t="s">
        <v>558</v>
      </c>
      <c r="B500" s="18" t="s">
        <v>559</v>
      </c>
      <c r="C500" s="28" t="b">
        <v>0</v>
      </c>
      <c r="D500" s="29" t="b">
        <v>1</v>
      </c>
      <c r="E500" s="37" t="s">
        <v>9</v>
      </c>
      <c r="F500" s="16">
        <v>8.6303939962476495</v>
      </c>
      <c r="G500" s="17">
        <v>4</v>
      </c>
      <c r="H500" s="17">
        <v>5</v>
      </c>
      <c r="I500" s="29">
        <v>4</v>
      </c>
      <c r="J500" s="28">
        <v>59630.5919596354</v>
      </c>
      <c r="K500" s="18">
        <f>IF(ISNUMBER(J500),LOG(J500,10),"0")</f>
        <v>4.7754691206576139</v>
      </c>
      <c r="L500" s="44" t="s">
        <v>1752</v>
      </c>
      <c r="M500" s="16" t="str">
        <f>IF(ISERROR(MID(L500,SEARCH($M$1,L500)-40,80)),"",MID(L500,SEARCH($M$1,L500)-10,40))</f>
        <v/>
      </c>
      <c r="N500" s="18" t="str">
        <f>IF(ISERROR(MID(L500,SEARCH($N$1,L500)-40,80)),"",MID(L500,SEARCH($N$1,L500)-40,80))</f>
        <v/>
      </c>
    </row>
    <row r="501" spans="1:14" x14ac:dyDescent="0.55000000000000004">
      <c r="A501" s="17" t="s">
        <v>794</v>
      </c>
      <c r="B501" s="18" t="s">
        <v>795</v>
      </c>
      <c r="C501" s="28" t="b">
        <v>0</v>
      </c>
      <c r="D501" s="29" t="b">
        <v>1</v>
      </c>
      <c r="E501" s="37" t="s">
        <v>9</v>
      </c>
      <c r="F501" s="16">
        <v>1.42450142450142</v>
      </c>
      <c r="G501" s="17">
        <v>1</v>
      </c>
      <c r="H501" s="17">
        <v>2</v>
      </c>
      <c r="I501" s="29">
        <v>1</v>
      </c>
      <c r="J501" s="28">
        <v>59583.0048828125</v>
      </c>
      <c r="K501" s="18">
        <f>IF(ISNUMBER(J501),LOG(J501,10),"0")</f>
        <v>4.775122401717506</v>
      </c>
      <c r="L501" s="44" t="s">
        <v>2188</v>
      </c>
      <c r="M501" s="16" t="str">
        <f>IF(ISERROR(MID(L501,SEARCH($M$1,L501)-40,80)),"",MID(L501,SEARCH($M$1,L501)-10,40))</f>
        <v/>
      </c>
      <c r="N501" s="18" t="str">
        <f>IF(ISERROR(MID(L501,SEARCH($N$1,L501)-40,80)),"",MID(L501,SEARCH($N$1,L501)-40,80))</f>
        <v/>
      </c>
    </row>
    <row r="502" spans="1:14" x14ac:dyDescent="0.55000000000000004">
      <c r="A502" s="17" t="s">
        <v>736</v>
      </c>
      <c r="B502" s="18" t="s">
        <v>737</v>
      </c>
      <c r="C502" s="28" t="b">
        <v>0</v>
      </c>
      <c r="D502" s="29" t="b">
        <v>1</v>
      </c>
      <c r="E502" s="37" t="s">
        <v>9</v>
      </c>
      <c r="F502" s="16">
        <v>1.83805265772479</v>
      </c>
      <c r="G502" s="17">
        <v>3</v>
      </c>
      <c r="H502" s="17">
        <v>3</v>
      </c>
      <c r="I502" s="29">
        <v>1</v>
      </c>
      <c r="J502" s="28">
        <v>59390.183105468801</v>
      </c>
      <c r="K502" s="18">
        <f>IF(ISNUMBER(J502),LOG(J502,10),"0")</f>
        <v>4.773714664249443</v>
      </c>
      <c r="L502" s="44" t="s">
        <v>2189</v>
      </c>
      <c r="M502" s="16" t="str">
        <f>IF(ISERROR(MID(L502,SEARCH($M$1,L502)-40,80)),"",MID(L502,SEARCH($M$1,L502)-10,40))</f>
        <v>0030496]; myosin II complex [GO:0016460]</v>
      </c>
      <c r="N502" s="18" t="str">
        <f>IF(ISERROR(MID(L502,SEARCH($N$1,L502)-40,80)),"",MID(L502,SEARCH($N$1,L502)-40,80))</f>
        <v/>
      </c>
    </row>
    <row r="503" spans="1:14" x14ac:dyDescent="0.55000000000000004">
      <c r="A503" s="17" t="s">
        <v>368</v>
      </c>
      <c r="B503" s="18" t="s">
        <v>369</v>
      </c>
      <c r="C503" s="28" t="b">
        <v>0</v>
      </c>
      <c r="D503" s="29" t="b">
        <v>1</v>
      </c>
      <c r="E503" s="37" t="s">
        <v>9</v>
      </c>
      <c r="F503" s="16">
        <v>2.20224719101124</v>
      </c>
      <c r="G503" s="17">
        <v>4</v>
      </c>
      <c r="H503" s="17">
        <v>13</v>
      </c>
      <c r="I503" s="29">
        <v>4</v>
      </c>
      <c r="J503" s="28">
        <v>59336.6121419271</v>
      </c>
      <c r="K503" s="18">
        <f>IF(ISNUMBER(J503),LOG(J503,10),"0")</f>
        <v>4.7733227463948955</v>
      </c>
      <c r="L503" s="44" t="s">
        <v>1753</v>
      </c>
      <c r="M503" s="16" t="str">
        <f>IF(ISERROR(MID(L503,SEARCH($M$1,L503)-40,80)),"",MID(L503,SEARCH($M$1,L503)-10,40))</f>
        <v/>
      </c>
      <c r="N503" s="18" t="str">
        <f>IF(ISERROR(MID(L503,SEARCH($N$1,L503)-40,80)),"",MID(L503,SEARCH($N$1,L503)-40,80))</f>
        <v/>
      </c>
    </row>
    <row r="504" spans="1:14" x14ac:dyDescent="0.55000000000000004">
      <c r="A504" s="17" t="s">
        <v>608</v>
      </c>
      <c r="B504" s="18" t="s">
        <v>609</v>
      </c>
      <c r="C504" s="28" t="b">
        <v>0</v>
      </c>
      <c r="D504" s="29" t="b">
        <v>1</v>
      </c>
      <c r="E504" s="37" t="s">
        <v>9</v>
      </c>
      <c r="F504" s="16">
        <v>22.033898305084701</v>
      </c>
      <c r="G504" s="17">
        <v>2</v>
      </c>
      <c r="H504" s="17">
        <v>6</v>
      </c>
      <c r="I504" s="29">
        <v>2</v>
      </c>
      <c r="J504" s="28">
        <v>59336.314941406301</v>
      </c>
      <c r="K504" s="18">
        <f>IF(ISNUMBER(J504),LOG(J504,10),"0")</f>
        <v>4.7733205711296627</v>
      </c>
      <c r="L504" s="44" t="s">
        <v>1968</v>
      </c>
      <c r="M504" s="16" t="str">
        <f>IF(ISERROR(MID(L504,SEARCH($M$1,L504)-40,80)),"",MID(L504,SEARCH($M$1,L504)-10,40))</f>
        <v/>
      </c>
      <c r="N504" s="18" t="str">
        <f>IF(ISERROR(MID(L504,SEARCH($N$1,L504)-40,80)),"",MID(L504,SEARCH($N$1,L504)-40,80))</f>
        <v/>
      </c>
    </row>
    <row r="505" spans="1:14" x14ac:dyDescent="0.55000000000000004">
      <c r="A505" s="17" t="s">
        <v>870</v>
      </c>
      <c r="B505" s="18" t="s">
        <v>871</v>
      </c>
      <c r="C505" s="28" t="b">
        <v>0</v>
      </c>
      <c r="D505" s="29" t="b">
        <v>1</v>
      </c>
      <c r="E505" s="37" t="s">
        <v>9</v>
      </c>
      <c r="F505" s="16">
        <v>6.7708333333333304</v>
      </c>
      <c r="G505" s="17">
        <v>1</v>
      </c>
      <c r="H505" s="17">
        <v>3</v>
      </c>
      <c r="I505" s="29">
        <v>1</v>
      </c>
      <c r="J505" s="28">
        <v>59327.1806640625</v>
      </c>
      <c r="K505" s="18">
        <f>IF(ISNUMBER(J505),LOG(J505,10),"0")</f>
        <v>4.7732537103611641</v>
      </c>
      <c r="L505" s="44" t="s">
        <v>2190</v>
      </c>
      <c r="M505" s="16" t="str">
        <f>IF(ISERROR(MID(L505,SEARCH($M$1,L505)-40,80)),"",MID(L505,SEARCH($M$1,L505)-10,40))</f>
        <v/>
      </c>
      <c r="N505" s="18" t="str">
        <f>IF(ISERROR(MID(L505,SEARCH($N$1,L505)-40,80)),"",MID(L505,SEARCH($N$1,L505)-40,80))</f>
        <v/>
      </c>
    </row>
    <row r="506" spans="1:14" x14ac:dyDescent="0.55000000000000004">
      <c r="A506" s="17" t="s">
        <v>664</v>
      </c>
      <c r="B506" s="18" t="s">
        <v>665</v>
      </c>
      <c r="C506" s="28" t="b">
        <v>0</v>
      </c>
      <c r="D506" s="29" t="b">
        <v>1</v>
      </c>
      <c r="E506" s="37" t="s">
        <v>9</v>
      </c>
      <c r="F506" s="16">
        <v>6.6838046272493603</v>
      </c>
      <c r="G506" s="17">
        <v>3</v>
      </c>
      <c r="H506" s="17">
        <v>4</v>
      </c>
      <c r="I506" s="29">
        <v>3</v>
      </c>
      <c r="J506" s="28">
        <v>59244.1904296875</v>
      </c>
      <c r="K506" s="18">
        <f>IF(ISNUMBER(J506),LOG(J506,10),"0")</f>
        <v>4.772645769230115</v>
      </c>
      <c r="L506" s="44" t="s">
        <v>1824</v>
      </c>
      <c r="M506" s="16" t="str">
        <f>IF(ISERROR(MID(L506,SEARCH($M$1,L506)-40,80)),"",MID(L506,SEARCH($M$1,L506)-10,40))</f>
        <v/>
      </c>
      <c r="N506" s="18" t="str">
        <f>IF(ISERROR(MID(L506,SEARCH($N$1,L506)-40,80)),"",MID(L506,SEARCH($N$1,L506)-40,80))</f>
        <v/>
      </c>
    </row>
    <row r="507" spans="1:14" x14ac:dyDescent="0.55000000000000004">
      <c r="A507" s="17" t="s">
        <v>472</v>
      </c>
      <c r="B507" s="18" t="s">
        <v>473</v>
      </c>
      <c r="C507" s="28" t="b">
        <v>0</v>
      </c>
      <c r="D507" s="29" t="b">
        <v>1</v>
      </c>
      <c r="E507" s="37" t="s">
        <v>9</v>
      </c>
      <c r="F507" s="16">
        <v>22.807017543859601</v>
      </c>
      <c r="G507" s="17">
        <v>4</v>
      </c>
      <c r="H507" s="17">
        <v>8</v>
      </c>
      <c r="I507" s="29">
        <v>4</v>
      </c>
      <c r="J507" s="28">
        <v>59226.466389973997</v>
      </c>
      <c r="K507" s="18">
        <f>IF(ISNUMBER(J507),LOG(J507,10),"0")</f>
        <v>4.7725158222388737</v>
      </c>
      <c r="L507" s="44" t="s">
        <v>1754</v>
      </c>
      <c r="M507" s="16" t="str">
        <f>IF(ISERROR(MID(L507,SEARCH($M$1,L507)-40,80)),"",MID(L507,SEARCH($M$1,L507)-10,40))</f>
        <v/>
      </c>
      <c r="N507" s="18" t="str">
        <f>IF(ISERROR(MID(L507,SEARCH($N$1,L507)-40,80)),"",MID(L507,SEARCH($N$1,L507)-40,80))</f>
        <v/>
      </c>
    </row>
    <row r="508" spans="1:14" x14ac:dyDescent="0.55000000000000004">
      <c r="A508" s="17" t="s">
        <v>578</v>
      </c>
      <c r="B508" s="18" t="s">
        <v>579</v>
      </c>
      <c r="C508" s="28" t="b">
        <v>0</v>
      </c>
      <c r="D508" s="29" t="b">
        <v>1</v>
      </c>
      <c r="E508" s="37" t="s">
        <v>9</v>
      </c>
      <c r="F508" s="16">
        <v>17.3469387755102</v>
      </c>
      <c r="G508" s="17">
        <v>3</v>
      </c>
      <c r="H508" s="17">
        <v>7</v>
      </c>
      <c r="I508" s="29">
        <v>3</v>
      </c>
      <c r="J508" s="28">
        <v>59038.3115234375</v>
      </c>
      <c r="K508" s="18">
        <f>IF(ISNUMBER(J508),LOG(J508,10),"0")</f>
        <v>4.7711339283112615</v>
      </c>
      <c r="L508" s="44" t="s">
        <v>1825</v>
      </c>
      <c r="M508" s="16" t="str">
        <f>IF(ISERROR(MID(L508,SEARCH($M$1,L508)-40,80)),"",MID(L508,SEARCH($M$1,L508)-10,40))</f>
        <v/>
      </c>
      <c r="N508" s="18" t="str">
        <f>IF(ISERROR(MID(L508,SEARCH($N$1,L508)-40,80)),"",MID(L508,SEARCH($N$1,L508)-40,80))</f>
        <v/>
      </c>
    </row>
    <row r="509" spans="1:14" x14ac:dyDescent="0.55000000000000004">
      <c r="A509" s="17" t="s">
        <v>1387</v>
      </c>
      <c r="B509" s="18" t="s">
        <v>1388</v>
      </c>
      <c r="C509" s="28" t="b">
        <v>0</v>
      </c>
      <c r="D509" s="29" t="b">
        <v>1</v>
      </c>
      <c r="E509" s="37" t="s">
        <v>1354</v>
      </c>
      <c r="F509" s="16">
        <v>1.15606936416185</v>
      </c>
      <c r="G509" s="17">
        <v>1</v>
      </c>
      <c r="H509" s="17">
        <v>1</v>
      </c>
      <c r="I509" s="29">
        <v>1</v>
      </c>
      <c r="J509" s="28">
        <v>59013.8828125</v>
      </c>
      <c r="K509" s="18">
        <f>IF(ISNUMBER(J509),LOG(J509,10),"0")</f>
        <v>4.7709541899409365</v>
      </c>
      <c r="L509" s="44" t="s">
        <v>2191</v>
      </c>
      <c r="M509" s="16" t="str">
        <f>IF(ISERROR(MID(L509,SEARCH($M$1,L509)-40,80)),"",MID(L509,SEARCH($M$1,L509)-10,40))</f>
        <v/>
      </c>
      <c r="N509" s="18" t="str">
        <f>IF(ISERROR(MID(L509,SEARCH($N$1,L509)-40,80)),"",MID(L509,SEARCH($N$1,L509)-40,80))</f>
        <v/>
      </c>
    </row>
    <row r="510" spans="1:14" x14ac:dyDescent="0.55000000000000004">
      <c r="A510" s="17" t="s">
        <v>504</v>
      </c>
      <c r="B510" s="18" t="s">
        <v>505</v>
      </c>
      <c r="C510" s="28" t="b">
        <v>0</v>
      </c>
      <c r="D510" s="29" t="b">
        <v>1</v>
      </c>
      <c r="E510" s="37" t="s">
        <v>9</v>
      </c>
      <c r="F510" s="16">
        <v>17.114093959731498</v>
      </c>
      <c r="G510" s="17">
        <v>5</v>
      </c>
      <c r="H510" s="17">
        <v>10</v>
      </c>
      <c r="I510" s="29">
        <v>5</v>
      </c>
      <c r="J510" s="28">
        <v>58758.0633138021</v>
      </c>
      <c r="K510" s="18">
        <f>IF(ISNUMBER(J510),LOG(J510,10),"0")</f>
        <v>4.7690674728569844</v>
      </c>
      <c r="L510" s="44" t="s">
        <v>1699</v>
      </c>
      <c r="M510" s="16" t="str">
        <f>IF(ISERROR(MID(L510,SEARCH($M$1,L510)-40,80)),"",MID(L510,SEARCH($M$1,L510)-10,40))</f>
        <v/>
      </c>
      <c r="N510" s="18" t="str">
        <f>IF(ISERROR(MID(L510,SEARCH($N$1,L510)-40,80)),"",MID(L510,SEARCH($N$1,L510)-40,80))</f>
        <v/>
      </c>
    </row>
    <row r="511" spans="1:14" x14ac:dyDescent="0.55000000000000004">
      <c r="A511" s="17" t="s">
        <v>1543</v>
      </c>
      <c r="B511" s="18" t="s">
        <v>1544</v>
      </c>
      <c r="C511" s="28" t="b">
        <v>0</v>
      </c>
      <c r="D511" s="29" t="b">
        <v>1</v>
      </c>
      <c r="E511" s="37" t="s">
        <v>1354</v>
      </c>
      <c r="F511" s="16">
        <v>4.3636363636363598</v>
      </c>
      <c r="G511" s="17">
        <v>1</v>
      </c>
      <c r="H511" s="17">
        <v>1</v>
      </c>
      <c r="I511" s="29">
        <v>1</v>
      </c>
      <c r="J511" s="28">
        <v>58617.671875</v>
      </c>
      <c r="K511" s="18">
        <f>IF(ISNUMBER(J511),LOG(J511,10),"0")</f>
        <v>4.7680285655196926</v>
      </c>
      <c r="L511" s="44" t="s">
        <v>2192</v>
      </c>
      <c r="M511" s="16" t="str">
        <f>IF(ISERROR(MID(L511,SEARCH($M$1,L511)-40,80)),"",MID(L511,SEARCH($M$1,L511)-10,40))</f>
        <v/>
      </c>
      <c r="N511" s="18" t="str">
        <f>IF(ISERROR(MID(L511,SEARCH($N$1,L511)-40,80)),"",MID(L511,SEARCH($N$1,L511)-40,80))</f>
        <v/>
      </c>
    </row>
    <row r="512" spans="1:14" x14ac:dyDescent="0.55000000000000004">
      <c r="A512" s="17" t="s">
        <v>384</v>
      </c>
      <c r="B512" s="18" t="s">
        <v>385</v>
      </c>
      <c r="C512" s="28" t="b">
        <v>0</v>
      </c>
      <c r="D512" s="29" t="b">
        <v>1</v>
      </c>
      <c r="E512" s="37" t="s">
        <v>9</v>
      </c>
      <c r="F512" s="16">
        <v>8.4278768233387407</v>
      </c>
      <c r="G512" s="17">
        <v>4</v>
      </c>
      <c r="H512" s="17">
        <v>9</v>
      </c>
      <c r="I512" s="29">
        <v>4</v>
      </c>
      <c r="J512" s="28">
        <v>58581.960286458299</v>
      </c>
      <c r="K512" s="18">
        <f>IF(ISNUMBER(J512),LOG(J512,10),"0")</f>
        <v>4.7677639000759937</v>
      </c>
      <c r="L512" s="44" t="s">
        <v>1755</v>
      </c>
      <c r="M512" s="16" t="str">
        <f>IF(ISERROR(MID(L512,SEARCH($M$1,L512)-40,80)),"",MID(L512,SEARCH($M$1,L512)-10,40))</f>
        <v/>
      </c>
      <c r="N512" s="18" t="str">
        <f>IF(ISERROR(MID(L512,SEARCH($N$1,L512)-40,80)),"",MID(L512,SEARCH($N$1,L512)-40,80))</f>
        <v/>
      </c>
    </row>
    <row r="513" spans="1:14" x14ac:dyDescent="0.55000000000000004">
      <c r="A513" s="17" t="s">
        <v>169</v>
      </c>
      <c r="B513" s="18" t="s">
        <v>170</v>
      </c>
      <c r="C513" s="28" t="b">
        <v>0</v>
      </c>
      <c r="D513" s="29" t="b">
        <v>1</v>
      </c>
      <c r="E513" s="37" t="s">
        <v>9</v>
      </c>
      <c r="F513" s="16">
        <v>10.4</v>
      </c>
      <c r="G513" s="17">
        <v>8</v>
      </c>
      <c r="H513" s="17">
        <v>15</v>
      </c>
      <c r="I513" s="29">
        <v>8</v>
      </c>
      <c r="J513" s="28">
        <v>58481.204427083299</v>
      </c>
      <c r="K513" s="18">
        <f>IF(ISNUMBER(J513),LOG(J513,10),"0")</f>
        <v>4.7670163083863573</v>
      </c>
      <c r="L513" s="44" t="s">
        <v>1642</v>
      </c>
      <c r="M513" s="16" t="str">
        <f>IF(ISERROR(MID(L513,SEARCH($M$1,L513)-40,80)),"",MID(L513,SEARCH($M$1,L513)-10,40))</f>
        <v/>
      </c>
      <c r="N513" s="18" t="str">
        <f>IF(ISERROR(MID(L513,SEARCH($N$1,L513)-40,80)),"",MID(L513,SEARCH($N$1,L513)-40,80))</f>
        <v/>
      </c>
    </row>
    <row r="514" spans="1:14" x14ac:dyDescent="0.55000000000000004">
      <c r="A514" s="17" t="s">
        <v>1328</v>
      </c>
      <c r="B514" s="18" t="s">
        <v>1329</v>
      </c>
      <c r="C514" s="28" t="b">
        <v>0</v>
      </c>
      <c r="D514" s="29" t="b">
        <v>1</v>
      </c>
      <c r="E514" s="37" t="s">
        <v>9</v>
      </c>
      <c r="F514" s="16">
        <v>2.5462962962962998</v>
      </c>
      <c r="G514" s="17">
        <v>1</v>
      </c>
      <c r="H514" s="17">
        <v>1</v>
      </c>
      <c r="I514" s="29">
        <v>1</v>
      </c>
      <c r="J514" s="28">
        <v>58308.9658203125</v>
      </c>
      <c r="K514" s="18">
        <f>IF(ISNUMBER(J514),LOG(J514,10),"0")</f>
        <v>4.7657353387540136</v>
      </c>
      <c r="L514" s="44" t="s">
        <v>2193</v>
      </c>
      <c r="M514" s="16" t="str">
        <f>IF(ISERROR(MID(L514,SEARCH($M$1,L514)-40,80)),"",MID(L514,SEARCH($M$1,L514)-10,40))</f>
        <v/>
      </c>
      <c r="N514" s="18" t="str">
        <f>IF(ISERROR(MID(L514,SEARCH($N$1,L514)-40,80)),"",MID(L514,SEARCH($N$1,L514)-40,80))</f>
        <v/>
      </c>
    </row>
    <row r="515" spans="1:14" x14ac:dyDescent="0.55000000000000004">
      <c r="A515" s="17" t="s">
        <v>1385</v>
      </c>
      <c r="B515" s="18" t="s">
        <v>1386</v>
      </c>
      <c r="C515" s="28" t="b">
        <v>0</v>
      </c>
      <c r="D515" s="29" t="b">
        <v>1</v>
      </c>
      <c r="E515" s="37" t="s">
        <v>1354</v>
      </c>
      <c r="F515" s="16">
        <v>1.61030595813204</v>
      </c>
      <c r="G515" s="17">
        <v>1</v>
      </c>
      <c r="H515" s="17">
        <v>2</v>
      </c>
      <c r="I515" s="29">
        <v>1</v>
      </c>
      <c r="J515" s="28">
        <v>58090.8515625</v>
      </c>
      <c r="K515" s="18">
        <f>IF(ISNUMBER(J515),LOG(J515,10),"0")</f>
        <v>4.7641077429107961</v>
      </c>
      <c r="L515" s="44" t="s">
        <v>2194</v>
      </c>
      <c r="M515" s="16" t="str">
        <f>IF(ISERROR(MID(L515,SEARCH($M$1,L515)-40,80)),"",MID(L515,SEARCH($M$1,L515)-10,40))</f>
        <v/>
      </c>
      <c r="N515" s="18" t="str">
        <f>IF(ISERROR(MID(L515,SEARCH($N$1,L515)-40,80)),"",MID(L515,SEARCH($N$1,L515)-40,80))</f>
        <v/>
      </c>
    </row>
    <row r="516" spans="1:14" x14ac:dyDescent="0.55000000000000004">
      <c r="A516" s="17" t="s">
        <v>932</v>
      </c>
      <c r="B516" s="18" t="s">
        <v>933</v>
      </c>
      <c r="C516" s="28" t="b">
        <v>0</v>
      </c>
      <c r="D516" s="29" t="b">
        <v>1</v>
      </c>
      <c r="E516" s="37" t="s">
        <v>9</v>
      </c>
      <c r="F516" s="16">
        <v>3.3464566929133901</v>
      </c>
      <c r="G516" s="17">
        <v>1</v>
      </c>
      <c r="H516" s="17">
        <v>1</v>
      </c>
      <c r="I516" s="29">
        <v>1</v>
      </c>
      <c r="J516" s="28">
        <v>58060.05078125</v>
      </c>
      <c r="K516" s="18">
        <f>IF(ISNUMBER(J516),LOG(J516,10),"0")</f>
        <v>4.7638774113442075</v>
      </c>
      <c r="L516" s="44" t="s">
        <v>2195</v>
      </c>
      <c r="M516" s="16" t="str">
        <f>IF(ISERROR(MID(L516,SEARCH($M$1,L516)-40,80)),"",MID(L516,SEARCH($M$1,L516)-10,40))</f>
        <v/>
      </c>
      <c r="N516" s="18" t="str">
        <f>IF(ISERROR(MID(L516,SEARCH($N$1,L516)-40,80)),"",MID(L516,SEARCH($N$1,L516)-40,80))</f>
        <v/>
      </c>
    </row>
    <row r="517" spans="1:14" x14ac:dyDescent="0.55000000000000004">
      <c r="A517" s="17" t="s">
        <v>586</v>
      </c>
      <c r="B517" s="18" t="s">
        <v>587</v>
      </c>
      <c r="C517" s="28" t="b">
        <v>0</v>
      </c>
      <c r="D517" s="29" t="b">
        <v>1</v>
      </c>
      <c r="E517" s="37" t="s">
        <v>9</v>
      </c>
      <c r="F517" s="16">
        <v>7.0175438596491198</v>
      </c>
      <c r="G517" s="17">
        <v>3</v>
      </c>
      <c r="H517" s="17">
        <v>6</v>
      </c>
      <c r="I517" s="29">
        <v>3</v>
      </c>
      <c r="J517" s="28">
        <v>58006.1375325521</v>
      </c>
      <c r="K517" s="18">
        <f>IF(ISNUMBER(J517),LOG(J517,10),"0")</f>
        <v>4.7634739479680928</v>
      </c>
      <c r="L517" s="44" t="s">
        <v>1826</v>
      </c>
      <c r="M517" s="16" t="str">
        <f>IF(ISERROR(MID(L517,SEARCH($M$1,L517)-40,80)),"",MID(L517,SEARCH($M$1,L517)-10,40))</f>
        <v/>
      </c>
      <c r="N517" s="18" t="str">
        <f>IF(ISERROR(MID(L517,SEARCH($N$1,L517)-40,80)),"",MID(L517,SEARCH($N$1,L517)-40,80))</f>
        <v/>
      </c>
    </row>
    <row r="518" spans="1:14" x14ac:dyDescent="0.55000000000000004">
      <c r="A518" s="17" t="s">
        <v>610</v>
      </c>
      <c r="B518" s="18" t="s">
        <v>611</v>
      </c>
      <c r="C518" s="28" t="b">
        <v>0</v>
      </c>
      <c r="D518" s="29" t="b">
        <v>1</v>
      </c>
      <c r="E518" s="37" t="s">
        <v>9</v>
      </c>
      <c r="F518" s="16">
        <v>4.3254376930999001</v>
      </c>
      <c r="G518" s="17">
        <v>4</v>
      </c>
      <c r="H518" s="17">
        <v>8</v>
      </c>
      <c r="I518" s="29">
        <v>4</v>
      </c>
      <c r="J518" s="28">
        <v>57595.407552083299</v>
      </c>
      <c r="K518" s="18">
        <f>IF(ISNUMBER(J518),LOG(J518,10),"0")</f>
        <v>4.7603878557443462</v>
      </c>
      <c r="L518" s="44" t="s">
        <v>1756</v>
      </c>
      <c r="M518" s="16" t="str">
        <f>IF(ISERROR(MID(L518,SEARCH($M$1,L518)-40,80)),"",MID(L518,SEARCH($M$1,L518)-10,40))</f>
        <v/>
      </c>
      <c r="N518" s="18" t="str">
        <f>IF(ISERROR(MID(L518,SEARCH($N$1,L518)-40,80)),"",MID(L518,SEARCH($N$1,L518)-40,80))</f>
        <v/>
      </c>
    </row>
    <row r="519" spans="1:14" x14ac:dyDescent="0.55000000000000004">
      <c r="A519" s="17" t="s">
        <v>534</v>
      </c>
      <c r="B519" s="18" t="s">
        <v>535</v>
      </c>
      <c r="C519" s="28" t="b">
        <v>0</v>
      </c>
      <c r="D519" s="29" t="b">
        <v>1</v>
      </c>
      <c r="E519" s="37" t="s">
        <v>9</v>
      </c>
      <c r="F519" s="16">
        <v>7.4074074074074101</v>
      </c>
      <c r="G519" s="17">
        <v>1</v>
      </c>
      <c r="H519" s="17">
        <v>2</v>
      </c>
      <c r="I519" s="29">
        <v>1</v>
      </c>
      <c r="J519" s="28">
        <v>57405.158203125</v>
      </c>
      <c r="K519" s="18">
        <f>IF(ISNUMBER(J519),LOG(J519,10),"0")</f>
        <v>4.7589509181558798</v>
      </c>
      <c r="L519" s="44" t="s">
        <v>2196</v>
      </c>
      <c r="M519" s="16" t="str">
        <f>IF(ISERROR(MID(L519,SEARCH($M$1,L519)-40,80)),"",MID(L519,SEARCH($M$1,L519)-10,40))</f>
        <v/>
      </c>
      <c r="N519" s="18" t="str">
        <f>IF(ISERROR(MID(L519,SEARCH($N$1,L519)-40,80)),"",MID(L519,SEARCH($N$1,L519)-40,80))</f>
        <v/>
      </c>
    </row>
    <row r="520" spans="1:14" x14ac:dyDescent="0.55000000000000004">
      <c r="A520" s="17" t="s">
        <v>506</v>
      </c>
      <c r="B520" s="18" t="s">
        <v>507</v>
      </c>
      <c r="C520" s="28" t="b">
        <v>0</v>
      </c>
      <c r="D520" s="29" t="b">
        <v>1</v>
      </c>
      <c r="E520" s="37" t="s">
        <v>9</v>
      </c>
      <c r="F520" s="16">
        <v>21.818181818181799</v>
      </c>
      <c r="G520" s="17">
        <v>4</v>
      </c>
      <c r="H520" s="17">
        <v>5</v>
      </c>
      <c r="I520" s="29">
        <v>3</v>
      </c>
      <c r="J520" s="28">
        <v>57260.652913411497</v>
      </c>
      <c r="K520" s="18">
        <f>IF(ISNUMBER(J520),LOG(J520,10),"0")</f>
        <v>4.7578562957476667</v>
      </c>
      <c r="L520" s="44" t="s">
        <v>1827</v>
      </c>
      <c r="M520" s="16" t="str">
        <f>IF(ISERROR(MID(L520,SEARCH($M$1,L520)-40,80)),"",MID(L520,SEARCH($M$1,L520)-10,40))</f>
        <v/>
      </c>
      <c r="N520" s="18" t="str">
        <f>IF(ISERROR(MID(L520,SEARCH($N$1,L520)-40,80)),"",MID(L520,SEARCH($N$1,L520)-40,80))</f>
        <v/>
      </c>
    </row>
    <row r="521" spans="1:14" x14ac:dyDescent="0.55000000000000004">
      <c r="A521" s="17" t="s">
        <v>572</v>
      </c>
      <c r="B521" s="18" t="s">
        <v>573</v>
      </c>
      <c r="C521" s="28" t="b">
        <v>0</v>
      </c>
      <c r="D521" s="29" t="b">
        <v>1</v>
      </c>
      <c r="E521" s="37" t="s">
        <v>9</v>
      </c>
      <c r="F521" s="16">
        <v>20</v>
      </c>
      <c r="G521" s="17">
        <v>3</v>
      </c>
      <c r="H521" s="17">
        <v>7</v>
      </c>
      <c r="I521" s="29">
        <v>2</v>
      </c>
      <c r="J521" s="28">
        <v>56503.652832031301</v>
      </c>
      <c r="K521" s="18">
        <f>IF(ISNUMBER(J521),LOG(J521,10),"0")</f>
        <v>4.7520765248727956</v>
      </c>
      <c r="L521" s="44" t="s">
        <v>1969</v>
      </c>
      <c r="M521" s="16" t="str">
        <f>IF(ISERROR(MID(L521,SEARCH($M$1,L521)-40,80)),"",MID(L521,SEARCH($M$1,L521)-10,40))</f>
        <v/>
      </c>
      <c r="N521" s="18" t="str">
        <f>IF(ISERROR(MID(L521,SEARCH($N$1,L521)-40,80)),"",MID(L521,SEARCH($N$1,L521)-40,80))</f>
        <v/>
      </c>
    </row>
    <row r="522" spans="1:14" x14ac:dyDescent="0.55000000000000004">
      <c r="A522" s="17" t="s">
        <v>267</v>
      </c>
      <c r="B522" s="18" t="s">
        <v>268</v>
      </c>
      <c r="C522" s="28" t="b">
        <v>0</v>
      </c>
      <c r="D522" s="29" t="b">
        <v>1</v>
      </c>
      <c r="E522" s="37" t="s">
        <v>9</v>
      </c>
      <c r="F522" s="16">
        <v>13.8755980861244</v>
      </c>
      <c r="G522" s="17">
        <v>5</v>
      </c>
      <c r="H522" s="17">
        <v>20</v>
      </c>
      <c r="I522" s="29">
        <v>5</v>
      </c>
      <c r="J522" s="28">
        <v>56465.928222656301</v>
      </c>
      <c r="K522" s="18">
        <f>IF(ISNUMBER(J522),LOG(J522,10),"0")</f>
        <v>4.751786471742748</v>
      </c>
      <c r="L522" s="44" t="s">
        <v>1700</v>
      </c>
      <c r="M522" s="16" t="str">
        <f>IF(ISERROR(MID(L522,SEARCH($M$1,L522)-40,80)),"",MID(L522,SEARCH($M$1,L522)-10,40))</f>
        <v/>
      </c>
      <c r="N522" s="18" t="str">
        <f>IF(ISERROR(MID(L522,SEARCH($N$1,L522)-40,80)),"",MID(L522,SEARCH($N$1,L522)-40,80))</f>
        <v/>
      </c>
    </row>
    <row r="523" spans="1:14" x14ac:dyDescent="0.55000000000000004">
      <c r="A523" s="17" t="s">
        <v>1174</v>
      </c>
      <c r="B523" s="18" t="s">
        <v>1175</v>
      </c>
      <c r="C523" s="28" t="b">
        <v>0</v>
      </c>
      <c r="D523" s="29" t="b">
        <v>1</v>
      </c>
      <c r="E523" s="37" t="s">
        <v>9</v>
      </c>
      <c r="F523" s="16">
        <v>7.2368421052631602</v>
      </c>
      <c r="G523" s="17">
        <v>1</v>
      </c>
      <c r="H523" s="17">
        <v>3</v>
      </c>
      <c r="I523" s="29">
        <v>1</v>
      </c>
      <c r="J523" s="28">
        <v>56434.963378906301</v>
      </c>
      <c r="K523" s="18">
        <f>IF(ISNUMBER(J523),LOG(J523,10),"0")</f>
        <v>4.7515482475636466</v>
      </c>
      <c r="L523" s="44" t="s">
        <v>2198</v>
      </c>
      <c r="M523" s="16" t="str">
        <f>IF(ISERROR(MID(L523,SEARCH($M$1,L523)-40,80)),"",MID(L523,SEARCH($M$1,L523)-10,40))</f>
        <v/>
      </c>
      <c r="N523" s="18" t="str">
        <f>IF(ISERROR(MID(L523,SEARCH($N$1,L523)-40,80)),"",MID(L523,SEARCH($N$1,L523)-40,80))</f>
        <v/>
      </c>
    </row>
    <row r="524" spans="1:14" x14ac:dyDescent="0.55000000000000004">
      <c r="A524" s="17" t="s">
        <v>872</v>
      </c>
      <c r="B524" s="18" t="s">
        <v>873</v>
      </c>
      <c r="C524" s="28" t="b">
        <v>0</v>
      </c>
      <c r="D524" s="29" t="b">
        <v>1</v>
      </c>
      <c r="E524" s="37" t="s">
        <v>9</v>
      </c>
      <c r="F524" s="16">
        <v>2.2727272727272698</v>
      </c>
      <c r="G524" s="17">
        <v>2</v>
      </c>
      <c r="H524" s="17">
        <v>4</v>
      </c>
      <c r="I524" s="29">
        <v>2</v>
      </c>
      <c r="J524" s="28">
        <v>56338.454589843801</v>
      </c>
      <c r="K524" s="18">
        <f>IF(ISNUMBER(J524),LOG(J524,10),"0")</f>
        <v>4.7508049297582327</v>
      </c>
      <c r="L524" s="44" t="s">
        <v>1970</v>
      </c>
      <c r="M524" s="16" t="str">
        <f>IF(ISERROR(MID(L524,SEARCH($M$1,L524)-40,80)),"",MID(L524,SEARCH($M$1,L524)-10,40))</f>
        <v/>
      </c>
      <c r="N524" s="18" t="str">
        <f>IF(ISERROR(MID(L524,SEARCH($N$1,L524)-40,80)),"",MID(L524,SEARCH($N$1,L524)-40,80))</f>
        <v/>
      </c>
    </row>
    <row r="525" spans="1:14" x14ac:dyDescent="0.55000000000000004">
      <c r="A525" s="17" t="s">
        <v>796</v>
      </c>
      <c r="B525" s="18" t="s">
        <v>797</v>
      </c>
      <c r="C525" s="28" t="b">
        <v>0</v>
      </c>
      <c r="D525" s="29" t="b">
        <v>1</v>
      </c>
      <c r="E525" s="37" t="s">
        <v>9</v>
      </c>
      <c r="F525" s="16">
        <v>7.6487252124645897</v>
      </c>
      <c r="G525" s="17">
        <v>2</v>
      </c>
      <c r="H525" s="17">
        <v>3</v>
      </c>
      <c r="I525" s="29">
        <v>2</v>
      </c>
      <c r="J525" s="28">
        <v>56282.988769531301</v>
      </c>
      <c r="K525" s="18">
        <f>IF(ISNUMBER(J525),LOG(J525,10),"0")</f>
        <v>4.7503771515141437</v>
      </c>
      <c r="L525" s="44" t="s">
        <v>1971</v>
      </c>
      <c r="M525" s="16" t="str">
        <f>IF(ISERROR(MID(L525,SEARCH($M$1,L525)-40,80)),"",MID(L525,SEARCH($M$1,L525)-10,40))</f>
        <v/>
      </c>
      <c r="N525" s="18" t="str">
        <f>IF(ISERROR(MID(L525,SEARCH($N$1,L525)-40,80)),"",MID(L525,SEARCH($N$1,L525)-40,80))</f>
        <v/>
      </c>
    </row>
    <row r="526" spans="1:14" x14ac:dyDescent="0.55000000000000004">
      <c r="A526" s="17" t="s">
        <v>1048</v>
      </c>
      <c r="B526" s="18" t="s">
        <v>1049</v>
      </c>
      <c r="C526" s="28" t="b">
        <v>0</v>
      </c>
      <c r="D526" s="29" t="b">
        <v>1</v>
      </c>
      <c r="E526" s="37" t="s">
        <v>9</v>
      </c>
      <c r="F526" s="16">
        <v>5.9336823734729496</v>
      </c>
      <c r="G526" s="17">
        <v>2</v>
      </c>
      <c r="H526" s="17">
        <v>4</v>
      </c>
      <c r="I526" s="29">
        <v>2</v>
      </c>
      <c r="J526" s="28">
        <v>56239.389404296897</v>
      </c>
      <c r="K526" s="18">
        <f>IF(ISNUMBER(J526),LOG(J526,10),"0")</f>
        <v>4.7500405968662474</v>
      </c>
      <c r="L526" s="44" t="s">
        <v>1972</v>
      </c>
      <c r="M526" s="16" t="str">
        <f>IF(ISERROR(MID(L526,SEARCH($M$1,L526)-40,80)),"",MID(L526,SEARCH($M$1,L526)-10,40))</f>
        <v/>
      </c>
      <c r="N526" s="18" t="str">
        <f>IF(ISERROR(MID(L526,SEARCH($N$1,L526)-40,80)),"",MID(L526,SEARCH($N$1,L526)-40,80))</f>
        <v/>
      </c>
    </row>
    <row r="527" spans="1:14" x14ac:dyDescent="0.55000000000000004">
      <c r="A527" s="17" t="s">
        <v>748</v>
      </c>
      <c r="B527" s="18" t="s">
        <v>749</v>
      </c>
      <c r="C527" s="28" t="b">
        <v>0</v>
      </c>
      <c r="D527" s="29" t="b">
        <v>1</v>
      </c>
      <c r="E527" s="37" t="s">
        <v>9</v>
      </c>
      <c r="F527" s="16">
        <v>5.9047619047619104</v>
      </c>
      <c r="G527" s="17">
        <v>2</v>
      </c>
      <c r="H527" s="17">
        <v>7</v>
      </c>
      <c r="I527" s="29">
        <v>2</v>
      </c>
      <c r="J527" s="28">
        <v>56138.392578125</v>
      </c>
      <c r="K527" s="18">
        <f>IF(ISNUMBER(J527),LOG(J527,10),"0")</f>
        <v>4.7492599732352803</v>
      </c>
      <c r="L527" s="44" t="s">
        <v>1973</v>
      </c>
      <c r="M527" s="16" t="str">
        <f>IF(ISERROR(MID(L527,SEARCH($M$1,L527)-40,80)),"",MID(L527,SEARCH($M$1,L527)-10,40))</f>
        <v/>
      </c>
      <c r="N527" s="18" t="str">
        <f>IF(ISERROR(MID(L527,SEARCH($N$1,L527)-40,80)),"",MID(L527,SEARCH($N$1,L527)-40,80))</f>
        <v/>
      </c>
    </row>
    <row r="528" spans="1:14" x14ac:dyDescent="0.55000000000000004">
      <c r="A528" s="17" t="s">
        <v>546</v>
      </c>
      <c r="B528" s="18" t="s">
        <v>547</v>
      </c>
      <c r="C528" s="28" t="b">
        <v>0</v>
      </c>
      <c r="D528" s="29" t="b">
        <v>1</v>
      </c>
      <c r="E528" s="37" t="s">
        <v>9</v>
      </c>
      <c r="F528" s="16">
        <v>17.449664429530198</v>
      </c>
      <c r="G528" s="17">
        <v>2</v>
      </c>
      <c r="H528" s="17">
        <v>2</v>
      </c>
      <c r="I528" s="29">
        <v>2</v>
      </c>
      <c r="J528" s="28">
        <v>56023.40625</v>
      </c>
      <c r="K528" s="18">
        <f>IF(ISNUMBER(J528),LOG(J528,10),"0")</f>
        <v>4.7483695106033386</v>
      </c>
      <c r="L528" s="44" t="s">
        <v>1974</v>
      </c>
      <c r="M528" s="16" t="str">
        <f>IF(ISERROR(MID(L528,SEARCH($M$1,L528)-40,80)),"",MID(L528,SEARCH($M$1,L528)-10,40))</f>
        <v/>
      </c>
      <c r="N528" s="18" t="str">
        <f>IF(ISERROR(MID(L528,SEARCH($N$1,L528)-40,80)),"",MID(L528,SEARCH($N$1,L528)-40,80))</f>
        <v/>
      </c>
    </row>
    <row r="529" spans="1:14" x14ac:dyDescent="0.55000000000000004">
      <c r="A529" s="17" t="s">
        <v>670</v>
      </c>
      <c r="B529" s="18" t="s">
        <v>671</v>
      </c>
      <c r="C529" s="28" t="b">
        <v>0</v>
      </c>
      <c r="D529" s="29" t="b">
        <v>1</v>
      </c>
      <c r="E529" s="37" t="s">
        <v>9</v>
      </c>
      <c r="F529" s="16">
        <v>11.057692307692299</v>
      </c>
      <c r="G529" s="17">
        <v>2</v>
      </c>
      <c r="H529" s="17">
        <v>4</v>
      </c>
      <c r="I529" s="29">
        <v>1</v>
      </c>
      <c r="J529" s="28">
        <v>55546.285644531301</v>
      </c>
      <c r="K529" s="18">
        <f>IF(ISNUMBER(J529),LOG(J529,10),"0")</f>
        <v>4.7446550231685665</v>
      </c>
      <c r="L529" s="44" t="s">
        <v>2199</v>
      </c>
      <c r="M529" s="16" t="str">
        <f>IF(ISERROR(MID(L529,SEARCH($M$1,L529)-40,80)),"",MID(L529,SEARCH($M$1,L529)-10,40))</f>
        <v>0003924]; myosin V binding [GO:0031489];</v>
      </c>
      <c r="N529" s="18" t="str">
        <f>IF(ISERROR(MID(L529,SEARCH($N$1,L529)-40,80)),"",MID(L529,SEARCH($N$1,L529)-40,80))</f>
        <v/>
      </c>
    </row>
    <row r="530" spans="1:14" x14ac:dyDescent="0.55000000000000004">
      <c r="A530" s="17" t="s">
        <v>1427</v>
      </c>
      <c r="B530" s="18" t="s">
        <v>1428</v>
      </c>
      <c r="C530" s="28" t="b">
        <v>0</v>
      </c>
      <c r="D530" s="29" t="b">
        <v>1</v>
      </c>
      <c r="E530" s="37" t="s">
        <v>1354</v>
      </c>
      <c r="F530" s="16">
        <v>3.9711191335740099</v>
      </c>
      <c r="G530" s="17">
        <v>1</v>
      </c>
      <c r="H530" s="17">
        <v>1</v>
      </c>
      <c r="I530" s="29">
        <v>1</v>
      </c>
      <c r="J530" s="28">
        <v>55384.9111328125</v>
      </c>
      <c r="K530" s="18">
        <f>IF(ISNUMBER(J530),LOG(J530,10),"0")</f>
        <v>4.7433914632064766</v>
      </c>
      <c r="L530" s="44" t="s">
        <v>2200</v>
      </c>
      <c r="M530" s="16" t="str">
        <f>IF(ISERROR(MID(L530,SEARCH($M$1,L530)-40,80)),"",MID(L530,SEARCH($M$1,L530)-10,40))</f>
        <v/>
      </c>
      <c r="N530" s="18" t="str">
        <f>IF(ISERROR(MID(L530,SEARCH($N$1,L530)-40,80)),"",MID(L530,SEARCH($N$1,L530)-40,80))</f>
        <v/>
      </c>
    </row>
    <row r="531" spans="1:14" x14ac:dyDescent="0.55000000000000004">
      <c r="A531" s="17" t="s">
        <v>1058</v>
      </c>
      <c r="B531" s="18" t="s">
        <v>1059</v>
      </c>
      <c r="C531" s="28" t="b">
        <v>0</v>
      </c>
      <c r="D531" s="29" t="b">
        <v>1</v>
      </c>
      <c r="E531" s="37" t="s">
        <v>9</v>
      </c>
      <c r="F531" s="16">
        <v>0.71098471382865303</v>
      </c>
      <c r="G531" s="17">
        <v>2</v>
      </c>
      <c r="H531" s="17">
        <v>3</v>
      </c>
      <c r="I531" s="29">
        <v>2</v>
      </c>
      <c r="J531" s="28">
        <v>55060.076049804702</v>
      </c>
      <c r="K531" s="18">
        <f>IF(ISNUMBER(J531),LOG(J531,10),"0")</f>
        <v>4.7408368069117914</v>
      </c>
      <c r="L531" s="44" t="s">
        <v>1975</v>
      </c>
      <c r="M531" s="16" t="str">
        <f>IF(ISERROR(MID(L531,SEARCH($M$1,L531)-40,80)),"",MID(L531,SEARCH($M$1,L531)-10,40))</f>
        <v/>
      </c>
      <c r="N531" s="18" t="str">
        <f>IF(ISERROR(MID(L531,SEARCH($N$1,L531)-40,80)),"",MID(L531,SEARCH($N$1,L531)-40,80))</f>
        <v/>
      </c>
    </row>
    <row r="532" spans="1:14" x14ac:dyDescent="0.55000000000000004">
      <c r="A532" s="17" t="s">
        <v>490</v>
      </c>
      <c r="B532" s="18" t="s">
        <v>491</v>
      </c>
      <c r="C532" s="28" t="b">
        <v>0</v>
      </c>
      <c r="D532" s="29" t="b">
        <v>1</v>
      </c>
      <c r="E532" s="37" t="s">
        <v>9</v>
      </c>
      <c r="F532" s="16">
        <v>6.9148936170212796</v>
      </c>
      <c r="G532" s="17">
        <v>3</v>
      </c>
      <c r="H532" s="17">
        <v>7</v>
      </c>
      <c r="I532" s="29">
        <v>3</v>
      </c>
      <c r="J532" s="28">
        <v>54999.035644531301</v>
      </c>
      <c r="K532" s="18">
        <f>IF(ISNUMBER(J532),LOG(J532,10),"0")</f>
        <v>4.7403550746227818</v>
      </c>
      <c r="L532" s="44" t="s">
        <v>1828</v>
      </c>
      <c r="M532" s="16" t="str">
        <f>IF(ISERROR(MID(L532,SEARCH($M$1,L532)-40,80)),"",MID(L532,SEARCH($M$1,L532)-10,40))</f>
        <v/>
      </c>
      <c r="N532" s="18" t="str">
        <f>IF(ISERROR(MID(L532,SEARCH($N$1,L532)-40,80)),"",MID(L532,SEARCH($N$1,L532)-40,80))</f>
        <v/>
      </c>
    </row>
    <row r="533" spans="1:14" x14ac:dyDescent="0.55000000000000004">
      <c r="A533" s="17" t="s">
        <v>772</v>
      </c>
      <c r="B533" s="18" t="s">
        <v>773</v>
      </c>
      <c r="C533" s="28" t="b">
        <v>0</v>
      </c>
      <c r="D533" s="29" t="b">
        <v>1</v>
      </c>
      <c r="E533" s="37" t="s">
        <v>9</v>
      </c>
      <c r="F533" s="16">
        <v>4.3969849246231201</v>
      </c>
      <c r="G533" s="17">
        <v>3</v>
      </c>
      <c r="H533" s="17">
        <v>5</v>
      </c>
      <c r="I533" s="29">
        <v>3</v>
      </c>
      <c r="J533" s="28">
        <v>54920.3125</v>
      </c>
      <c r="K533" s="18">
        <f>IF(ISNUMBER(J533),LOG(J533,10),"0")</f>
        <v>4.7397329997344082</v>
      </c>
      <c r="L533" s="44" t="s">
        <v>1829</v>
      </c>
      <c r="M533" s="16" t="str">
        <f>IF(ISERROR(MID(L533,SEARCH($M$1,L533)-40,80)),"",MID(L533,SEARCH($M$1,L533)-10,40))</f>
        <v/>
      </c>
      <c r="N533" s="18" t="str">
        <f>IF(ISERROR(MID(L533,SEARCH($N$1,L533)-40,80)),"",MID(L533,SEARCH($N$1,L533)-40,80))</f>
        <v/>
      </c>
    </row>
    <row r="534" spans="1:14" x14ac:dyDescent="0.55000000000000004">
      <c r="A534" s="17" t="s">
        <v>898</v>
      </c>
      <c r="B534" s="18" t="s">
        <v>899</v>
      </c>
      <c r="C534" s="28" t="b">
        <v>0</v>
      </c>
      <c r="D534" s="29" t="b">
        <v>1</v>
      </c>
      <c r="E534" s="37" t="s">
        <v>9</v>
      </c>
      <c r="F534" s="16">
        <v>5.96330275229358</v>
      </c>
      <c r="G534" s="17">
        <v>1</v>
      </c>
      <c r="H534" s="17">
        <v>1</v>
      </c>
      <c r="I534" s="29">
        <v>1</v>
      </c>
      <c r="J534" s="28">
        <v>54823.8095703125</v>
      </c>
      <c r="K534" s="18">
        <f>IF(ISNUMBER(J534),LOG(J534,10),"0")</f>
        <v>4.7389692102965313</v>
      </c>
      <c r="L534" s="44" t="s">
        <v>2201</v>
      </c>
      <c r="M534" s="16" t="str">
        <f>IF(ISERROR(MID(L534,SEARCH($M$1,L534)-40,80)),"",MID(L534,SEARCH($M$1,L534)-10,40))</f>
        <v/>
      </c>
      <c r="N534" s="18" t="str">
        <f>IF(ISERROR(MID(L534,SEARCH($N$1,L534)-40,80)),"",MID(L534,SEARCH($N$1,L534)-40,80))</f>
        <v/>
      </c>
    </row>
    <row r="535" spans="1:14" x14ac:dyDescent="0.55000000000000004">
      <c r="A535" s="17" t="s">
        <v>468</v>
      </c>
      <c r="B535" s="18" t="s">
        <v>469</v>
      </c>
      <c r="C535" s="28" t="b">
        <v>0</v>
      </c>
      <c r="D535" s="29" t="b">
        <v>1</v>
      </c>
      <c r="E535" s="37" t="s">
        <v>9</v>
      </c>
      <c r="F535" s="16">
        <v>10.655737704918</v>
      </c>
      <c r="G535" s="17">
        <v>2</v>
      </c>
      <c r="H535" s="17">
        <v>10</v>
      </c>
      <c r="I535" s="29">
        <v>2</v>
      </c>
      <c r="J535" s="28">
        <v>54625.920654296897</v>
      </c>
      <c r="K535" s="18">
        <f>IF(ISNUMBER(J535),LOG(J535,10),"0")</f>
        <v>4.7373987695521436</v>
      </c>
      <c r="L535" s="44" t="s">
        <v>1976</v>
      </c>
      <c r="M535" s="16" t="str">
        <f>IF(ISERROR(MID(L535,SEARCH($M$1,L535)-40,80)),"",MID(L535,SEARCH($M$1,L535)-10,40))</f>
        <v/>
      </c>
      <c r="N535" s="18" t="str">
        <f>IF(ISERROR(MID(L535,SEARCH($N$1,L535)-40,80)),"",MID(L535,SEARCH($N$1,L535)-40,80))</f>
        <v/>
      </c>
    </row>
    <row r="536" spans="1:14" x14ac:dyDescent="0.55000000000000004">
      <c r="A536" s="17" t="s">
        <v>1204</v>
      </c>
      <c r="B536" s="18" t="s">
        <v>1205</v>
      </c>
      <c r="C536" s="28" t="b">
        <v>0</v>
      </c>
      <c r="D536" s="29" t="b">
        <v>1</v>
      </c>
      <c r="E536" s="37" t="s">
        <v>9</v>
      </c>
      <c r="F536" s="16">
        <v>3.6101083032490999</v>
      </c>
      <c r="G536" s="17">
        <v>1</v>
      </c>
      <c r="H536" s="17">
        <v>3</v>
      </c>
      <c r="I536" s="29">
        <v>1</v>
      </c>
      <c r="J536" s="28">
        <v>54378.622802734397</v>
      </c>
      <c r="K536" s="18">
        <f>IF(ISNUMBER(J536),LOG(J536,10),"0")</f>
        <v>4.7354282044146521</v>
      </c>
      <c r="L536" s="44" t="s">
        <v>2202</v>
      </c>
      <c r="M536" s="16" t="str">
        <f>IF(ISERROR(MID(L536,SEARCH($M$1,L536)-40,80)),"",MID(L536,SEARCH($M$1,L536)-10,40))</f>
        <v/>
      </c>
      <c r="N536" s="18" t="str">
        <f>IF(ISERROR(MID(L536,SEARCH($N$1,L536)-40,80)),"",MID(L536,SEARCH($N$1,L536)-40,80))</f>
        <v/>
      </c>
    </row>
    <row r="537" spans="1:14" x14ac:dyDescent="0.55000000000000004">
      <c r="A537" s="17" t="s">
        <v>684</v>
      </c>
      <c r="B537" s="18" t="s">
        <v>685</v>
      </c>
      <c r="C537" s="28" t="b">
        <v>0</v>
      </c>
      <c r="D537" s="29" t="b">
        <v>1</v>
      </c>
      <c r="E537" s="37" t="s">
        <v>9</v>
      </c>
      <c r="F537" s="16">
        <v>3.6050156739811898</v>
      </c>
      <c r="G537" s="17">
        <v>2</v>
      </c>
      <c r="H537" s="17">
        <v>5</v>
      </c>
      <c r="I537" s="29">
        <v>2</v>
      </c>
      <c r="J537" s="28">
        <v>54337.14453125</v>
      </c>
      <c r="K537" s="18">
        <f>IF(ISNUMBER(J537),LOG(J537,10),"0")</f>
        <v>4.7350968120924453</v>
      </c>
      <c r="L537" s="44" t="s">
        <v>1977</v>
      </c>
      <c r="M537" s="16" t="str">
        <f>IF(ISERROR(MID(L537,SEARCH($M$1,L537)-40,80)),"",MID(L537,SEARCH($M$1,L537)-10,40))</f>
        <v/>
      </c>
      <c r="N537" s="18" t="str">
        <f>IF(ISERROR(MID(L537,SEARCH($N$1,L537)-40,80)),"",MID(L537,SEARCH($N$1,L537)-40,80))</f>
        <v/>
      </c>
    </row>
    <row r="538" spans="1:14" x14ac:dyDescent="0.55000000000000004">
      <c r="A538" s="17" t="s">
        <v>1126</v>
      </c>
      <c r="B538" s="18" t="s">
        <v>1127</v>
      </c>
      <c r="C538" s="28" t="b">
        <v>0</v>
      </c>
      <c r="D538" s="29" t="b">
        <v>1</v>
      </c>
      <c r="E538" s="37" t="s">
        <v>9</v>
      </c>
      <c r="F538" s="16">
        <v>5.8659217877094996</v>
      </c>
      <c r="G538" s="17">
        <v>2</v>
      </c>
      <c r="H538" s="17">
        <v>2</v>
      </c>
      <c r="I538" s="29">
        <v>2</v>
      </c>
      <c r="J538" s="28">
        <v>54076.6923828125</v>
      </c>
      <c r="K538" s="18">
        <f>IF(ISNUMBER(J538),LOG(J538,10),"0")</f>
        <v>4.733010119993061</v>
      </c>
      <c r="L538" s="44" t="s">
        <v>1978</v>
      </c>
      <c r="M538" s="16" t="str">
        <f>IF(ISERROR(MID(L538,SEARCH($M$1,L538)-40,80)),"",MID(L538,SEARCH($M$1,L538)-10,40))</f>
        <v/>
      </c>
      <c r="N538" s="18" t="str">
        <f>IF(ISERROR(MID(L538,SEARCH($N$1,L538)-40,80)),"",MID(L538,SEARCH($N$1,L538)-40,80))</f>
        <v/>
      </c>
    </row>
    <row r="539" spans="1:14" x14ac:dyDescent="0.55000000000000004">
      <c r="A539" s="17" t="s">
        <v>1026</v>
      </c>
      <c r="B539" s="18" t="s">
        <v>1027</v>
      </c>
      <c r="C539" s="28" t="b">
        <v>0</v>
      </c>
      <c r="D539" s="29" t="b">
        <v>1</v>
      </c>
      <c r="E539" s="37" t="s">
        <v>9</v>
      </c>
      <c r="F539" s="16">
        <v>7.3076923076923102</v>
      </c>
      <c r="G539" s="17">
        <v>2</v>
      </c>
      <c r="H539" s="17">
        <v>3</v>
      </c>
      <c r="I539" s="29">
        <v>2</v>
      </c>
      <c r="J539" s="28">
        <v>53565.828369140603</v>
      </c>
      <c r="K539" s="18">
        <f>IF(ISNUMBER(J539),LOG(J539,10),"0")</f>
        <v>4.7288878254505535</v>
      </c>
      <c r="L539" s="44" t="s">
        <v>1979</v>
      </c>
      <c r="M539" s="16" t="str">
        <f>IF(ISERROR(MID(L539,SEARCH($M$1,L539)-40,80)),"",MID(L539,SEARCH($M$1,L539)-10,40))</f>
        <v/>
      </c>
      <c r="N539" s="18" t="str">
        <f>IF(ISERROR(MID(L539,SEARCH($N$1,L539)-40,80)),"",MID(L539,SEARCH($N$1,L539)-40,80))</f>
        <v/>
      </c>
    </row>
    <row r="540" spans="1:14" x14ac:dyDescent="0.55000000000000004">
      <c r="A540" s="17" t="s">
        <v>878</v>
      </c>
      <c r="B540" s="18" t="s">
        <v>879</v>
      </c>
      <c r="C540" s="28" t="b">
        <v>0</v>
      </c>
      <c r="D540" s="29" t="b">
        <v>1</v>
      </c>
      <c r="E540" s="37" t="s">
        <v>9</v>
      </c>
      <c r="F540" s="16">
        <v>3.0303030303030298</v>
      </c>
      <c r="G540" s="17">
        <v>1</v>
      </c>
      <c r="H540" s="17">
        <v>2</v>
      </c>
      <c r="I540" s="29">
        <v>1</v>
      </c>
      <c r="J540" s="28">
        <v>53386.4326171875</v>
      </c>
      <c r="K540" s="18">
        <f>IF(ISNUMBER(J540),LOG(J540,10),"0")</f>
        <v>4.7274309014454241</v>
      </c>
      <c r="L540" s="44" t="s">
        <v>2203</v>
      </c>
      <c r="M540" s="16" t="str">
        <f>IF(ISERROR(MID(L540,SEARCH($M$1,L540)-40,80)),"",MID(L540,SEARCH($M$1,L540)-10,40))</f>
        <v xml:space="preserve">017]; actomyosin structure organization </v>
      </c>
      <c r="N540" s="18" t="str">
        <f>IF(ISERROR(MID(L540,SEARCH($N$1,L540)-40,80)),"",MID(L540,SEARCH($N$1,L540)-40,80))</f>
        <v/>
      </c>
    </row>
    <row r="541" spans="1:14" x14ac:dyDescent="0.55000000000000004">
      <c r="A541" s="17" t="s">
        <v>354</v>
      </c>
      <c r="B541" s="18" t="s">
        <v>355</v>
      </c>
      <c r="C541" s="28" t="b">
        <v>0</v>
      </c>
      <c r="D541" s="29" t="b">
        <v>1</v>
      </c>
      <c r="E541" s="37" t="s">
        <v>9</v>
      </c>
      <c r="F541" s="16">
        <v>7.3504273504273501</v>
      </c>
      <c r="G541" s="17">
        <v>5</v>
      </c>
      <c r="H541" s="17">
        <v>14</v>
      </c>
      <c r="I541" s="29">
        <v>5</v>
      </c>
      <c r="J541" s="28">
        <v>52791.014363606802</v>
      </c>
      <c r="K541" s="18">
        <f>IF(ISNUMBER(J541),LOG(J541,10),"0")</f>
        <v>4.7225600069201601</v>
      </c>
      <c r="L541" s="44" t="s">
        <v>1701</v>
      </c>
      <c r="M541" s="16" t="str">
        <f>IF(ISERROR(MID(L541,SEARCH($M$1,L541)-40,80)),"",MID(L541,SEARCH($M$1,L541)-10,40))</f>
        <v/>
      </c>
      <c r="N541" s="18" t="str">
        <f>IF(ISERROR(MID(L541,SEARCH($N$1,L541)-40,80)),"",MID(L541,SEARCH($N$1,L541)-40,80))</f>
        <v/>
      </c>
    </row>
    <row r="542" spans="1:14" x14ac:dyDescent="0.55000000000000004">
      <c r="A542" s="17" t="s">
        <v>886</v>
      </c>
      <c r="B542" s="18" t="s">
        <v>887</v>
      </c>
      <c r="C542" s="28" t="b">
        <v>0</v>
      </c>
      <c r="D542" s="29" t="b">
        <v>1</v>
      </c>
      <c r="E542" s="37" t="s">
        <v>9</v>
      </c>
      <c r="F542" s="16">
        <v>5.2208835341365498</v>
      </c>
      <c r="G542" s="17">
        <v>1</v>
      </c>
      <c r="H542" s="17">
        <v>4</v>
      </c>
      <c r="I542" s="29">
        <v>1</v>
      </c>
      <c r="J542" s="28">
        <v>52730.2373046875</v>
      </c>
      <c r="K542" s="18">
        <f>IF(ISNUMBER(J542),LOG(J542,10),"0")</f>
        <v>4.7220597258143844</v>
      </c>
      <c r="L542" s="44" t="s">
        <v>2204</v>
      </c>
      <c r="M542" s="16" t="str">
        <f>IF(ISERROR(MID(L542,SEARCH($M$1,L542)-40,80)),"",MID(L542,SEARCH($M$1,L542)-10,40))</f>
        <v/>
      </c>
      <c r="N542" s="18" t="str">
        <f>IF(ISERROR(MID(L542,SEARCH($N$1,L542)-40,80)),"",MID(L542,SEARCH($N$1,L542)-40,80))</f>
        <v/>
      </c>
    </row>
    <row r="543" spans="1:14" x14ac:dyDescent="0.55000000000000004">
      <c r="A543" s="17" t="s">
        <v>814</v>
      </c>
      <c r="B543" s="18" t="s">
        <v>815</v>
      </c>
      <c r="C543" s="28" t="b">
        <v>0</v>
      </c>
      <c r="D543" s="29" t="b">
        <v>1</v>
      </c>
      <c r="E543" s="37" t="s">
        <v>9</v>
      </c>
      <c r="F543" s="16">
        <v>4.9568965517241397</v>
      </c>
      <c r="G543" s="17">
        <v>2</v>
      </c>
      <c r="H543" s="17">
        <v>5</v>
      </c>
      <c r="I543" s="29">
        <v>2</v>
      </c>
      <c r="J543" s="28">
        <v>52602.918212890603</v>
      </c>
      <c r="K543" s="18">
        <f>IF(ISNUMBER(J543),LOG(J543,10),"0")</f>
        <v>4.7210098378533676</v>
      </c>
      <c r="L543" s="44" t="s">
        <v>1980</v>
      </c>
      <c r="M543" s="16" t="str">
        <f>IF(ISERROR(MID(L543,SEARCH($M$1,L543)-40,80)),"",MID(L543,SEARCH($M$1,L543)-10,40))</f>
        <v/>
      </c>
      <c r="N543" s="18" t="str">
        <f>IF(ISERROR(MID(L543,SEARCH($N$1,L543)-40,80)),"",MID(L543,SEARCH($N$1,L543)-40,80))</f>
        <v/>
      </c>
    </row>
    <row r="544" spans="1:14" x14ac:dyDescent="0.55000000000000004">
      <c r="A544" s="17" t="s">
        <v>1451</v>
      </c>
      <c r="B544" s="18" t="s">
        <v>1452</v>
      </c>
      <c r="C544" s="28" t="b">
        <v>0</v>
      </c>
      <c r="D544" s="29" t="b">
        <v>1</v>
      </c>
      <c r="E544" s="37" t="s">
        <v>1354</v>
      </c>
      <c r="F544" s="16">
        <v>2.2970903522205202</v>
      </c>
      <c r="G544" s="17">
        <v>1</v>
      </c>
      <c r="H544" s="17">
        <v>1</v>
      </c>
      <c r="I544" s="29">
        <v>1</v>
      </c>
      <c r="J544" s="28">
        <v>52567.720703125</v>
      </c>
      <c r="K544" s="18">
        <f>IF(ISNUMBER(J544),LOG(J544,10),"0")</f>
        <v>4.7207191467442096</v>
      </c>
      <c r="L544" s="44" t="s">
        <v>2205</v>
      </c>
      <c r="M544" s="16" t="str">
        <f>IF(ISERROR(MID(L544,SEARCH($M$1,L544)-40,80)),"",MID(L544,SEARCH($M$1,L544)-10,40))</f>
        <v/>
      </c>
      <c r="N544" s="18" t="str">
        <f>IF(ISERROR(MID(L544,SEARCH($N$1,L544)-40,80)),"",MID(L544,SEARCH($N$1,L544)-40,80))</f>
        <v/>
      </c>
    </row>
    <row r="545" spans="1:14" x14ac:dyDescent="0.55000000000000004">
      <c r="A545" s="17" t="s">
        <v>1114</v>
      </c>
      <c r="B545" s="18" t="s">
        <v>1115</v>
      </c>
      <c r="C545" s="28" t="b">
        <v>0</v>
      </c>
      <c r="D545" s="29" t="b">
        <v>1</v>
      </c>
      <c r="E545" s="37" t="s">
        <v>9</v>
      </c>
      <c r="F545" s="16">
        <v>11.1111111111111</v>
      </c>
      <c r="G545" s="17">
        <v>2</v>
      </c>
      <c r="H545" s="17">
        <v>5</v>
      </c>
      <c r="I545" s="29">
        <v>2</v>
      </c>
      <c r="J545" s="28">
        <v>52506.7001953125</v>
      </c>
      <c r="K545" s="18">
        <f>IF(ISNUMBER(J545),LOG(J545,10),"0")</f>
        <v>4.7202147257333023</v>
      </c>
      <c r="L545" s="44" t="s">
        <v>1981</v>
      </c>
      <c r="M545" s="16" t="str">
        <f>IF(ISERROR(MID(L545,SEARCH($M$1,L545)-40,80)),"",MID(L545,SEARCH($M$1,L545)-10,40))</f>
        <v/>
      </c>
      <c r="N545" s="18" t="str">
        <f>IF(ISERROR(MID(L545,SEARCH($N$1,L545)-40,80)),"",MID(L545,SEARCH($N$1,L545)-40,80))</f>
        <v/>
      </c>
    </row>
    <row r="546" spans="1:14" x14ac:dyDescent="0.55000000000000004">
      <c r="A546" s="17" t="s">
        <v>1443</v>
      </c>
      <c r="B546" s="18" t="s">
        <v>1444</v>
      </c>
      <c r="C546" s="28" t="b">
        <v>0</v>
      </c>
      <c r="D546" s="29" t="b">
        <v>1</v>
      </c>
      <c r="E546" s="37" t="s">
        <v>1354</v>
      </c>
      <c r="F546" s="16">
        <v>4.7368421052631602</v>
      </c>
      <c r="G546" s="17">
        <v>1</v>
      </c>
      <c r="H546" s="17">
        <v>2</v>
      </c>
      <c r="I546" s="29">
        <v>1</v>
      </c>
      <c r="J546" s="28">
        <v>52505.54296875</v>
      </c>
      <c r="K546" s="18">
        <f>IF(ISNUMBER(J546),LOG(J546,10),"0")</f>
        <v>4.7202051539520449</v>
      </c>
      <c r="L546" s="44" t="s">
        <v>2206</v>
      </c>
      <c r="M546" s="16" t="str">
        <f>IF(ISERROR(MID(L546,SEARCH($M$1,L546)-40,80)),"",MID(L546,SEARCH($M$1,L546)-10,40))</f>
        <v/>
      </c>
      <c r="N546" s="18" t="str">
        <f>IF(ISERROR(MID(L546,SEARCH($N$1,L546)-40,80)),"",MID(L546,SEARCH($N$1,L546)-40,80))</f>
        <v/>
      </c>
    </row>
    <row r="547" spans="1:14" x14ac:dyDescent="0.55000000000000004">
      <c r="A547" s="17" t="s">
        <v>1034</v>
      </c>
      <c r="B547" s="18" t="s">
        <v>1035</v>
      </c>
      <c r="C547" s="28" t="b">
        <v>0</v>
      </c>
      <c r="D547" s="29" t="b">
        <v>1</v>
      </c>
      <c r="E547" s="37" t="s">
        <v>9</v>
      </c>
      <c r="F547" s="16">
        <v>6.5843621399177001</v>
      </c>
      <c r="G547" s="17">
        <v>2</v>
      </c>
      <c r="H547" s="17">
        <v>3</v>
      </c>
      <c r="I547" s="29">
        <v>2</v>
      </c>
      <c r="J547" s="28">
        <v>52474.55078125</v>
      </c>
      <c r="K547" s="18">
        <f>IF(ISNUMBER(J547),LOG(J547,10),"0")</f>
        <v>4.7199487294067133</v>
      </c>
      <c r="L547" s="44" t="s">
        <v>1982</v>
      </c>
      <c r="M547" s="16" t="str">
        <f>IF(ISERROR(MID(L547,SEARCH($M$1,L547)-40,80)),"",MID(L547,SEARCH($M$1,L547)-10,40))</f>
        <v/>
      </c>
      <c r="N547" s="18" t="str">
        <f>IF(ISERROR(MID(L547,SEARCH($N$1,L547)-40,80)),"",MID(L547,SEARCH($N$1,L547)-40,80))</f>
        <v/>
      </c>
    </row>
    <row r="548" spans="1:14" x14ac:dyDescent="0.55000000000000004">
      <c r="A548" s="17" t="s">
        <v>336</v>
      </c>
      <c r="B548" s="18" t="s">
        <v>337</v>
      </c>
      <c r="C548" s="28" t="b">
        <v>0</v>
      </c>
      <c r="D548" s="29" t="b">
        <v>1</v>
      </c>
      <c r="E548" s="37" t="s">
        <v>9</v>
      </c>
      <c r="F548" s="16">
        <v>17.592592592592599</v>
      </c>
      <c r="G548" s="17">
        <v>1</v>
      </c>
      <c r="H548" s="17">
        <v>3</v>
      </c>
      <c r="I548" s="29">
        <v>1</v>
      </c>
      <c r="J548" s="28">
        <v>52465.219238281301</v>
      </c>
      <c r="K548" s="18">
        <f>IF(ISNUMBER(J548),LOG(J548,10),"0")</f>
        <v>4.7198714920041747</v>
      </c>
      <c r="L548" s="44" t="s">
        <v>2207</v>
      </c>
      <c r="M548" s="16" t="str">
        <f>IF(ISERROR(MID(L548,SEARCH($M$1,L548)-40,80)),"",MID(L548,SEARCH($M$1,L548)-10,40))</f>
        <v/>
      </c>
      <c r="N548" s="18" t="str">
        <f>IF(ISERROR(MID(L548,SEARCH($N$1,L548)-40,80)),"",MID(L548,SEARCH($N$1,L548)-40,80))</f>
        <v/>
      </c>
    </row>
    <row r="549" spans="1:14" x14ac:dyDescent="0.55000000000000004">
      <c r="A549" s="17" t="s">
        <v>1140</v>
      </c>
      <c r="B549" s="18" t="s">
        <v>1141</v>
      </c>
      <c r="C549" s="28" t="b">
        <v>0</v>
      </c>
      <c r="D549" s="29" t="b">
        <v>1</v>
      </c>
      <c r="E549" s="37" t="s">
        <v>9</v>
      </c>
      <c r="F549" s="16">
        <v>2.7906976744185998</v>
      </c>
      <c r="G549" s="17">
        <v>1</v>
      </c>
      <c r="H549" s="17">
        <v>2</v>
      </c>
      <c r="I549" s="29">
        <v>1</v>
      </c>
      <c r="J549" s="28">
        <v>52091.5283203125</v>
      </c>
      <c r="K549" s="18">
        <f>IF(ISNUMBER(J549),LOG(J549,10),"0")</f>
        <v>4.7167670994434738</v>
      </c>
      <c r="L549" s="44" t="s">
        <v>2208</v>
      </c>
      <c r="M549" s="16" t="str">
        <f>IF(ISERROR(MID(L549,SEARCH($M$1,L549)-40,80)),"",MID(L549,SEARCH($M$1,L549)-10,40))</f>
        <v/>
      </c>
      <c r="N549" s="18" t="str">
        <f>IF(ISERROR(MID(L549,SEARCH($N$1,L549)-40,80)),"",MID(L549,SEARCH($N$1,L549)-40,80))</f>
        <v/>
      </c>
    </row>
    <row r="550" spans="1:14" x14ac:dyDescent="0.55000000000000004">
      <c r="A550" s="17" t="s">
        <v>1248</v>
      </c>
      <c r="B550" s="18" t="s">
        <v>1249</v>
      </c>
      <c r="C550" s="28" t="b">
        <v>0</v>
      </c>
      <c r="D550" s="29" t="b">
        <v>1</v>
      </c>
      <c r="E550" s="37" t="s">
        <v>9</v>
      </c>
      <c r="F550" s="16">
        <v>1.9067796610169501</v>
      </c>
      <c r="G550" s="17">
        <v>1</v>
      </c>
      <c r="H550" s="17">
        <v>4</v>
      </c>
      <c r="I550" s="29">
        <v>1</v>
      </c>
      <c r="J550" s="28">
        <v>52007.007324218801</v>
      </c>
      <c r="K550" s="18">
        <f>IF(ISNUMBER(J550),LOG(J550,10),"0")</f>
        <v>4.7160618635811753</v>
      </c>
      <c r="L550" s="44" t="s">
        <v>2209</v>
      </c>
      <c r="M550" s="16" t="str">
        <f>IF(ISERROR(MID(L550,SEARCH($M$1,L550)-40,80)),"",MID(L550,SEARCH($M$1,L550)-10,40))</f>
        <v/>
      </c>
      <c r="N550" s="18" t="str">
        <f>IF(ISERROR(MID(L550,SEARCH($N$1,L550)-40,80)),"",MID(L550,SEARCH($N$1,L550)-40,80))</f>
        <v/>
      </c>
    </row>
    <row r="551" spans="1:14" x14ac:dyDescent="0.55000000000000004">
      <c r="A551" s="17" t="s">
        <v>1198</v>
      </c>
      <c r="B551" s="18" t="s">
        <v>1199</v>
      </c>
      <c r="C551" s="28" t="b">
        <v>0</v>
      </c>
      <c r="D551" s="29" t="b">
        <v>1</v>
      </c>
      <c r="E551" s="37" t="s">
        <v>9</v>
      </c>
      <c r="F551" s="16">
        <v>2.2181146025878</v>
      </c>
      <c r="G551" s="17">
        <v>1</v>
      </c>
      <c r="H551" s="17">
        <v>2</v>
      </c>
      <c r="I551" s="29">
        <v>1</v>
      </c>
      <c r="J551" s="28">
        <v>51955.983886718801</v>
      </c>
      <c r="K551" s="18">
        <f>IF(ISNUMBER(J551),LOG(J551,10),"0")</f>
        <v>4.715635573439366</v>
      </c>
      <c r="L551" s="44" t="s">
        <v>2210</v>
      </c>
      <c r="M551" s="16" t="str">
        <f>IF(ISERROR(MID(L551,SEARCH($M$1,L551)-40,80)),"",MID(L551,SEARCH($M$1,L551)-10,40))</f>
        <v/>
      </c>
      <c r="N551" s="18" t="str">
        <f>IF(ISERROR(MID(L551,SEARCH($N$1,L551)-40,80)),"",MID(L551,SEARCH($N$1,L551)-40,80))</f>
        <v/>
      </c>
    </row>
    <row r="552" spans="1:14" x14ac:dyDescent="0.55000000000000004">
      <c r="A552" s="17" t="s">
        <v>786</v>
      </c>
      <c r="B552" s="18" t="s">
        <v>787</v>
      </c>
      <c r="C552" s="28" t="b">
        <v>0</v>
      </c>
      <c r="D552" s="29" t="b">
        <v>1</v>
      </c>
      <c r="E552" s="37" t="s">
        <v>9</v>
      </c>
      <c r="F552" s="16">
        <v>4</v>
      </c>
      <c r="G552" s="17">
        <v>1</v>
      </c>
      <c r="H552" s="17">
        <v>5</v>
      </c>
      <c r="I552" s="29">
        <v>1</v>
      </c>
      <c r="J552" s="28">
        <v>51706.711425781301</v>
      </c>
      <c r="K552" s="18">
        <f>IF(ISNUMBER(J552),LOG(J552,10),"0")</f>
        <v>4.7135469172914464</v>
      </c>
      <c r="L552" s="44" t="s">
        <v>2211</v>
      </c>
      <c r="M552" s="16" t="str">
        <f>IF(ISERROR(MID(L552,SEARCH($M$1,L552)-40,80)),"",MID(L552,SEARCH($M$1,L552)-10,40))</f>
        <v/>
      </c>
      <c r="N552" s="18" t="str">
        <f>IF(ISERROR(MID(L552,SEARCH($N$1,L552)-40,80)),"",MID(L552,SEARCH($N$1,L552)-40,80))</f>
        <v/>
      </c>
    </row>
    <row r="553" spans="1:14" x14ac:dyDescent="0.55000000000000004">
      <c r="A553" s="17" t="s">
        <v>518</v>
      </c>
      <c r="B553" s="18" t="s">
        <v>519</v>
      </c>
      <c r="C553" s="28" t="b">
        <v>0</v>
      </c>
      <c r="D553" s="29" t="b">
        <v>1</v>
      </c>
      <c r="E553" s="37" t="s">
        <v>9</v>
      </c>
      <c r="F553" s="16">
        <v>8.1967213114754092</v>
      </c>
      <c r="G553" s="17">
        <v>2</v>
      </c>
      <c r="H553" s="17">
        <v>3</v>
      </c>
      <c r="I553" s="29">
        <v>1</v>
      </c>
      <c r="J553" s="28">
        <v>51703.024902343801</v>
      </c>
      <c r="K553" s="18">
        <f>IF(ISNUMBER(J553),LOG(J553,10),"0")</f>
        <v>4.7135159523776222</v>
      </c>
      <c r="L553" s="44" t="s">
        <v>2212</v>
      </c>
      <c r="M553" s="16" t="str">
        <f>IF(ISERROR(MID(L553,SEARCH($M$1,L553)-40,80)),"",MID(L553,SEARCH($M$1,L553)-10,40))</f>
        <v/>
      </c>
      <c r="N553" s="18" t="str">
        <f>IF(ISERROR(MID(L553,SEARCH($N$1,L553)-40,80)),"",MID(L553,SEARCH($N$1,L553)-40,80))</f>
        <v/>
      </c>
    </row>
    <row r="554" spans="1:14" x14ac:dyDescent="0.55000000000000004">
      <c r="A554" s="17" t="s">
        <v>756</v>
      </c>
      <c r="B554" s="18" t="s">
        <v>757</v>
      </c>
      <c r="C554" s="28" t="b">
        <v>0</v>
      </c>
      <c r="D554" s="29" t="b">
        <v>1</v>
      </c>
      <c r="E554" s="37" t="s">
        <v>9</v>
      </c>
      <c r="F554" s="16">
        <v>6.9724770642201799</v>
      </c>
      <c r="G554" s="17">
        <v>4</v>
      </c>
      <c r="H554" s="17">
        <v>7</v>
      </c>
      <c r="I554" s="29">
        <v>4</v>
      </c>
      <c r="J554" s="28">
        <v>51528.2947591146</v>
      </c>
      <c r="K554" s="18">
        <f>IF(ISNUMBER(J554),LOG(J554,10),"0")</f>
        <v>4.7120457704649406</v>
      </c>
      <c r="L554" s="44" t="s">
        <v>1757</v>
      </c>
      <c r="M554" s="16" t="str">
        <f>IF(ISERROR(MID(L554,SEARCH($M$1,L554)-40,80)),"",MID(L554,SEARCH($M$1,L554)-10,40))</f>
        <v/>
      </c>
      <c r="N554" s="18" t="str">
        <f>IF(ISERROR(MID(L554,SEARCH($N$1,L554)-40,80)),"",MID(L554,SEARCH($N$1,L554)-40,80))</f>
        <v/>
      </c>
    </row>
    <row r="555" spans="1:14" x14ac:dyDescent="0.55000000000000004">
      <c r="A555" s="17" t="s">
        <v>1006</v>
      </c>
      <c r="B555" s="18" t="s">
        <v>1007</v>
      </c>
      <c r="C555" s="28" t="b">
        <v>0</v>
      </c>
      <c r="D555" s="29" t="b">
        <v>1</v>
      </c>
      <c r="E555" s="37" t="s">
        <v>9</v>
      </c>
      <c r="F555" s="16">
        <v>2.1180030257186102</v>
      </c>
      <c r="G555" s="17">
        <v>1</v>
      </c>
      <c r="H555" s="17">
        <v>3</v>
      </c>
      <c r="I555" s="29">
        <v>1</v>
      </c>
      <c r="J555" s="28">
        <v>51384.75</v>
      </c>
      <c r="K555" s="18">
        <f>IF(ISNUMBER(J555),LOG(J555,10),"0")</f>
        <v>4.7108342479147378</v>
      </c>
      <c r="L555" s="44" t="s">
        <v>2213</v>
      </c>
      <c r="M555" s="16" t="str">
        <f>IF(ISERROR(MID(L555,SEARCH($M$1,L555)-40,80)),"",MID(L555,SEARCH($M$1,L555)-10,40))</f>
        <v/>
      </c>
      <c r="N555" s="18" t="str">
        <f>IF(ISERROR(MID(L555,SEARCH($N$1,L555)-40,80)),"",MID(L555,SEARCH($N$1,L555)-40,80))</f>
        <v/>
      </c>
    </row>
    <row r="556" spans="1:14" x14ac:dyDescent="0.55000000000000004">
      <c r="A556" s="17" t="s">
        <v>1008</v>
      </c>
      <c r="B556" s="18" t="s">
        <v>1009</v>
      </c>
      <c r="C556" s="28" t="b">
        <v>0</v>
      </c>
      <c r="D556" s="29" t="b">
        <v>1</v>
      </c>
      <c r="E556" s="37" t="s">
        <v>9</v>
      </c>
      <c r="F556" s="16">
        <v>2.5048169556840101</v>
      </c>
      <c r="G556" s="17">
        <v>1</v>
      </c>
      <c r="H556" s="17">
        <v>2</v>
      </c>
      <c r="I556" s="29">
        <v>1</v>
      </c>
      <c r="J556" s="28">
        <v>51371.8857421875</v>
      </c>
      <c r="K556" s="18">
        <f>IF(ISNUMBER(J556),LOG(J556,10),"0")</f>
        <v>4.7107255079551127</v>
      </c>
      <c r="L556" s="44" t="s">
        <v>2214</v>
      </c>
      <c r="M556" s="16" t="str">
        <f>IF(ISERROR(MID(L556,SEARCH($M$1,L556)-40,80)),"",MID(L556,SEARCH($M$1,L556)-10,40))</f>
        <v/>
      </c>
      <c r="N556" s="18" t="str">
        <f>IF(ISERROR(MID(L556,SEARCH($N$1,L556)-40,80)),"",MID(L556,SEARCH($N$1,L556)-40,80))</f>
        <v/>
      </c>
    </row>
    <row r="557" spans="1:14" x14ac:dyDescent="0.55000000000000004">
      <c r="A557" s="17" t="s">
        <v>1102</v>
      </c>
      <c r="B557" s="18" t="s">
        <v>1103</v>
      </c>
      <c r="C557" s="28" t="b">
        <v>0</v>
      </c>
      <c r="D557" s="29" t="b">
        <v>1</v>
      </c>
      <c r="E557" s="37" t="s">
        <v>9</v>
      </c>
      <c r="F557" s="16">
        <v>5.8947368421052602</v>
      </c>
      <c r="G557" s="17">
        <v>2</v>
      </c>
      <c r="H557" s="17">
        <v>4</v>
      </c>
      <c r="I557" s="29">
        <v>2</v>
      </c>
      <c r="J557" s="28">
        <v>51352.290283203103</v>
      </c>
      <c r="K557" s="18">
        <f>IF(ISNUMBER(J557),LOG(J557,10),"0")</f>
        <v>4.7105598176543522</v>
      </c>
      <c r="L557" s="44" t="s">
        <v>1983</v>
      </c>
      <c r="M557" s="16" t="str">
        <f>IF(ISERROR(MID(L557,SEARCH($M$1,L557)-40,80)),"",MID(L557,SEARCH($M$1,L557)-10,40))</f>
        <v/>
      </c>
      <c r="N557" s="18" t="str">
        <f>IF(ISERROR(MID(L557,SEARCH($N$1,L557)-40,80)),"",MID(L557,SEARCH($N$1,L557)-40,80))</f>
        <v/>
      </c>
    </row>
    <row r="558" spans="1:14" x14ac:dyDescent="0.55000000000000004">
      <c r="A558" s="17" t="s">
        <v>548</v>
      </c>
      <c r="B558" s="18" t="s">
        <v>549</v>
      </c>
      <c r="C558" s="28" t="b">
        <v>0</v>
      </c>
      <c r="D558" s="29" t="b">
        <v>1</v>
      </c>
      <c r="E558" s="37" t="s">
        <v>9</v>
      </c>
      <c r="F558" s="16">
        <v>25.185185185185201</v>
      </c>
      <c r="G558" s="17">
        <v>3</v>
      </c>
      <c r="H558" s="17">
        <v>7</v>
      </c>
      <c r="I558" s="29">
        <v>3</v>
      </c>
      <c r="J558" s="28">
        <v>51332.0603841146</v>
      </c>
      <c r="K558" s="18">
        <f>IF(ISNUMBER(J558),LOG(J558,10),"0")</f>
        <v>4.7103886964737596</v>
      </c>
      <c r="L558" s="44" t="s">
        <v>1830</v>
      </c>
      <c r="M558" s="16" t="str">
        <f>IF(ISERROR(MID(L558,SEARCH($M$1,L558)-40,80)),"",MID(L558,SEARCH($M$1,L558)-10,40))</f>
        <v/>
      </c>
      <c r="N558" s="18" t="str">
        <f>IF(ISERROR(MID(L558,SEARCH($N$1,L558)-40,80)),"",MID(L558,SEARCH($N$1,L558)-40,80))</f>
        <v/>
      </c>
    </row>
    <row r="559" spans="1:14" hidden="1" x14ac:dyDescent="0.55000000000000004">
      <c r="A559" s="17" t="s">
        <v>766</v>
      </c>
      <c r="B559" s="18" t="s">
        <v>767</v>
      </c>
      <c r="C559" s="28" t="b">
        <v>1</v>
      </c>
      <c r="D559" s="29" t="b">
        <v>0</v>
      </c>
      <c r="E559" s="37" t="s">
        <v>9</v>
      </c>
      <c r="F559" s="16">
        <v>4.14507772020725</v>
      </c>
      <c r="G559" s="17">
        <v>1</v>
      </c>
      <c r="H559" s="17">
        <v>3</v>
      </c>
      <c r="I559" s="29">
        <v>1</v>
      </c>
      <c r="J559" s="28">
        <v>46606.78125</v>
      </c>
      <c r="K559" s="18">
        <f>IF(ISNUMBER(J559),LOG(J559,10),"0")</f>
        <v>4.6684491107928556</v>
      </c>
      <c r="L559" s="44" t="s">
        <v>2232</v>
      </c>
      <c r="M559" s="16" t="str">
        <f>IF(ISERROR(MID(L559,SEARCH($M$1,L559)-40,80)),"",MID(L559,SEARCH($M$1,L559)-10,40))</f>
        <v/>
      </c>
      <c r="N559" s="18" t="str">
        <f>IF(ISERROR(MID(L559,SEARCH($N$1,L559)-40,80)),"",MID(L559,SEARCH($N$1,L559)-40,80))</f>
        <v/>
      </c>
    </row>
    <row r="560" spans="1:14" x14ac:dyDescent="0.55000000000000004">
      <c r="A560" s="17" t="s">
        <v>1373</v>
      </c>
      <c r="B560" s="18" t="s">
        <v>1374</v>
      </c>
      <c r="C560" s="28" t="b">
        <v>0</v>
      </c>
      <c r="D560" s="29" t="b">
        <v>1</v>
      </c>
      <c r="E560" s="37" t="s">
        <v>1354</v>
      </c>
      <c r="F560" s="16">
        <v>8.5526315789473699</v>
      </c>
      <c r="G560" s="17">
        <v>1</v>
      </c>
      <c r="H560" s="17">
        <v>2</v>
      </c>
      <c r="I560" s="29">
        <v>1</v>
      </c>
      <c r="J560" s="28">
        <v>51218.453125</v>
      </c>
      <c r="K560" s="18">
        <f>IF(ISNUMBER(J560),LOG(J560,10),"0")</f>
        <v>4.7094264579781484</v>
      </c>
      <c r="L560" s="44" t="s">
        <v>2215</v>
      </c>
      <c r="M560" s="16" t="str">
        <f>IF(ISERROR(MID(L560,SEARCH($M$1,L560)-40,80)),"",MID(L560,SEARCH($M$1,L560)-10,40))</f>
        <v/>
      </c>
      <c r="N560" s="18" t="str">
        <f>IF(ISERROR(MID(L560,SEARCH($N$1,L560)-40,80)),"",MID(L560,SEARCH($N$1,L560)-40,80))</f>
        <v/>
      </c>
    </row>
    <row r="561" spans="1:14" x14ac:dyDescent="0.55000000000000004">
      <c r="A561" s="17" t="s">
        <v>962</v>
      </c>
      <c r="B561" s="18" t="s">
        <v>963</v>
      </c>
      <c r="C561" s="28" t="b">
        <v>0</v>
      </c>
      <c r="D561" s="29" t="b">
        <v>1</v>
      </c>
      <c r="E561" s="37" t="s">
        <v>9</v>
      </c>
      <c r="F561" s="16">
        <v>4.6931407942238303</v>
      </c>
      <c r="G561" s="17">
        <v>1</v>
      </c>
      <c r="H561" s="17">
        <v>3</v>
      </c>
      <c r="I561" s="29">
        <v>1</v>
      </c>
      <c r="J561" s="28">
        <v>51108.076171875</v>
      </c>
      <c r="K561" s="18">
        <f>IF(ISNUMBER(J561),LOG(J561,10),"0")</f>
        <v>4.7084895333977359</v>
      </c>
      <c r="L561" s="44" t="s">
        <v>2216</v>
      </c>
      <c r="M561" s="16" t="str">
        <f>IF(ISERROR(MID(L561,SEARCH($M$1,L561)-40,80)),"",MID(L561,SEARCH($M$1,L561)-10,40))</f>
        <v/>
      </c>
      <c r="N561" s="18" t="str">
        <f>IF(ISERROR(MID(L561,SEARCH($N$1,L561)-40,80)),"",MID(L561,SEARCH($N$1,L561)-40,80))</f>
        <v/>
      </c>
    </row>
    <row r="562" spans="1:14" x14ac:dyDescent="0.55000000000000004">
      <c r="A562" s="17" t="s">
        <v>660</v>
      </c>
      <c r="B562" s="18" t="s">
        <v>661</v>
      </c>
      <c r="C562" s="28" t="b">
        <v>0</v>
      </c>
      <c r="D562" s="29" t="b">
        <v>1</v>
      </c>
      <c r="E562" s="37" t="s">
        <v>9</v>
      </c>
      <c r="F562" s="16">
        <v>4.4362292051756</v>
      </c>
      <c r="G562" s="17">
        <v>2</v>
      </c>
      <c r="H562" s="17">
        <v>6</v>
      </c>
      <c r="I562" s="29">
        <v>2</v>
      </c>
      <c r="J562" s="28">
        <v>50913.539794921897</v>
      </c>
      <c r="K562" s="18">
        <f>IF(ISNUMBER(J562),LOG(J562,10),"0")</f>
        <v>4.7068332926758982</v>
      </c>
      <c r="L562" s="44" t="s">
        <v>1984</v>
      </c>
      <c r="M562" s="16" t="str">
        <f>IF(ISERROR(MID(L562,SEARCH($M$1,L562)-40,80)),"",MID(L562,SEARCH($M$1,L562)-10,40))</f>
        <v/>
      </c>
      <c r="N562" s="18" t="str">
        <f>IF(ISERROR(MID(L562,SEARCH($N$1,L562)-40,80)),"",MID(L562,SEARCH($N$1,L562)-40,80))</f>
        <v/>
      </c>
    </row>
    <row r="563" spans="1:14" x14ac:dyDescent="0.55000000000000004">
      <c r="A563" s="17" t="s">
        <v>1459</v>
      </c>
      <c r="B563" s="18" t="s">
        <v>1460</v>
      </c>
      <c r="C563" s="28" t="b">
        <v>0</v>
      </c>
      <c r="D563" s="29" t="b">
        <v>1</v>
      </c>
      <c r="E563" s="37" t="s">
        <v>1354</v>
      </c>
      <c r="F563" s="16">
        <v>3.4482758620689702</v>
      </c>
      <c r="G563" s="17">
        <v>1</v>
      </c>
      <c r="H563" s="17">
        <v>1</v>
      </c>
      <c r="I563" s="29">
        <v>1</v>
      </c>
      <c r="J563" s="28">
        <v>50823.2158203125</v>
      </c>
      <c r="K563" s="18">
        <f>IF(ISNUMBER(J563),LOG(J563,10),"0")</f>
        <v>4.7060621414075907</v>
      </c>
      <c r="L563" s="44" t="s">
        <v>2217</v>
      </c>
      <c r="M563" s="16" t="str">
        <f>IF(ISERROR(MID(L563,SEARCH($M$1,L563)-40,80)),"",MID(L563,SEARCH($M$1,L563)-10,40))</f>
        <v/>
      </c>
      <c r="N563" s="18" t="str">
        <f>IF(ISERROR(MID(L563,SEARCH($N$1,L563)-40,80)),"",MID(L563,SEARCH($N$1,L563)-40,80))</f>
        <v/>
      </c>
    </row>
    <row r="564" spans="1:14" x14ac:dyDescent="0.55000000000000004">
      <c r="A564" s="17" t="s">
        <v>1168</v>
      </c>
      <c r="B564" s="18" t="s">
        <v>1169</v>
      </c>
      <c r="C564" s="28" t="b">
        <v>0</v>
      </c>
      <c r="D564" s="29" t="b">
        <v>1</v>
      </c>
      <c r="E564" s="37" t="s">
        <v>9</v>
      </c>
      <c r="F564" s="16">
        <v>3.0018761726078802</v>
      </c>
      <c r="G564" s="17">
        <v>1</v>
      </c>
      <c r="H564" s="17">
        <v>2</v>
      </c>
      <c r="I564" s="29">
        <v>1</v>
      </c>
      <c r="J564" s="28">
        <v>50435.8466796875</v>
      </c>
      <c r="K564" s="18">
        <f>IF(ISNUMBER(J564),LOG(J564,10),"0")</f>
        <v>4.7027393158399819</v>
      </c>
      <c r="L564" s="44" t="s">
        <v>2218</v>
      </c>
      <c r="M564" s="16" t="str">
        <f>IF(ISERROR(MID(L564,SEARCH($M$1,L564)-40,80)),"",MID(L564,SEARCH($M$1,L564)-10,40))</f>
        <v/>
      </c>
      <c r="N564" s="18" t="str">
        <f>IF(ISERROR(MID(L564,SEARCH($N$1,L564)-40,80)),"",MID(L564,SEARCH($N$1,L564)-40,80))</f>
        <v/>
      </c>
    </row>
    <row r="565" spans="1:14" x14ac:dyDescent="0.55000000000000004">
      <c r="A565" s="17" t="s">
        <v>1068</v>
      </c>
      <c r="B565" s="18" t="s">
        <v>1069</v>
      </c>
      <c r="C565" s="28" t="b">
        <v>0</v>
      </c>
      <c r="D565" s="29" t="b">
        <v>1</v>
      </c>
      <c r="E565" s="37" t="s">
        <v>9</v>
      </c>
      <c r="F565" s="16">
        <v>2.8508771929824599</v>
      </c>
      <c r="G565" s="17">
        <v>1</v>
      </c>
      <c r="H565" s="17">
        <v>2</v>
      </c>
      <c r="I565" s="29">
        <v>1</v>
      </c>
      <c r="J565" s="28">
        <v>50273.704589843801</v>
      </c>
      <c r="K565" s="18">
        <f>IF(ISNUMBER(J565),LOG(J565,10),"0")</f>
        <v>4.7013408888812958</v>
      </c>
      <c r="L565" s="44" t="s">
        <v>2219</v>
      </c>
      <c r="M565" s="16" t="str">
        <f>IF(ISERROR(MID(L565,SEARCH($M$1,L565)-40,80)),"",MID(L565,SEARCH($M$1,L565)-10,40))</f>
        <v/>
      </c>
      <c r="N565" s="18" t="str">
        <f>IF(ISERROR(MID(L565,SEARCH($N$1,L565)-40,80)),"",MID(L565,SEARCH($N$1,L565)-40,80))</f>
        <v/>
      </c>
    </row>
    <row r="566" spans="1:14" x14ac:dyDescent="0.55000000000000004">
      <c r="A566" s="17" t="s">
        <v>820</v>
      </c>
      <c r="B566" s="18" t="s">
        <v>821</v>
      </c>
      <c r="C566" s="28" t="b">
        <v>0</v>
      </c>
      <c r="D566" s="29" t="b">
        <v>1</v>
      </c>
      <c r="E566" s="37" t="s">
        <v>9</v>
      </c>
      <c r="F566" s="16">
        <v>9.3283582089552208</v>
      </c>
      <c r="G566" s="17">
        <v>2</v>
      </c>
      <c r="H566" s="17">
        <v>2</v>
      </c>
      <c r="I566" s="29">
        <v>2</v>
      </c>
      <c r="J566" s="28">
        <v>49973.222412109397</v>
      </c>
      <c r="K566" s="18">
        <f>IF(ISNUMBER(J566),LOG(J566,10),"0")</f>
        <v>4.6987373548593467</v>
      </c>
      <c r="L566" s="44" t="s">
        <v>1986</v>
      </c>
      <c r="M566" s="16" t="str">
        <f>IF(ISERROR(MID(L566,SEARCH($M$1,L566)-40,80)),"",MID(L566,SEARCH($M$1,L566)-10,40))</f>
        <v/>
      </c>
      <c r="N566" s="18" t="str">
        <f>IF(ISERROR(MID(L566,SEARCH($N$1,L566)-40,80)),"",MID(L566,SEARCH($N$1,L566)-40,80))</f>
        <v/>
      </c>
    </row>
    <row r="567" spans="1:14" x14ac:dyDescent="0.55000000000000004">
      <c r="A567" s="17" t="s">
        <v>672</v>
      </c>
      <c r="B567" s="18" t="s">
        <v>673</v>
      </c>
      <c r="C567" s="28" t="b">
        <v>0</v>
      </c>
      <c r="D567" s="29" t="b">
        <v>1</v>
      </c>
      <c r="E567" s="37" t="s">
        <v>9</v>
      </c>
      <c r="F567" s="16">
        <v>3.8598574821852698</v>
      </c>
      <c r="G567" s="17">
        <v>4</v>
      </c>
      <c r="H567" s="17">
        <v>5</v>
      </c>
      <c r="I567" s="29">
        <v>4</v>
      </c>
      <c r="J567" s="28">
        <v>49954.2355143229</v>
      </c>
      <c r="K567" s="18">
        <f>IF(ISNUMBER(J567),LOG(J567,10),"0")</f>
        <v>4.6985723170367599</v>
      </c>
      <c r="L567" s="44" t="s">
        <v>1758</v>
      </c>
      <c r="M567" s="16" t="str">
        <f>IF(ISERROR(MID(L567,SEARCH($M$1,L567)-40,80)),"",MID(L567,SEARCH($M$1,L567)-10,40))</f>
        <v/>
      </c>
      <c r="N567" s="18" t="str">
        <f>IF(ISERROR(MID(L567,SEARCH($N$1,L567)-40,80)),"",MID(L567,SEARCH($N$1,L567)-40,80))</f>
        <v/>
      </c>
    </row>
    <row r="568" spans="1:14" x14ac:dyDescent="0.55000000000000004">
      <c r="A568" s="17" t="s">
        <v>1112</v>
      </c>
      <c r="B568" s="18" t="s">
        <v>1113</v>
      </c>
      <c r="C568" s="28" t="b">
        <v>0</v>
      </c>
      <c r="D568" s="29" t="b">
        <v>1</v>
      </c>
      <c r="E568" s="37" t="s">
        <v>9</v>
      </c>
      <c r="F568" s="16">
        <v>8.4905660377358494</v>
      </c>
      <c r="G568" s="17">
        <v>1</v>
      </c>
      <c r="H568" s="17">
        <v>3</v>
      </c>
      <c r="I568" s="29">
        <v>1</v>
      </c>
      <c r="J568" s="28">
        <v>49840.2587890625</v>
      </c>
      <c r="K568" s="18">
        <f>IF(ISNUMBER(J568),LOG(J568,10),"0")</f>
        <v>4.6975802886745885</v>
      </c>
      <c r="L568" s="44" t="s">
        <v>1876</v>
      </c>
      <c r="M568" s="16" t="str">
        <f>IF(ISERROR(MID(L568,SEARCH($M$1,L568)-40,80)),"",MID(L568,SEARCH($M$1,L568)-10,40))</f>
        <v/>
      </c>
      <c r="N568" s="18" t="str">
        <f>IF(ISERROR(MID(L568,SEARCH($N$1,L568)-40,80)),"",MID(L568,SEARCH($N$1,L568)-40,80))</f>
        <v/>
      </c>
    </row>
    <row r="569" spans="1:14" x14ac:dyDescent="0.55000000000000004">
      <c r="A569" s="17" t="s">
        <v>426</v>
      </c>
      <c r="B569" s="18" t="s">
        <v>427</v>
      </c>
      <c r="C569" s="28" t="b">
        <v>0</v>
      </c>
      <c r="D569" s="29" t="b">
        <v>1</v>
      </c>
      <c r="E569" s="37" t="s">
        <v>9</v>
      </c>
      <c r="F569" s="16">
        <v>5.9775840597758396</v>
      </c>
      <c r="G569" s="17">
        <v>4</v>
      </c>
      <c r="H569" s="17">
        <v>10</v>
      </c>
      <c r="I569" s="29">
        <v>4</v>
      </c>
      <c r="J569" s="28">
        <v>49777.173502604201</v>
      </c>
      <c r="K569" s="18">
        <f>IF(ISNUMBER(J569),LOG(J569,10),"0")</f>
        <v>4.6970302324277986</v>
      </c>
      <c r="L569" s="44" t="s">
        <v>1759</v>
      </c>
      <c r="M569" s="16" t="str">
        <f>IF(ISERROR(MID(L569,SEARCH($M$1,L569)-40,80)),"",MID(L569,SEARCH($M$1,L569)-10,40))</f>
        <v/>
      </c>
      <c r="N569" s="18" t="str">
        <f>IF(ISERROR(MID(L569,SEARCH($N$1,L569)-40,80)),"",MID(L569,SEARCH($N$1,L569)-40,80))</f>
        <v/>
      </c>
    </row>
    <row r="570" spans="1:14" x14ac:dyDescent="0.55000000000000004">
      <c r="A570" s="17" t="s">
        <v>580</v>
      </c>
      <c r="B570" s="18" t="s">
        <v>581</v>
      </c>
      <c r="C570" s="28" t="b">
        <v>0</v>
      </c>
      <c r="D570" s="29" t="b">
        <v>1</v>
      </c>
      <c r="E570" s="37" t="s">
        <v>9</v>
      </c>
      <c r="F570" s="16">
        <v>11.8852459016393</v>
      </c>
      <c r="G570" s="17">
        <v>3</v>
      </c>
      <c r="H570" s="17">
        <v>7</v>
      </c>
      <c r="I570" s="29">
        <v>3</v>
      </c>
      <c r="J570" s="28">
        <v>49758.380615234397</v>
      </c>
      <c r="K570" s="18">
        <f>IF(ISNUMBER(J570),LOG(J570,10),"0")</f>
        <v>4.6968662378139525</v>
      </c>
      <c r="L570" s="44" t="s">
        <v>1831</v>
      </c>
      <c r="M570" s="16" t="str">
        <f>IF(ISERROR(MID(L570,SEARCH($M$1,L570)-40,80)),"",MID(L570,SEARCH($M$1,L570)-10,40))</f>
        <v/>
      </c>
      <c r="N570" s="18" t="str">
        <f>IF(ISERROR(MID(L570,SEARCH($N$1,L570)-40,80)),"",MID(L570,SEARCH($N$1,L570)-40,80))</f>
        <v/>
      </c>
    </row>
    <row r="571" spans="1:14" x14ac:dyDescent="0.55000000000000004">
      <c r="A571" s="17" t="s">
        <v>1036</v>
      </c>
      <c r="B571" s="18" t="s">
        <v>1037</v>
      </c>
      <c r="C571" s="28" t="b">
        <v>0</v>
      </c>
      <c r="D571" s="29" t="b">
        <v>1</v>
      </c>
      <c r="E571" s="37" t="s">
        <v>9</v>
      </c>
      <c r="F571" s="16">
        <v>5.8047493403693897</v>
      </c>
      <c r="G571" s="17">
        <v>2</v>
      </c>
      <c r="H571" s="17">
        <v>3</v>
      </c>
      <c r="I571" s="29">
        <v>2</v>
      </c>
      <c r="J571" s="28">
        <v>49317.612060546897</v>
      </c>
      <c r="K571" s="18">
        <f>IF(ISNUMBER(J571),LOG(J571,10),"0")</f>
        <v>4.6930020400641146</v>
      </c>
      <c r="L571" s="44" t="s">
        <v>1987</v>
      </c>
      <c r="M571" s="16" t="str">
        <f>IF(ISERROR(MID(L571,SEARCH($M$1,L571)-40,80)),"",MID(L571,SEARCH($M$1,L571)-10,40))</f>
        <v/>
      </c>
      <c r="N571" s="18" t="str">
        <f>IF(ISERROR(MID(L571,SEARCH($N$1,L571)-40,80)),"",MID(L571,SEARCH($N$1,L571)-40,80))</f>
        <v/>
      </c>
    </row>
    <row r="572" spans="1:14" x14ac:dyDescent="0.55000000000000004">
      <c r="A572" s="17" t="s">
        <v>734</v>
      </c>
      <c r="B572" s="18" t="s">
        <v>735</v>
      </c>
      <c r="C572" s="28" t="b">
        <v>0</v>
      </c>
      <c r="D572" s="29" t="b">
        <v>1</v>
      </c>
      <c r="E572" s="37" t="s">
        <v>9</v>
      </c>
      <c r="F572" s="16">
        <v>15.384615384615399</v>
      </c>
      <c r="G572" s="17">
        <v>2</v>
      </c>
      <c r="H572" s="17">
        <v>9</v>
      </c>
      <c r="I572" s="29">
        <v>2</v>
      </c>
      <c r="J572" s="28">
        <v>49172.339111328103</v>
      </c>
      <c r="K572" s="18">
        <f>IF(ISNUMBER(J572),LOG(J572,10),"0")</f>
        <v>4.6917208680212941</v>
      </c>
      <c r="L572" s="44" t="s">
        <v>1988</v>
      </c>
      <c r="M572" s="16" t="str">
        <f>IF(ISERROR(MID(L572,SEARCH($M$1,L572)-40,80)),"",MID(L572,SEARCH($M$1,L572)-10,40))</f>
        <v/>
      </c>
      <c r="N572" s="18" t="str">
        <f>IF(ISERROR(MID(L572,SEARCH($N$1,L572)-40,80)),"",MID(L572,SEARCH($N$1,L572)-40,80))</f>
        <v/>
      </c>
    </row>
    <row r="573" spans="1:14" x14ac:dyDescent="0.55000000000000004">
      <c r="A573" s="17" t="s">
        <v>1463</v>
      </c>
      <c r="B573" s="18" t="s">
        <v>1464</v>
      </c>
      <c r="C573" s="28" t="b">
        <v>0</v>
      </c>
      <c r="D573" s="29" t="b">
        <v>1</v>
      </c>
      <c r="E573" s="37" t="s">
        <v>1354</v>
      </c>
      <c r="F573" s="16">
        <v>1.02564102564103</v>
      </c>
      <c r="G573" s="17">
        <v>1</v>
      </c>
      <c r="H573" s="17">
        <v>1</v>
      </c>
      <c r="I573" s="29">
        <v>1</v>
      </c>
      <c r="J573" s="28">
        <v>49032.1328125</v>
      </c>
      <c r="K573" s="18">
        <f>IF(ISNUMBER(J573),LOG(J573,10),"0")</f>
        <v>4.6904807847116858</v>
      </c>
      <c r="L573" s="44" t="s">
        <v>2220</v>
      </c>
      <c r="M573" s="16" t="str">
        <f>IF(ISERROR(MID(L573,SEARCH($M$1,L573)-40,80)),"",MID(L573,SEARCH($M$1,L573)-10,40))</f>
        <v/>
      </c>
      <c r="N573" s="18" t="str">
        <f>IF(ISERROR(MID(L573,SEARCH($N$1,L573)-40,80)),"",MID(L573,SEARCH($N$1,L573)-40,80))</f>
        <v/>
      </c>
    </row>
    <row r="574" spans="1:14" x14ac:dyDescent="0.55000000000000004">
      <c r="A574" s="17" t="s">
        <v>1481</v>
      </c>
      <c r="B574" s="18" t="s">
        <v>1482</v>
      </c>
      <c r="C574" s="28" t="b">
        <v>0</v>
      </c>
      <c r="D574" s="29" t="b">
        <v>1</v>
      </c>
      <c r="E574" s="37" t="s">
        <v>1354</v>
      </c>
      <c r="F574" s="16">
        <v>3.2745591939546599</v>
      </c>
      <c r="G574" s="17">
        <v>1</v>
      </c>
      <c r="H574" s="17">
        <v>1</v>
      </c>
      <c r="I574" s="29">
        <v>1</v>
      </c>
      <c r="J574" s="28">
        <v>49029.03125</v>
      </c>
      <c r="K574" s="18">
        <f>IF(ISNUMBER(J574),LOG(J574,10),"0")</f>
        <v>4.6904533122358618</v>
      </c>
      <c r="L574" s="44" t="s">
        <v>2221</v>
      </c>
      <c r="M574" s="16" t="str">
        <f>IF(ISERROR(MID(L574,SEARCH($M$1,L574)-40,80)),"",MID(L574,SEARCH($M$1,L574)-10,40))</f>
        <v/>
      </c>
      <c r="N574" s="18" t="str">
        <f>IF(ISERROR(MID(L574,SEARCH($N$1,L574)-40,80)),"",MID(L574,SEARCH($N$1,L574)-40,80))</f>
        <v/>
      </c>
    </row>
    <row r="575" spans="1:14" x14ac:dyDescent="0.55000000000000004">
      <c r="A575" s="17" t="s">
        <v>456</v>
      </c>
      <c r="B575" s="18" t="s">
        <v>457</v>
      </c>
      <c r="C575" s="28" t="b">
        <v>0</v>
      </c>
      <c r="D575" s="29" t="b">
        <v>1</v>
      </c>
      <c r="E575" s="37" t="s">
        <v>9</v>
      </c>
      <c r="F575" s="16">
        <v>7.1253071253071303</v>
      </c>
      <c r="G575" s="17">
        <v>2</v>
      </c>
      <c r="H575" s="17">
        <v>10</v>
      </c>
      <c r="I575" s="29">
        <v>2</v>
      </c>
      <c r="J575" s="28">
        <v>48862.4306640625</v>
      </c>
      <c r="K575" s="18">
        <f>IF(ISNUMBER(J575),LOG(J575,10),"0")</f>
        <v>4.6889750671755515</v>
      </c>
      <c r="L575" s="44" t="s">
        <v>1989</v>
      </c>
      <c r="M575" s="16" t="str">
        <f>IF(ISERROR(MID(L575,SEARCH($M$1,L575)-40,80)),"",MID(L575,SEARCH($M$1,L575)-10,40))</f>
        <v/>
      </c>
      <c r="N575" s="18" t="str">
        <f>IF(ISERROR(MID(L575,SEARCH($N$1,L575)-40,80)),"",MID(L575,SEARCH($N$1,L575)-40,80))</f>
        <v/>
      </c>
    </row>
    <row r="576" spans="1:14" x14ac:dyDescent="0.55000000000000004">
      <c r="A576" s="17" t="s">
        <v>682</v>
      </c>
      <c r="B576" s="18" t="s">
        <v>683</v>
      </c>
      <c r="C576" s="28" t="b">
        <v>0</v>
      </c>
      <c r="D576" s="29" t="b">
        <v>1</v>
      </c>
      <c r="E576" s="37" t="s">
        <v>9</v>
      </c>
      <c r="F576" s="16">
        <v>2.3084994753410299</v>
      </c>
      <c r="G576" s="17">
        <v>2</v>
      </c>
      <c r="H576" s="17">
        <v>8</v>
      </c>
      <c r="I576" s="29">
        <v>2</v>
      </c>
      <c r="J576" s="28">
        <v>48843.831298828103</v>
      </c>
      <c r="K576" s="18">
        <f>IF(ISNUMBER(J576),LOG(J576,10),"0")</f>
        <v>4.6888097225676733</v>
      </c>
      <c r="L576" s="44" t="s">
        <v>1990</v>
      </c>
      <c r="M576" s="16" t="str">
        <f>IF(ISERROR(MID(L576,SEARCH($M$1,L576)-40,80)),"",MID(L576,SEARCH($M$1,L576)-10,40))</f>
        <v/>
      </c>
      <c r="N576" s="18" t="str">
        <f>IF(ISERROR(MID(L576,SEARCH($N$1,L576)-40,80)),"",MID(L576,SEARCH($N$1,L576)-40,80))</f>
        <v/>
      </c>
    </row>
    <row r="577" spans="1:14" x14ac:dyDescent="0.55000000000000004">
      <c r="A577" s="17" t="s">
        <v>1310</v>
      </c>
      <c r="B577" s="18" t="s">
        <v>1311</v>
      </c>
      <c r="C577" s="28" t="b">
        <v>0</v>
      </c>
      <c r="D577" s="29" t="b">
        <v>1</v>
      </c>
      <c r="E577" s="37" t="s">
        <v>9</v>
      </c>
      <c r="F577" s="16">
        <v>3.2653061224489801</v>
      </c>
      <c r="G577" s="17">
        <v>1</v>
      </c>
      <c r="H577" s="17">
        <v>3</v>
      </c>
      <c r="I577" s="29">
        <v>1</v>
      </c>
      <c r="J577" s="28">
        <v>48843.065917968801</v>
      </c>
      <c r="K577" s="18">
        <f>IF(ISNUMBER(J577),LOG(J577,10),"0")</f>
        <v>4.6888029171374006</v>
      </c>
      <c r="L577" s="44" t="s">
        <v>1856</v>
      </c>
      <c r="M577" s="16" t="str">
        <f>IF(ISERROR(MID(L577,SEARCH($M$1,L577)-40,80)),"",MID(L577,SEARCH($M$1,L577)-10,40))</f>
        <v/>
      </c>
      <c r="N577" s="18" t="str">
        <f>IF(ISERROR(MID(L577,SEARCH($N$1,L577)-40,80)),"",MID(L577,SEARCH($N$1,L577)-40,80))</f>
        <v/>
      </c>
    </row>
    <row r="578" spans="1:14" x14ac:dyDescent="0.55000000000000004">
      <c r="A578" s="17" t="s">
        <v>1501</v>
      </c>
      <c r="B578" s="18" t="s">
        <v>1502</v>
      </c>
      <c r="C578" s="28" t="b">
        <v>0</v>
      </c>
      <c r="D578" s="29" t="b">
        <v>1</v>
      </c>
      <c r="E578" s="37" t="s">
        <v>1354</v>
      </c>
      <c r="F578" s="16">
        <v>1.51133501259446</v>
      </c>
      <c r="G578" s="17">
        <v>1</v>
      </c>
      <c r="H578" s="17">
        <v>1</v>
      </c>
      <c r="I578" s="29">
        <v>1</v>
      </c>
      <c r="J578" s="28">
        <v>48797.6845703125</v>
      </c>
      <c r="K578" s="18">
        <f>IF(ISNUMBER(J578),LOG(J578,10),"0")</f>
        <v>4.6883992154003895</v>
      </c>
      <c r="L578" s="44" t="s">
        <v>2222</v>
      </c>
      <c r="M578" s="16" t="str">
        <f>IF(ISERROR(MID(L578,SEARCH($M$1,L578)-40,80)),"",MID(L578,SEARCH($M$1,L578)-10,40))</f>
        <v/>
      </c>
      <c r="N578" s="18" t="str">
        <f>IF(ISERROR(MID(L578,SEARCH($N$1,L578)-40,80)),"",MID(L578,SEARCH($N$1,L578)-40,80))</f>
        <v/>
      </c>
    </row>
    <row r="579" spans="1:14" x14ac:dyDescent="0.55000000000000004">
      <c r="A579" s="17" t="s">
        <v>1389</v>
      </c>
      <c r="B579" s="18" t="s">
        <v>1390</v>
      </c>
      <c r="C579" s="28" t="b">
        <v>0</v>
      </c>
      <c r="D579" s="29" t="b">
        <v>1</v>
      </c>
      <c r="E579" s="37" t="s">
        <v>1354</v>
      </c>
      <c r="F579" s="16">
        <v>0.39860488290981599</v>
      </c>
      <c r="G579" s="17">
        <v>1</v>
      </c>
      <c r="H579" s="17">
        <v>1</v>
      </c>
      <c r="I579" s="29">
        <v>1</v>
      </c>
      <c r="J579" s="28">
        <v>48526.4951171875</v>
      </c>
      <c r="K579" s="18">
        <f>IF(ISNUMBER(J579),LOG(J579,10),"0")</f>
        <v>4.6859789250215815</v>
      </c>
      <c r="L579" s="44" t="s">
        <v>2223</v>
      </c>
      <c r="M579" s="16" t="str">
        <f>IF(ISERROR(MID(L579,SEARCH($M$1,L579)-40,80)),"",MID(L579,SEARCH($M$1,L579)-10,40))</f>
        <v/>
      </c>
      <c r="N579" s="18" t="str">
        <f>IF(ISERROR(MID(L579,SEARCH($N$1,L579)-40,80)),"",MID(L579,SEARCH($N$1,L579)-40,80))</f>
        <v/>
      </c>
    </row>
    <row r="580" spans="1:14" x14ac:dyDescent="0.55000000000000004">
      <c r="A580" s="17" t="s">
        <v>630</v>
      </c>
      <c r="B580" s="18" t="s">
        <v>631</v>
      </c>
      <c r="C580" s="28" t="b">
        <v>0</v>
      </c>
      <c r="D580" s="29" t="b">
        <v>1</v>
      </c>
      <c r="E580" s="37" t="s">
        <v>9</v>
      </c>
      <c r="F580" s="16">
        <v>18.5</v>
      </c>
      <c r="G580" s="17">
        <v>2</v>
      </c>
      <c r="H580" s="17">
        <v>3</v>
      </c>
      <c r="I580" s="29">
        <v>2</v>
      </c>
      <c r="J580" s="28">
        <v>48372.904785156301</v>
      </c>
      <c r="K580" s="18">
        <f>IF(ISNUMBER(J580),LOG(J580,10),"0")</f>
        <v>4.6846021674853393</v>
      </c>
      <c r="L580" s="44" t="s">
        <v>1991</v>
      </c>
      <c r="M580" s="16" t="str">
        <f>IF(ISERROR(MID(L580,SEARCH($M$1,L580)-40,80)),"",MID(L580,SEARCH($M$1,L580)-10,40))</f>
        <v/>
      </c>
      <c r="N580" s="18" t="str">
        <f>IF(ISERROR(MID(L580,SEARCH($N$1,L580)-40,80)),"",MID(L580,SEARCH($N$1,L580)-40,80))</f>
        <v/>
      </c>
    </row>
    <row r="581" spans="1:14" x14ac:dyDescent="0.55000000000000004">
      <c r="A581" s="17" t="s">
        <v>376</v>
      </c>
      <c r="B581" s="18" t="s">
        <v>377</v>
      </c>
      <c r="C581" s="28" t="b">
        <v>0</v>
      </c>
      <c r="D581" s="29" t="b">
        <v>1</v>
      </c>
      <c r="E581" s="37" t="s">
        <v>9</v>
      </c>
      <c r="F581" s="16">
        <v>10.461538461538501</v>
      </c>
      <c r="G581" s="17">
        <v>3</v>
      </c>
      <c r="H581" s="17">
        <v>7</v>
      </c>
      <c r="I581" s="29">
        <v>3</v>
      </c>
      <c r="J581" s="28">
        <v>48190.307047526003</v>
      </c>
      <c r="K581" s="18">
        <f>IF(ISNUMBER(J581),LOG(J581,10),"0")</f>
        <v>4.6829596934442135</v>
      </c>
      <c r="L581" s="44" t="s">
        <v>1832</v>
      </c>
      <c r="M581" s="16" t="str">
        <f>IF(ISERROR(MID(L581,SEARCH($M$1,L581)-40,80)),"",MID(L581,SEARCH($M$1,L581)-10,40))</f>
        <v/>
      </c>
      <c r="N581" s="18" t="str">
        <f>IF(ISERROR(MID(L581,SEARCH($N$1,L581)-40,80)),"",MID(L581,SEARCH($N$1,L581)-40,80))</f>
        <v/>
      </c>
    </row>
    <row r="582" spans="1:14" x14ac:dyDescent="0.55000000000000004">
      <c r="A582" s="17" t="s">
        <v>1561</v>
      </c>
      <c r="B582" s="18" t="s">
        <v>1562</v>
      </c>
      <c r="C582" s="28" t="b">
        <v>0</v>
      </c>
      <c r="D582" s="29" t="b">
        <v>1</v>
      </c>
      <c r="E582" s="37" t="s">
        <v>1354</v>
      </c>
      <c r="F582" s="16">
        <v>4.1825095057034201</v>
      </c>
      <c r="G582" s="17">
        <v>1</v>
      </c>
      <c r="H582" s="17">
        <v>3</v>
      </c>
      <c r="I582" s="29">
        <v>1</v>
      </c>
      <c r="J582" s="28">
        <v>48180.435546875</v>
      </c>
      <c r="K582" s="18">
        <f>IF(ISNUMBER(J582),LOG(J582,10),"0")</f>
        <v>4.6828707216637655</v>
      </c>
      <c r="L582" s="44" t="s">
        <v>2224</v>
      </c>
      <c r="M582" s="16" t="str">
        <f>IF(ISERROR(MID(L582,SEARCH($M$1,L582)-40,80)),"",MID(L582,SEARCH($M$1,L582)-10,40))</f>
        <v/>
      </c>
      <c r="N582" s="18" t="str">
        <f>IF(ISERROR(MID(L582,SEARCH($N$1,L582)-40,80)),"",MID(L582,SEARCH($N$1,L582)-40,80))</f>
        <v/>
      </c>
    </row>
    <row r="583" spans="1:14" x14ac:dyDescent="0.55000000000000004">
      <c r="A583" s="17" t="s">
        <v>1563</v>
      </c>
      <c r="B583" s="18" t="s">
        <v>1564</v>
      </c>
      <c r="C583" s="28" t="b">
        <v>0</v>
      </c>
      <c r="D583" s="29" t="b">
        <v>1</v>
      </c>
      <c r="E583" s="37" t="s">
        <v>1354</v>
      </c>
      <c r="F583" s="16">
        <v>2.21518987341772</v>
      </c>
      <c r="G583" s="17">
        <v>1</v>
      </c>
      <c r="H583" s="17">
        <v>1</v>
      </c>
      <c r="I583" s="29">
        <v>1</v>
      </c>
      <c r="J583" s="28">
        <v>47994.541503906301</v>
      </c>
      <c r="K583" s="18">
        <f>IF(ISNUMBER(J583),LOG(J583,10),"0")</f>
        <v>4.6811918471769696</v>
      </c>
      <c r="L583" s="44" t="s">
        <v>2225</v>
      </c>
      <c r="M583" s="16" t="str">
        <f>IF(ISERROR(MID(L583,SEARCH($M$1,L583)-40,80)),"",MID(L583,SEARCH($M$1,L583)-10,40))</f>
        <v/>
      </c>
      <c r="N583" s="18" t="str">
        <f>IF(ISERROR(MID(L583,SEARCH($N$1,L583)-40,80)),"",MID(L583,SEARCH($N$1,L583)-40,80))</f>
        <v/>
      </c>
    </row>
    <row r="584" spans="1:14" x14ac:dyDescent="0.55000000000000004">
      <c r="A584" s="17" t="s">
        <v>830</v>
      </c>
      <c r="B584" s="18" t="s">
        <v>831</v>
      </c>
      <c r="C584" s="28" t="b">
        <v>0</v>
      </c>
      <c r="D584" s="29" t="b">
        <v>1</v>
      </c>
      <c r="E584" s="37" t="s">
        <v>9</v>
      </c>
      <c r="F584" s="16">
        <v>7.0351758793969896</v>
      </c>
      <c r="G584" s="17">
        <v>1</v>
      </c>
      <c r="H584" s="17">
        <v>1</v>
      </c>
      <c r="I584" s="29">
        <v>1</v>
      </c>
      <c r="J584" s="28">
        <v>47713.16796875</v>
      </c>
      <c r="K584" s="18">
        <f>IF(ISNUMBER(J584),LOG(J584,10),"0")</f>
        <v>4.678638252980452</v>
      </c>
      <c r="L584" s="44" t="s">
        <v>2226</v>
      </c>
      <c r="M584" s="16" t="str">
        <f>IF(ISERROR(MID(L584,SEARCH($M$1,L584)-40,80)),"",MID(L584,SEARCH($M$1,L584)-10,40))</f>
        <v/>
      </c>
      <c r="N584" s="18" t="str">
        <f>IF(ISERROR(MID(L584,SEARCH($N$1,L584)-40,80)),"",MID(L584,SEARCH($N$1,L584)-40,80))</f>
        <v/>
      </c>
    </row>
    <row r="585" spans="1:14" hidden="1" x14ac:dyDescent="0.55000000000000004">
      <c r="A585" s="17" t="s">
        <v>776</v>
      </c>
      <c r="B585" s="18" t="s">
        <v>777</v>
      </c>
      <c r="C585" s="28" t="b">
        <v>1</v>
      </c>
      <c r="D585" s="29" t="b">
        <v>0</v>
      </c>
      <c r="E585" s="37" t="s">
        <v>9</v>
      </c>
      <c r="F585" s="16">
        <v>3.3333333333333299</v>
      </c>
      <c r="G585" s="17">
        <v>3</v>
      </c>
      <c r="H585" s="17">
        <v>7</v>
      </c>
      <c r="I585" s="29">
        <v>3</v>
      </c>
      <c r="J585" s="28">
        <v>44086.611816406301</v>
      </c>
      <c r="K585" s="18">
        <f>IF(ISNUMBER(J585),LOG(J585,10),"0")</f>
        <v>4.6443067233221189</v>
      </c>
      <c r="L585" s="44" t="s">
        <v>1835</v>
      </c>
      <c r="M585" s="16" t="str">
        <f>IF(ISERROR(MID(L585,SEARCH($M$1,L585)-40,80)),"",MID(L585,SEARCH($M$1,L585)-10,40))</f>
        <v/>
      </c>
      <c r="N585" s="18" t="str">
        <f>IF(ISERROR(MID(L585,SEARCH($N$1,L585)-40,80)),"",MID(L585,SEARCH($N$1,L585)-40,80))</f>
        <v/>
      </c>
    </row>
    <row r="586" spans="1:14" x14ac:dyDescent="0.55000000000000004">
      <c r="A586" s="17" t="s">
        <v>1423</v>
      </c>
      <c r="B586" s="18" t="s">
        <v>1424</v>
      </c>
      <c r="C586" s="28" t="b">
        <v>0</v>
      </c>
      <c r="D586" s="29" t="b">
        <v>1</v>
      </c>
      <c r="E586" s="37" t="s">
        <v>1354</v>
      </c>
      <c r="F586" s="16">
        <v>3.6789297658862901</v>
      </c>
      <c r="G586" s="17">
        <v>1</v>
      </c>
      <c r="H586" s="17">
        <v>1</v>
      </c>
      <c r="I586" s="29">
        <v>1</v>
      </c>
      <c r="J586" s="28">
        <v>47649.712890625</v>
      </c>
      <c r="K586" s="18">
        <f>IF(ISNUMBER(J586),LOG(J586,10),"0")</f>
        <v>4.6780602881770115</v>
      </c>
      <c r="L586" s="44" t="s">
        <v>2227</v>
      </c>
      <c r="M586" s="16" t="str">
        <f>IF(ISERROR(MID(L586,SEARCH($M$1,L586)-40,80)),"",MID(L586,SEARCH($M$1,L586)-10,40))</f>
        <v/>
      </c>
      <c r="N586" s="18" t="str">
        <f>IF(ISERROR(MID(L586,SEARCH($N$1,L586)-40,80)),"",MID(L586,SEARCH($N$1,L586)-40,80))</f>
        <v/>
      </c>
    </row>
    <row r="587" spans="1:14" x14ac:dyDescent="0.55000000000000004">
      <c r="A587" s="17" t="s">
        <v>998</v>
      </c>
      <c r="B587" s="18" t="s">
        <v>999</v>
      </c>
      <c r="C587" s="28" t="b">
        <v>0</v>
      </c>
      <c r="D587" s="29" t="b">
        <v>1</v>
      </c>
      <c r="E587" s="37" t="s">
        <v>9</v>
      </c>
      <c r="F587" s="16">
        <v>2.1978021978022002</v>
      </c>
      <c r="G587" s="17">
        <v>1</v>
      </c>
      <c r="H587" s="17">
        <v>1</v>
      </c>
      <c r="I587" s="29">
        <v>1</v>
      </c>
      <c r="J587" s="28">
        <v>47122.883056640603</v>
      </c>
      <c r="K587" s="18">
        <f>IF(ISNUMBER(J587),LOG(J587,10),"0")</f>
        <v>4.6732318534532089</v>
      </c>
      <c r="L587" s="44" t="s">
        <v>2228</v>
      </c>
      <c r="M587" s="16" t="str">
        <f>IF(ISERROR(MID(L587,SEARCH($M$1,L587)-40,80)),"",MID(L587,SEARCH($M$1,L587)-10,40))</f>
        <v/>
      </c>
      <c r="N587" s="18" t="str">
        <f>IF(ISERROR(MID(L587,SEARCH($N$1,L587)-40,80)),"",MID(L587,SEARCH($N$1,L587)-40,80))</f>
        <v/>
      </c>
    </row>
    <row r="588" spans="1:14" x14ac:dyDescent="0.55000000000000004">
      <c r="A588" s="17" t="s">
        <v>1513</v>
      </c>
      <c r="B588" s="18" t="s">
        <v>1514</v>
      </c>
      <c r="C588" s="28" t="b">
        <v>0</v>
      </c>
      <c r="D588" s="29" t="b">
        <v>1</v>
      </c>
      <c r="E588" s="37" t="s">
        <v>1354</v>
      </c>
      <c r="F588" s="16">
        <v>2.8523489932885902</v>
      </c>
      <c r="G588" s="17">
        <v>1</v>
      </c>
      <c r="H588" s="17">
        <v>1</v>
      </c>
      <c r="I588" s="29">
        <v>1</v>
      </c>
      <c r="J588" s="28">
        <v>47048.4296875</v>
      </c>
      <c r="K588" s="18">
        <f>IF(ISNUMBER(J588),LOG(J588,10),"0")</f>
        <v>4.6725451327699803</v>
      </c>
      <c r="L588" s="44" t="s">
        <v>2229</v>
      </c>
      <c r="M588" s="16" t="str">
        <f>IF(ISERROR(MID(L588,SEARCH($M$1,L588)-40,80)),"",MID(L588,SEARCH($M$1,L588)-10,40))</f>
        <v/>
      </c>
      <c r="N588" s="18" t="str">
        <f>IF(ISERROR(MID(L588,SEARCH($N$1,L588)-40,80)),"",MID(L588,SEARCH($N$1,L588)-40,80))</f>
        <v/>
      </c>
    </row>
    <row r="589" spans="1:14" x14ac:dyDescent="0.55000000000000004">
      <c r="A589" s="17" t="s">
        <v>1206</v>
      </c>
      <c r="B589" s="18" t="s">
        <v>1207</v>
      </c>
      <c r="C589" s="28" t="b">
        <v>0</v>
      </c>
      <c r="D589" s="29" t="b">
        <v>1</v>
      </c>
      <c r="E589" s="37" t="s">
        <v>9</v>
      </c>
      <c r="F589" s="16">
        <v>6.5134099616858201</v>
      </c>
      <c r="G589" s="17">
        <v>1</v>
      </c>
      <c r="H589" s="17">
        <v>1</v>
      </c>
      <c r="I589" s="29">
        <v>1</v>
      </c>
      <c r="J589" s="28">
        <v>47027.142578125</v>
      </c>
      <c r="K589" s="18">
        <f>IF(ISNUMBER(J589),LOG(J589,10),"0")</f>
        <v>4.6723485913284062</v>
      </c>
      <c r="L589" s="44" t="s">
        <v>2230</v>
      </c>
      <c r="M589" s="16" t="str">
        <f>IF(ISERROR(MID(L589,SEARCH($M$1,L589)-40,80)),"",MID(L589,SEARCH($M$1,L589)-10,40))</f>
        <v/>
      </c>
      <c r="N589" s="18" t="str">
        <f>IF(ISERROR(MID(L589,SEARCH($N$1,L589)-40,80)),"",MID(L589,SEARCH($N$1,L589)-40,80))</f>
        <v/>
      </c>
    </row>
    <row r="590" spans="1:14" x14ac:dyDescent="0.55000000000000004">
      <c r="A590" s="17" t="s">
        <v>1160</v>
      </c>
      <c r="B590" s="18" t="s">
        <v>1161</v>
      </c>
      <c r="C590" s="28" t="b">
        <v>0</v>
      </c>
      <c r="D590" s="29" t="b">
        <v>1</v>
      </c>
      <c r="E590" s="37" t="s">
        <v>9</v>
      </c>
      <c r="F590" s="16">
        <v>5.1282051282051304</v>
      </c>
      <c r="G590" s="17">
        <v>1</v>
      </c>
      <c r="H590" s="17">
        <v>3</v>
      </c>
      <c r="I590" s="29">
        <v>1</v>
      </c>
      <c r="J590" s="28">
        <v>46981.34765625</v>
      </c>
      <c r="K590" s="18">
        <f>IF(ISNUMBER(J590),LOG(J590,10),"0")</f>
        <v>4.6719254703232052</v>
      </c>
      <c r="L590" s="44" t="s">
        <v>2231</v>
      </c>
      <c r="M590" s="16" t="str">
        <f>IF(ISERROR(MID(L590,SEARCH($M$1,L590)-40,80)),"",MID(L590,SEARCH($M$1,L590)-10,40))</f>
        <v/>
      </c>
      <c r="N590" s="18" t="str">
        <f>IF(ISERROR(MID(L590,SEARCH($N$1,L590)-40,80)),"",MID(L590,SEARCH($N$1,L590)-40,80))</f>
        <v/>
      </c>
    </row>
    <row r="591" spans="1:14" x14ac:dyDescent="0.55000000000000004">
      <c r="A591" s="17" t="s">
        <v>726</v>
      </c>
      <c r="B591" s="18" t="s">
        <v>727</v>
      </c>
      <c r="C591" s="28" t="b">
        <v>0</v>
      </c>
      <c r="D591" s="29" t="b">
        <v>1</v>
      </c>
      <c r="E591" s="37" t="s">
        <v>9</v>
      </c>
      <c r="F591" s="16">
        <v>4.6052631578947398</v>
      </c>
      <c r="G591" s="17">
        <v>2</v>
      </c>
      <c r="H591" s="17">
        <v>7</v>
      </c>
      <c r="I591" s="29">
        <v>2</v>
      </c>
      <c r="J591" s="28">
        <v>46529.5224609375</v>
      </c>
      <c r="K591" s="18">
        <f>IF(ISNUMBER(J591),LOG(J591,10),"0")</f>
        <v>4.6677285953305168</v>
      </c>
      <c r="L591" s="44" t="s">
        <v>1992</v>
      </c>
      <c r="M591" s="16" t="str">
        <f>IF(ISERROR(MID(L591,SEARCH($M$1,L591)-40,80)),"",MID(L591,SEARCH($M$1,L591)-10,40))</f>
        <v/>
      </c>
      <c r="N591" s="18" t="str">
        <f>IF(ISERROR(MID(L591,SEARCH($N$1,L591)-40,80)),"",MID(L591,SEARCH($N$1,L591)-40,80))</f>
        <v/>
      </c>
    </row>
    <row r="592" spans="1:14" x14ac:dyDescent="0.55000000000000004">
      <c r="A592" s="17" t="s">
        <v>556</v>
      </c>
      <c r="B592" s="18" t="s">
        <v>557</v>
      </c>
      <c r="C592" s="28" t="b">
        <v>0</v>
      </c>
      <c r="D592" s="29" t="b">
        <v>1</v>
      </c>
      <c r="E592" s="37" t="s">
        <v>9</v>
      </c>
      <c r="F592" s="16">
        <v>5.6074766355140202</v>
      </c>
      <c r="G592" s="17">
        <v>4</v>
      </c>
      <c r="H592" s="17">
        <v>5</v>
      </c>
      <c r="I592" s="29">
        <v>4</v>
      </c>
      <c r="J592" s="28">
        <v>46314.858723958299</v>
      </c>
      <c r="K592" s="18">
        <f>IF(ISNUMBER(J592),LOG(J592,10),"0")</f>
        <v>4.6657203436438159</v>
      </c>
      <c r="L592" s="44" t="s">
        <v>1760</v>
      </c>
      <c r="M592" s="16" t="str">
        <f>IF(ISERROR(MID(L592,SEARCH($M$1,L592)-40,80)),"",MID(L592,SEARCH($M$1,L592)-10,40))</f>
        <v/>
      </c>
      <c r="N592" s="18" t="str">
        <f>IF(ISERROR(MID(L592,SEARCH($N$1,L592)-40,80)),"",MID(L592,SEARCH($N$1,L592)-40,80))</f>
        <v/>
      </c>
    </row>
    <row r="593" spans="1:14" x14ac:dyDescent="0.55000000000000004">
      <c r="A593" s="17" t="s">
        <v>1457</v>
      </c>
      <c r="B593" s="18" t="s">
        <v>1458</v>
      </c>
      <c r="C593" s="28" t="b">
        <v>0</v>
      </c>
      <c r="D593" s="29" t="b">
        <v>1</v>
      </c>
      <c r="E593" s="37" t="s">
        <v>1354</v>
      </c>
      <c r="F593" s="16">
        <v>2.6974951830443201</v>
      </c>
      <c r="G593" s="17">
        <v>1</v>
      </c>
      <c r="H593" s="17">
        <v>1</v>
      </c>
      <c r="I593" s="29">
        <v>1</v>
      </c>
      <c r="J593" s="28">
        <v>46263.736816406301</v>
      </c>
      <c r="K593" s="18">
        <f>IF(ISNUMBER(J593),LOG(J593,10),"0")</f>
        <v>4.6652407087026893</v>
      </c>
      <c r="L593" s="44" t="s">
        <v>2233</v>
      </c>
      <c r="M593" s="16" t="str">
        <f>IF(ISERROR(MID(L593,SEARCH($M$1,L593)-40,80)),"",MID(L593,SEARCH($M$1,L593)-10,40))</f>
        <v/>
      </c>
      <c r="N593" s="18" t="str">
        <f>IF(ISERROR(MID(L593,SEARCH($N$1,L593)-40,80)),"",MID(L593,SEARCH($N$1,L593)-40,80))</f>
        <v/>
      </c>
    </row>
    <row r="594" spans="1:14" x14ac:dyDescent="0.55000000000000004">
      <c r="A594" s="17" t="s">
        <v>838</v>
      </c>
      <c r="B594" s="18" t="s">
        <v>839</v>
      </c>
      <c r="C594" s="28" t="b">
        <v>0</v>
      </c>
      <c r="D594" s="29" t="b">
        <v>1</v>
      </c>
      <c r="E594" s="37" t="s">
        <v>9</v>
      </c>
      <c r="F594" s="16">
        <v>8.57988165680473</v>
      </c>
      <c r="G594" s="17">
        <v>3</v>
      </c>
      <c r="H594" s="17">
        <v>3</v>
      </c>
      <c r="I594" s="29">
        <v>3</v>
      </c>
      <c r="J594" s="28">
        <v>46207.904378255203</v>
      </c>
      <c r="K594" s="18">
        <f>IF(ISNUMBER(J594),LOG(J594,10),"0")</f>
        <v>4.6647162728338429</v>
      </c>
      <c r="L594" s="44" t="s">
        <v>1833</v>
      </c>
      <c r="M594" s="16" t="str">
        <f>IF(ISERROR(MID(L594,SEARCH($M$1,L594)-40,80)),"",MID(L594,SEARCH($M$1,L594)-10,40))</f>
        <v/>
      </c>
      <c r="N594" s="18" t="str">
        <f>IF(ISERROR(MID(L594,SEARCH($N$1,L594)-40,80)),"",MID(L594,SEARCH($N$1,L594)-40,80))</f>
        <v/>
      </c>
    </row>
    <row r="595" spans="1:14" x14ac:dyDescent="0.55000000000000004">
      <c r="A595" s="17" t="s">
        <v>834</v>
      </c>
      <c r="B595" s="18" t="s">
        <v>835</v>
      </c>
      <c r="C595" s="28" t="b">
        <v>0</v>
      </c>
      <c r="D595" s="29" t="b">
        <v>1</v>
      </c>
      <c r="E595" s="37" t="s">
        <v>9</v>
      </c>
      <c r="F595" s="16">
        <v>3.9049235993208802</v>
      </c>
      <c r="G595" s="17">
        <v>2</v>
      </c>
      <c r="H595" s="17">
        <v>4</v>
      </c>
      <c r="I595" s="29">
        <v>2</v>
      </c>
      <c r="J595" s="28">
        <v>46108.587890625</v>
      </c>
      <c r="K595" s="18">
        <f>IF(ISNUMBER(J595),LOG(J595,10),"0")</f>
        <v>4.6637818218355367</v>
      </c>
      <c r="L595" s="44" t="s">
        <v>1993</v>
      </c>
      <c r="M595" s="16" t="str">
        <f>IF(ISERROR(MID(L595,SEARCH($M$1,L595)-40,80)),"",MID(L595,SEARCH($M$1,L595)-10,40))</f>
        <v/>
      </c>
      <c r="N595" s="18" t="str">
        <f>IF(ISERROR(MID(L595,SEARCH($N$1,L595)-40,80)),"",MID(L595,SEARCH($N$1,L595)-40,80))</f>
        <v/>
      </c>
    </row>
    <row r="596" spans="1:14" x14ac:dyDescent="0.55000000000000004">
      <c r="A596" s="17" t="s">
        <v>1489</v>
      </c>
      <c r="B596" s="18" t="s">
        <v>1490</v>
      </c>
      <c r="C596" s="28" t="b">
        <v>0</v>
      </c>
      <c r="D596" s="29" t="b">
        <v>1</v>
      </c>
      <c r="E596" s="37" t="s">
        <v>1354</v>
      </c>
      <c r="F596" s="16">
        <v>3.6529680365296802</v>
      </c>
      <c r="G596" s="17">
        <v>1</v>
      </c>
      <c r="H596" s="17">
        <v>1</v>
      </c>
      <c r="I596" s="29">
        <v>1</v>
      </c>
      <c r="J596" s="28">
        <v>46101.320800781301</v>
      </c>
      <c r="K596" s="18">
        <f>IF(ISNUMBER(J596),LOG(J596,10),"0")</f>
        <v>4.6637133680853937</v>
      </c>
      <c r="L596" s="44" t="s">
        <v>2075</v>
      </c>
      <c r="M596" s="16" t="str">
        <f>IF(ISERROR(MID(L596,SEARCH($M$1,L596)-40,80)),"",MID(L596,SEARCH($M$1,L596)-10,40))</f>
        <v/>
      </c>
      <c r="N596" s="18" t="str">
        <f>IF(ISERROR(MID(L596,SEARCH($N$1,L596)-40,80)),"",MID(L596,SEARCH($N$1,L596)-40,80))</f>
        <v/>
      </c>
    </row>
    <row r="597" spans="1:14" x14ac:dyDescent="0.55000000000000004">
      <c r="A597" s="17" t="s">
        <v>1090</v>
      </c>
      <c r="B597" s="18" t="s">
        <v>1091</v>
      </c>
      <c r="C597" s="28" t="b">
        <v>0</v>
      </c>
      <c r="D597" s="29" t="b">
        <v>1</v>
      </c>
      <c r="E597" s="37" t="s">
        <v>9</v>
      </c>
      <c r="F597" s="16">
        <v>8.5526315789473699</v>
      </c>
      <c r="G597" s="17">
        <v>2</v>
      </c>
      <c r="H597" s="17">
        <v>5</v>
      </c>
      <c r="I597" s="29">
        <v>2</v>
      </c>
      <c r="J597" s="28">
        <v>45990.39453125</v>
      </c>
      <c r="K597" s="18">
        <f>IF(ISNUMBER(J597),LOG(J597,10),"0")</f>
        <v>4.6626671352102598</v>
      </c>
      <c r="L597" s="44" t="s">
        <v>1994</v>
      </c>
      <c r="M597" s="16" t="str">
        <f>IF(ISERROR(MID(L597,SEARCH($M$1,L597)-40,80)),"",MID(L597,SEARCH($M$1,L597)-10,40))</f>
        <v/>
      </c>
      <c r="N597" s="18" t="str">
        <f>IF(ISERROR(MID(L597,SEARCH($N$1,L597)-40,80)),"",MID(L597,SEARCH($N$1,L597)-40,80))</f>
        <v/>
      </c>
    </row>
    <row r="598" spans="1:14" x14ac:dyDescent="0.55000000000000004">
      <c r="A598" s="17" t="s">
        <v>1074</v>
      </c>
      <c r="B598" s="18" t="s">
        <v>1075</v>
      </c>
      <c r="C598" s="28" t="b">
        <v>0</v>
      </c>
      <c r="D598" s="29" t="b">
        <v>1</v>
      </c>
      <c r="E598" s="37" t="s">
        <v>9</v>
      </c>
      <c r="F598" s="16">
        <v>8.6419753086419693</v>
      </c>
      <c r="G598" s="17">
        <v>2</v>
      </c>
      <c r="H598" s="17">
        <v>2</v>
      </c>
      <c r="I598" s="29">
        <v>2</v>
      </c>
      <c r="J598" s="28">
        <v>45929.7841796875</v>
      </c>
      <c r="K598" s="18">
        <f>IF(ISNUMBER(J598),LOG(J598,10),"0")</f>
        <v>4.662094404708343</v>
      </c>
      <c r="L598" s="44" t="s">
        <v>1995</v>
      </c>
      <c r="M598" s="16" t="str">
        <f>IF(ISERROR(MID(L598,SEARCH($M$1,L598)-40,80)),"",MID(L598,SEARCH($M$1,L598)-10,40))</f>
        <v/>
      </c>
      <c r="N598" s="18" t="str">
        <f>IF(ISERROR(MID(L598,SEARCH($N$1,L598)-40,80)),"",MID(L598,SEARCH($N$1,L598)-40,80))</f>
        <v/>
      </c>
    </row>
    <row r="599" spans="1:14" x14ac:dyDescent="0.55000000000000004">
      <c r="A599" s="17" t="s">
        <v>986</v>
      </c>
      <c r="B599" s="18" t="s">
        <v>987</v>
      </c>
      <c r="C599" s="28" t="b">
        <v>0</v>
      </c>
      <c r="D599" s="29" t="b">
        <v>1</v>
      </c>
      <c r="E599" s="37" t="s">
        <v>9</v>
      </c>
      <c r="F599" s="16">
        <v>3.7671232876712302</v>
      </c>
      <c r="G599" s="17">
        <v>1</v>
      </c>
      <c r="H599" s="17">
        <v>3</v>
      </c>
      <c r="I599" s="29">
        <v>1</v>
      </c>
      <c r="J599" s="28">
        <v>45828.347167968801</v>
      </c>
      <c r="K599" s="18">
        <f>IF(ISNUMBER(J599),LOG(J599,10),"0")</f>
        <v>4.6611341943869462</v>
      </c>
      <c r="L599" s="44" t="s">
        <v>2234</v>
      </c>
      <c r="M599" s="16" t="str">
        <f>IF(ISERROR(MID(L599,SEARCH($M$1,L599)-40,80)),"",MID(L599,SEARCH($M$1,L599)-10,40))</f>
        <v/>
      </c>
      <c r="N599" s="18" t="str">
        <f>IF(ISERROR(MID(L599,SEARCH($N$1,L599)-40,80)),"",MID(L599,SEARCH($N$1,L599)-40,80))</f>
        <v/>
      </c>
    </row>
    <row r="600" spans="1:14" x14ac:dyDescent="0.55000000000000004">
      <c r="A600" s="17" t="s">
        <v>1180</v>
      </c>
      <c r="B600" s="18" t="s">
        <v>1181</v>
      </c>
      <c r="C600" s="28" t="b">
        <v>0</v>
      </c>
      <c r="D600" s="29" t="b">
        <v>1</v>
      </c>
      <c r="E600" s="37" t="s">
        <v>9</v>
      </c>
      <c r="F600" s="16">
        <v>2.78884462151394</v>
      </c>
      <c r="G600" s="17">
        <v>1</v>
      </c>
      <c r="H600" s="17">
        <v>2</v>
      </c>
      <c r="I600" s="29">
        <v>1</v>
      </c>
      <c r="J600" s="28">
        <v>45566.5654296875</v>
      </c>
      <c r="K600" s="18">
        <f>IF(ISNUMBER(J600),LOG(J600,10),"0")</f>
        <v>4.6586462949605894</v>
      </c>
      <c r="L600" s="44" t="s">
        <v>2235</v>
      </c>
      <c r="M600" s="16" t="str">
        <f>IF(ISERROR(MID(L600,SEARCH($M$1,L600)-40,80)),"",MID(L600,SEARCH($M$1,L600)-10,40))</f>
        <v/>
      </c>
      <c r="N600" s="18" t="str">
        <f>IF(ISERROR(MID(L600,SEARCH($N$1,L600)-40,80)),"",MID(L600,SEARCH($N$1,L600)-40,80))</f>
        <v/>
      </c>
    </row>
    <row r="601" spans="1:14" x14ac:dyDescent="0.55000000000000004">
      <c r="A601" s="17" t="s">
        <v>1577</v>
      </c>
      <c r="B601" s="18" t="s">
        <v>1578</v>
      </c>
      <c r="C601" s="28" t="b">
        <v>0</v>
      </c>
      <c r="D601" s="29" t="b">
        <v>1</v>
      </c>
      <c r="E601" s="37" t="s">
        <v>1354</v>
      </c>
      <c r="F601" s="16">
        <v>3.6885245901639299</v>
      </c>
      <c r="G601" s="17">
        <v>1</v>
      </c>
      <c r="H601" s="17">
        <v>1</v>
      </c>
      <c r="I601" s="29">
        <v>1</v>
      </c>
      <c r="J601" s="28">
        <v>45552.7646484375</v>
      </c>
      <c r="K601" s="18">
        <f>IF(ISNUMBER(J601),LOG(J601,10),"0")</f>
        <v>4.6585147399286653</v>
      </c>
      <c r="L601" s="44" t="s">
        <v>2236</v>
      </c>
      <c r="M601" s="16" t="str">
        <f>IF(ISERROR(MID(L601,SEARCH($M$1,L601)-40,80)),"",MID(L601,SEARCH($M$1,L601)-10,40))</f>
        <v/>
      </c>
      <c r="N601" s="18" t="str">
        <f>IF(ISERROR(MID(L601,SEARCH($N$1,L601)-40,80)),"",MID(L601,SEARCH($N$1,L601)-40,80))</f>
        <v/>
      </c>
    </row>
    <row r="602" spans="1:14" hidden="1" x14ac:dyDescent="0.55000000000000004">
      <c r="A602" s="17" t="s">
        <v>97</v>
      </c>
      <c r="B602" s="18" t="s">
        <v>98</v>
      </c>
      <c r="C602" s="28" t="b">
        <v>1</v>
      </c>
      <c r="D602" s="29" t="b">
        <v>0</v>
      </c>
      <c r="E602" s="37" t="s">
        <v>9</v>
      </c>
      <c r="F602" s="16">
        <v>23.842592592592599</v>
      </c>
      <c r="G602" s="17">
        <v>12</v>
      </c>
      <c r="H602" s="17">
        <v>57</v>
      </c>
      <c r="I602" s="29">
        <v>2</v>
      </c>
      <c r="J602" s="28">
        <v>40550.156738281301</v>
      </c>
      <c r="K602" s="18">
        <f>IF(ISNUMBER(J602),LOG(J602,10),"0")</f>
        <v>4.6079925372263144</v>
      </c>
      <c r="L602" s="44" t="s">
        <v>2006</v>
      </c>
      <c r="M602" s="16" t="str">
        <f>IF(ISERROR(MID(L602,SEARCH($M$1,L602)-40,80)),"",MID(L602,SEARCH($M$1,L602)-10,40))</f>
        <v/>
      </c>
      <c r="N602" s="18" t="str">
        <f>IF(ISERROR(MID(L602,SEARCH($N$1,L602)-40,80)),"",MID(L602,SEARCH($N$1,L602)-40,80))</f>
        <v/>
      </c>
    </row>
    <row r="603" spans="1:14" x14ac:dyDescent="0.55000000000000004">
      <c r="A603" s="17" t="s">
        <v>540</v>
      </c>
      <c r="B603" s="18" t="s">
        <v>541</v>
      </c>
      <c r="C603" s="28" t="b">
        <v>0</v>
      </c>
      <c r="D603" s="29" t="b">
        <v>1</v>
      </c>
      <c r="E603" s="37" t="s">
        <v>9</v>
      </c>
      <c r="F603" s="16">
        <v>14</v>
      </c>
      <c r="G603" s="17">
        <v>2</v>
      </c>
      <c r="H603" s="17">
        <v>6</v>
      </c>
      <c r="I603" s="29">
        <v>2</v>
      </c>
      <c r="J603" s="28">
        <v>45367.002685546897</v>
      </c>
      <c r="K603" s="18">
        <f>IF(ISNUMBER(J603),LOG(J603,10),"0")</f>
        <v>4.6567400871759217</v>
      </c>
      <c r="L603" s="44" t="s">
        <v>1996</v>
      </c>
      <c r="M603" s="16" t="str">
        <f>IF(ISERROR(MID(L603,SEARCH($M$1,L603)-40,80)),"",MID(L603,SEARCH($M$1,L603)-10,40))</f>
        <v/>
      </c>
      <c r="N603" s="18" t="str">
        <f>IF(ISERROR(MID(L603,SEARCH($N$1,L603)-40,80)),"",MID(L603,SEARCH($N$1,L603)-40,80))</f>
        <v/>
      </c>
    </row>
    <row r="604" spans="1:14" x14ac:dyDescent="0.55000000000000004">
      <c r="A604" s="17" t="s">
        <v>283</v>
      </c>
      <c r="B604" s="18" t="s">
        <v>284</v>
      </c>
      <c r="C604" s="28" t="b">
        <v>0</v>
      </c>
      <c r="D604" s="29" t="b">
        <v>1</v>
      </c>
      <c r="E604" s="37" t="s">
        <v>9</v>
      </c>
      <c r="F604" s="16">
        <v>4.0109389243391096</v>
      </c>
      <c r="G604" s="17">
        <v>4</v>
      </c>
      <c r="H604" s="17">
        <v>9</v>
      </c>
      <c r="I604" s="29">
        <v>4</v>
      </c>
      <c r="J604" s="28">
        <v>45334.334309895799</v>
      </c>
      <c r="K604" s="18">
        <f>IF(ISNUMBER(J604),LOG(J604,10),"0")</f>
        <v>4.6564272429255169</v>
      </c>
      <c r="L604" s="44" t="s">
        <v>1761</v>
      </c>
      <c r="M604" s="16" t="str">
        <f>IF(ISERROR(MID(L604,SEARCH($M$1,L604)-40,80)),"",MID(L604,SEARCH($M$1,L604)-10,40))</f>
        <v/>
      </c>
      <c r="N604" s="18" t="str">
        <f>IF(ISERROR(MID(L604,SEARCH($N$1,L604)-40,80)),"",MID(L604,SEARCH($N$1,L604)-40,80))</f>
        <v/>
      </c>
    </row>
    <row r="605" spans="1:14" x14ac:dyDescent="0.55000000000000004">
      <c r="A605" s="17" t="s">
        <v>900</v>
      </c>
      <c r="B605" s="18" t="s">
        <v>901</v>
      </c>
      <c r="C605" s="28" t="b">
        <v>0</v>
      </c>
      <c r="D605" s="29" t="b">
        <v>1</v>
      </c>
      <c r="E605" s="37" t="s">
        <v>9</v>
      </c>
      <c r="F605" s="16">
        <v>3.0463576158940402</v>
      </c>
      <c r="G605" s="17">
        <v>2</v>
      </c>
      <c r="H605" s="17">
        <v>2</v>
      </c>
      <c r="I605" s="29">
        <v>2</v>
      </c>
      <c r="J605" s="28">
        <v>45282.8740234375</v>
      </c>
      <c r="K605" s="18">
        <f>IF(ISNUMBER(J605),LOG(J605,10),"0")</f>
        <v>4.6559339829529458</v>
      </c>
      <c r="L605" s="44" t="s">
        <v>1997</v>
      </c>
      <c r="M605" s="16" t="str">
        <f>IF(ISERROR(MID(L605,SEARCH($M$1,L605)-40,80)),"",MID(L605,SEARCH($M$1,L605)-10,40))</f>
        <v/>
      </c>
      <c r="N605" s="18" t="str">
        <f>IF(ISERROR(MID(L605,SEARCH($N$1,L605)-40,80)),"",MID(L605,SEARCH($N$1,L605)-40,80))</f>
        <v/>
      </c>
    </row>
    <row r="606" spans="1:14" x14ac:dyDescent="0.55000000000000004">
      <c r="A606" s="17" t="s">
        <v>1346</v>
      </c>
      <c r="B606" s="18" t="s">
        <v>1347</v>
      </c>
      <c r="C606" s="28" t="b">
        <v>0</v>
      </c>
      <c r="D606" s="29" t="b">
        <v>1</v>
      </c>
      <c r="E606" s="37" t="s">
        <v>9</v>
      </c>
      <c r="F606" s="16">
        <v>6.875</v>
      </c>
      <c r="G606" s="17">
        <v>1</v>
      </c>
      <c r="H606" s="17">
        <v>1</v>
      </c>
      <c r="I606" s="29">
        <v>1</v>
      </c>
      <c r="J606" s="28">
        <v>45209.818359375</v>
      </c>
      <c r="K606" s="18">
        <f>IF(ISNUMBER(J606),LOG(J606,10),"0")</f>
        <v>4.6552327621619289</v>
      </c>
      <c r="L606" s="44" t="s">
        <v>80</v>
      </c>
      <c r="M606" s="16" t="str">
        <f>IF(ISERROR(MID(L606,SEARCH($M$1,L606)-40,80)),"",MID(L606,SEARCH($M$1,L606)-10,40))</f>
        <v/>
      </c>
      <c r="N606" s="18" t="str">
        <f>IF(ISERROR(MID(L606,SEARCH($N$1,L606)-40,80)),"",MID(L606,SEARCH($N$1,L606)-40,80))</f>
        <v/>
      </c>
    </row>
    <row r="607" spans="1:14" x14ac:dyDescent="0.55000000000000004">
      <c r="A607" s="17" t="s">
        <v>1264</v>
      </c>
      <c r="B607" s="18" t="s">
        <v>1265</v>
      </c>
      <c r="C607" s="28" t="b">
        <v>0</v>
      </c>
      <c r="D607" s="29" t="b">
        <v>1</v>
      </c>
      <c r="E607" s="37" t="s">
        <v>9</v>
      </c>
      <c r="F607" s="16">
        <v>5.36512667660209</v>
      </c>
      <c r="G607" s="17">
        <v>2</v>
      </c>
      <c r="H607" s="17">
        <v>2</v>
      </c>
      <c r="I607" s="29">
        <v>2</v>
      </c>
      <c r="J607" s="28">
        <v>45153.966796875</v>
      </c>
      <c r="K607" s="18">
        <f>IF(ISNUMBER(J607),LOG(J607,10),"0")</f>
        <v>4.6546959092966755</v>
      </c>
      <c r="L607" s="44" t="s">
        <v>1998</v>
      </c>
      <c r="M607" s="16" t="str">
        <f>IF(ISERROR(MID(L607,SEARCH($M$1,L607)-40,80)),"",MID(L607,SEARCH($M$1,L607)-10,40))</f>
        <v/>
      </c>
      <c r="N607" s="18" t="str">
        <f>IF(ISERROR(MID(L607,SEARCH($N$1,L607)-40,80)),"",MID(L607,SEARCH($N$1,L607)-40,80))</f>
        <v/>
      </c>
    </row>
    <row r="608" spans="1:14" x14ac:dyDescent="0.55000000000000004">
      <c r="A608" s="17" t="s">
        <v>297</v>
      </c>
      <c r="B608" s="18" t="s">
        <v>298</v>
      </c>
      <c r="C608" s="28" t="b">
        <v>0</v>
      </c>
      <c r="D608" s="29" t="b">
        <v>1</v>
      </c>
      <c r="E608" s="37" t="s">
        <v>9</v>
      </c>
      <c r="F608" s="16">
        <v>10.337078651685401</v>
      </c>
      <c r="G608" s="17">
        <v>4</v>
      </c>
      <c r="H608" s="17">
        <v>8</v>
      </c>
      <c r="I608" s="29">
        <v>4</v>
      </c>
      <c r="J608" s="28">
        <v>45062.8798828125</v>
      </c>
      <c r="K608" s="18">
        <f>IF(ISNUMBER(J608),LOG(J608,10),"0")</f>
        <v>4.6538189432077779</v>
      </c>
      <c r="L608" s="44" t="s">
        <v>1762</v>
      </c>
      <c r="M608" s="16" t="str">
        <f>IF(ISERROR(MID(L608,SEARCH($M$1,L608)-40,80)),"",MID(L608,SEARCH($M$1,L608)-10,40))</f>
        <v/>
      </c>
      <c r="N608" s="18" t="str">
        <f>IF(ISERROR(MID(L608,SEARCH($N$1,L608)-40,80)),"",MID(L608,SEARCH($N$1,L608)-40,80))</f>
        <v/>
      </c>
    </row>
    <row r="609" spans="1:14" x14ac:dyDescent="0.55000000000000004">
      <c r="A609" s="17" t="s">
        <v>1040</v>
      </c>
      <c r="B609" s="18" t="s">
        <v>1041</v>
      </c>
      <c r="C609" s="28" t="b">
        <v>0</v>
      </c>
      <c r="D609" s="29" t="b">
        <v>1</v>
      </c>
      <c r="E609" s="37" t="s">
        <v>9</v>
      </c>
      <c r="F609" s="16">
        <v>16.867469879518101</v>
      </c>
      <c r="G609" s="17">
        <v>1</v>
      </c>
      <c r="H609" s="17">
        <v>1</v>
      </c>
      <c r="I609" s="29">
        <v>1</v>
      </c>
      <c r="J609" s="28">
        <v>45005.111816406301</v>
      </c>
      <c r="K609" s="18">
        <f>IF(ISNUMBER(J609),LOG(J609,10),"0")</f>
        <v>4.6532618450547645</v>
      </c>
      <c r="L609" s="44" t="s">
        <v>2237</v>
      </c>
      <c r="M609" s="16" t="str">
        <f>IF(ISERROR(MID(L609,SEARCH($M$1,L609)-40,80)),"",MID(L609,SEARCH($M$1,L609)-10,40))</f>
        <v/>
      </c>
      <c r="N609" s="18" t="str">
        <f>IF(ISERROR(MID(L609,SEARCH($N$1,L609)-40,80)),"",MID(L609,SEARCH($N$1,L609)-40,80))</f>
        <v/>
      </c>
    </row>
    <row r="610" spans="1:14" x14ac:dyDescent="0.55000000000000004">
      <c r="A610" s="17" t="s">
        <v>396</v>
      </c>
      <c r="B610" s="18" t="s">
        <v>397</v>
      </c>
      <c r="C610" s="28" t="b">
        <v>0</v>
      </c>
      <c r="D610" s="29" t="b">
        <v>1</v>
      </c>
      <c r="E610" s="37" t="s">
        <v>9</v>
      </c>
      <c r="F610" s="16">
        <v>3.0693069306930698</v>
      </c>
      <c r="G610" s="17">
        <v>2</v>
      </c>
      <c r="H610" s="17">
        <v>3</v>
      </c>
      <c r="I610" s="29">
        <v>2</v>
      </c>
      <c r="J610" s="28">
        <v>44965.873046875</v>
      </c>
      <c r="K610" s="18">
        <f>IF(ISNUMBER(J610),LOG(J610,10),"0")</f>
        <v>4.6528830299914308</v>
      </c>
      <c r="L610" s="44" t="s">
        <v>1999</v>
      </c>
      <c r="M610" s="16" t="str">
        <f>IF(ISERROR(MID(L610,SEARCH($M$1,L610)-40,80)),"",MID(L610,SEARCH($M$1,L610)-10,40))</f>
        <v/>
      </c>
      <c r="N610" s="18" t="str">
        <f>IF(ISERROR(MID(L610,SEARCH($N$1,L610)-40,80)),"",MID(L610,SEARCH($N$1,L610)-40,80))</f>
        <v/>
      </c>
    </row>
    <row r="611" spans="1:14" x14ac:dyDescent="0.55000000000000004">
      <c r="A611" s="17" t="s">
        <v>728</v>
      </c>
      <c r="B611" s="18" t="s">
        <v>729</v>
      </c>
      <c r="C611" s="28" t="b">
        <v>0</v>
      </c>
      <c r="D611" s="29" t="b">
        <v>1</v>
      </c>
      <c r="E611" s="37" t="s">
        <v>9</v>
      </c>
      <c r="F611" s="16">
        <v>22.115384615384599</v>
      </c>
      <c r="G611" s="17">
        <v>2</v>
      </c>
      <c r="H611" s="17">
        <v>3</v>
      </c>
      <c r="I611" s="29">
        <v>2</v>
      </c>
      <c r="J611" s="28">
        <v>44952.1318359375</v>
      </c>
      <c r="K611" s="18">
        <f>IF(ISNUMBER(J611),LOG(J611,10),"0")</f>
        <v>4.6527502927907092</v>
      </c>
      <c r="L611" s="44" t="s">
        <v>2000</v>
      </c>
      <c r="M611" s="16" t="str">
        <f>IF(ISERROR(MID(L611,SEARCH($M$1,L611)-40,80)),"",MID(L611,SEARCH($M$1,L611)-10,40))</f>
        <v/>
      </c>
      <c r="N611" s="18" t="str">
        <f>IF(ISERROR(MID(L611,SEARCH($N$1,L611)-40,80)),"",MID(L611,SEARCH($N$1,L611)-40,80))</f>
        <v/>
      </c>
    </row>
    <row r="612" spans="1:14" x14ac:dyDescent="0.55000000000000004">
      <c r="A612" s="17" t="s">
        <v>1461</v>
      </c>
      <c r="B612" s="18" t="s">
        <v>1462</v>
      </c>
      <c r="C612" s="28" t="b">
        <v>0</v>
      </c>
      <c r="D612" s="29" t="b">
        <v>1</v>
      </c>
      <c r="E612" s="37" t="s">
        <v>1354</v>
      </c>
      <c r="F612" s="16">
        <v>6.4935064935064899</v>
      </c>
      <c r="G612" s="17">
        <v>1</v>
      </c>
      <c r="H612" s="17">
        <v>2</v>
      </c>
      <c r="I612" s="29">
        <v>1</v>
      </c>
      <c r="J612" s="28">
        <v>44936.669921875</v>
      </c>
      <c r="K612" s="18">
        <f>IF(ISNUMBER(J612),LOG(J612,10),"0")</f>
        <v>4.6526008854364695</v>
      </c>
      <c r="L612" s="44" t="s">
        <v>2238</v>
      </c>
      <c r="M612" s="16" t="str">
        <f>IF(ISERROR(MID(L612,SEARCH($M$1,L612)-40,80)),"",MID(L612,SEARCH($M$1,L612)-10,40))</f>
        <v/>
      </c>
      <c r="N612" s="18" t="str">
        <f>IF(ISERROR(MID(L612,SEARCH($N$1,L612)-40,80)),"",MID(L612,SEARCH($N$1,L612)-40,80))</f>
        <v/>
      </c>
    </row>
    <row r="613" spans="1:14" x14ac:dyDescent="0.55000000000000004">
      <c r="A613" s="17" t="s">
        <v>1056</v>
      </c>
      <c r="B613" s="18" t="s">
        <v>1057</v>
      </c>
      <c r="C613" s="28" t="b">
        <v>0</v>
      </c>
      <c r="D613" s="29" t="b">
        <v>1</v>
      </c>
      <c r="E613" s="37" t="s">
        <v>9</v>
      </c>
      <c r="F613" s="16">
        <v>7.3878627968337698</v>
      </c>
      <c r="G613" s="17">
        <v>2</v>
      </c>
      <c r="H613" s="17">
        <v>3</v>
      </c>
      <c r="I613" s="29">
        <v>2</v>
      </c>
      <c r="J613" s="28">
        <v>44933.7763671875</v>
      </c>
      <c r="K613" s="18">
        <f>IF(ISNUMBER(J613),LOG(J613,10),"0")</f>
        <v>4.6525729195169445</v>
      </c>
      <c r="L613" s="44" t="s">
        <v>2001</v>
      </c>
      <c r="M613" s="16" t="str">
        <f>IF(ISERROR(MID(L613,SEARCH($M$1,L613)-40,80)),"",MID(L613,SEARCH($M$1,L613)-10,40))</f>
        <v/>
      </c>
      <c r="N613" s="18" t="str">
        <f>IF(ISERROR(MID(L613,SEARCH($N$1,L613)-40,80)),"",MID(L613,SEARCH($N$1,L613)-40,80))</f>
        <v/>
      </c>
    </row>
    <row r="614" spans="1:14" x14ac:dyDescent="0.55000000000000004">
      <c r="A614" s="17" t="s">
        <v>560</v>
      </c>
      <c r="B614" s="18" t="s">
        <v>561</v>
      </c>
      <c r="C614" s="28" t="b">
        <v>0</v>
      </c>
      <c r="D614" s="29" t="b">
        <v>1</v>
      </c>
      <c r="E614" s="37" t="s">
        <v>9</v>
      </c>
      <c r="F614" s="16">
        <v>6.1128526645768</v>
      </c>
      <c r="G614" s="17">
        <v>3</v>
      </c>
      <c r="H614" s="17">
        <v>6</v>
      </c>
      <c r="I614" s="29">
        <v>3</v>
      </c>
      <c r="J614" s="28">
        <v>44912.6435546875</v>
      </c>
      <c r="K614" s="18">
        <f>IF(ISNUMBER(J614),LOG(J614,10),"0")</f>
        <v>4.6523686183542914</v>
      </c>
      <c r="L614" s="44" t="s">
        <v>1834</v>
      </c>
      <c r="M614" s="16" t="str">
        <f>IF(ISERROR(MID(L614,SEARCH($M$1,L614)-40,80)),"",MID(L614,SEARCH($M$1,L614)-10,40))</f>
        <v/>
      </c>
      <c r="N614" s="18" t="str">
        <f>IF(ISERROR(MID(L614,SEARCH($N$1,L614)-40,80)),"",MID(L614,SEARCH($N$1,L614)-40,80))</f>
        <v/>
      </c>
    </row>
    <row r="615" spans="1:14" x14ac:dyDescent="0.55000000000000004">
      <c r="A615" s="17" t="s">
        <v>1022</v>
      </c>
      <c r="B615" s="18" t="s">
        <v>1023</v>
      </c>
      <c r="C615" s="28" t="b">
        <v>0</v>
      </c>
      <c r="D615" s="29" t="b">
        <v>1</v>
      </c>
      <c r="E615" s="37" t="s">
        <v>9</v>
      </c>
      <c r="F615" s="16">
        <v>3.8461538461538498</v>
      </c>
      <c r="G615" s="17">
        <v>1</v>
      </c>
      <c r="H615" s="17">
        <v>2</v>
      </c>
      <c r="I615" s="29">
        <v>1</v>
      </c>
      <c r="J615" s="28">
        <v>44437.328613281301</v>
      </c>
      <c r="K615" s="18">
        <f>IF(ISNUMBER(J615),LOG(J615,10),"0")</f>
        <v>4.6477479430820043</v>
      </c>
      <c r="L615" s="44" t="s">
        <v>2239</v>
      </c>
      <c r="M615" s="16" t="str">
        <f>IF(ISERROR(MID(L615,SEARCH($M$1,L615)-40,80)),"",MID(L615,SEARCH($M$1,L615)-10,40))</f>
        <v/>
      </c>
      <c r="N615" s="18" t="str">
        <f>IF(ISERROR(MID(L615,SEARCH($N$1,L615)-40,80)),"",MID(L615,SEARCH($N$1,L615)-40,80))</f>
        <v/>
      </c>
    </row>
    <row r="616" spans="1:14" x14ac:dyDescent="0.55000000000000004">
      <c r="A616" s="17" t="s">
        <v>512</v>
      </c>
      <c r="B616" s="18" t="s">
        <v>513</v>
      </c>
      <c r="C616" s="28" t="b">
        <v>0</v>
      </c>
      <c r="D616" s="29" t="b">
        <v>1</v>
      </c>
      <c r="E616" s="37" t="s">
        <v>9</v>
      </c>
      <c r="F616" s="16">
        <v>7.86802030456853</v>
      </c>
      <c r="G616" s="17">
        <v>2</v>
      </c>
      <c r="H616" s="17">
        <v>4</v>
      </c>
      <c r="I616" s="29">
        <v>2</v>
      </c>
      <c r="J616" s="28">
        <v>44352.289550781301</v>
      </c>
      <c r="K616" s="18">
        <f>IF(ISNUMBER(J616),LOG(J616,10),"0")</f>
        <v>4.6469160438657173</v>
      </c>
      <c r="L616" s="44" t="s">
        <v>2002</v>
      </c>
      <c r="M616" s="16" t="str">
        <f>IF(ISERROR(MID(L616,SEARCH($M$1,L616)-40,80)),"",MID(L616,SEARCH($M$1,L616)-10,40))</f>
        <v/>
      </c>
      <c r="N616" s="18" t="str">
        <f>IF(ISERROR(MID(L616,SEARCH($N$1,L616)-40,80)),"",MID(L616,SEARCH($N$1,L616)-40,80))</f>
        <v/>
      </c>
    </row>
    <row r="617" spans="1:14" x14ac:dyDescent="0.55000000000000004">
      <c r="A617" s="17" t="s">
        <v>442</v>
      </c>
      <c r="B617" s="18" t="s">
        <v>443</v>
      </c>
      <c r="C617" s="28" t="b">
        <v>0</v>
      </c>
      <c r="D617" s="29" t="b">
        <v>1</v>
      </c>
      <c r="E617" s="37" t="s">
        <v>9</v>
      </c>
      <c r="F617" s="16">
        <v>2.8201219512195101</v>
      </c>
      <c r="G617" s="17">
        <v>3</v>
      </c>
      <c r="H617" s="17">
        <v>4</v>
      </c>
      <c r="I617" s="29">
        <v>3</v>
      </c>
      <c r="J617" s="28">
        <v>43842.305338541701</v>
      </c>
      <c r="K617" s="18">
        <f>IF(ISNUMBER(J617),LOG(J617,10),"0")</f>
        <v>4.6418933823714861</v>
      </c>
      <c r="L617" s="44" t="s">
        <v>1836</v>
      </c>
      <c r="M617" s="16" t="str">
        <f>IF(ISERROR(MID(L617,SEARCH($M$1,L617)-40,80)),"",MID(L617,SEARCH($M$1,L617)-10,40))</f>
        <v/>
      </c>
      <c r="N617" s="18" t="str">
        <f>IF(ISERROR(MID(L617,SEARCH($N$1,L617)-40,80)),"",MID(L617,SEARCH($N$1,L617)-40,80))</f>
        <v/>
      </c>
    </row>
    <row r="618" spans="1:14" x14ac:dyDescent="0.55000000000000004">
      <c r="A618" s="17" t="s">
        <v>648</v>
      </c>
      <c r="B618" s="18" t="s">
        <v>649</v>
      </c>
      <c r="C618" s="28" t="b">
        <v>0</v>
      </c>
      <c r="D618" s="29" t="b">
        <v>1</v>
      </c>
      <c r="E618" s="37" t="s">
        <v>9</v>
      </c>
      <c r="F618" s="16">
        <v>5.6710775047258997</v>
      </c>
      <c r="G618" s="17">
        <v>2</v>
      </c>
      <c r="H618" s="17">
        <v>3</v>
      </c>
      <c r="I618" s="29">
        <v>2</v>
      </c>
      <c r="J618" s="28">
        <v>43763.548095703103</v>
      </c>
      <c r="K618" s="18">
        <f>IF(ISNUMBER(J618),LOG(J618,10),"0")</f>
        <v>4.6411125248408913</v>
      </c>
      <c r="L618" s="44" t="s">
        <v>2003</v>
      </c>
      <c r="M618" s="16" t="str">
        <f>IF(ISERROR(MID(L618,SEARCH($M$1,L618)-40,80)),"",MID(L618,SEARCH($M$1,L618)-10,40))</f>
        <v/>
      </c>
      <c r="N618" s="18" t="str">
        <f>IF(ISERROR(MID(L618,SEARCH($N$1,L618)-40,80)),"",MID(L618,SEARCH($N$1,L618)-40,80))</f>
        <v/>
      </c>
    </row>
    <row r="619" spans="1:14" x14ac:dyDescent="0.55000000000000004">
      <c r="A619" s="17" t="s">
        <v>966</v>
      </c>
      <c r="B619" s="18" t="s">
        <v>967</v>
      </c>
      <c r="C619" s="28" t="b">
        <v>0</v>
      </c>
      <c r="D619" s="29" t="b">
        <v>1</v>
      </c>
      <c r="E619" s="37" t="s">
        <v>9</v>
      </c>
      <c r="F619" s="16">
        <v>16.9491525423729</v>
      </c>
      <c r="G619" s="17">
        <v>2</v>
      </c>
      <c r="H619" s="17">
        <v>4</v>
      </c>
      <c r="I619" s="29">
        <v>2</v>
      </c>
      <c r="J619" s="28">
        <v>43692.4443359375</v>
      </c>
      <c r="K619" s="18">
        <f>IF(ISNUMBER(J619),LOG(J619,10),"0")</f>
        <v>4.6404063416176697</v>
      </c>
      <c r="L619" s="44" t="s">
        <v>2004</v>
      </c>
      <c r="M619" s="16" t="str">
        <f>IF(ISERROR(MID(L619,SEARCH($M$1,L619)-40,80)),"",MID(L619,SEARCH($M$1,L619)-10,40))</f>
        <v/>
      </c>
      <c r="N619" s="18" t="str">
        <f>IF(ISERROR(MID(L619,SEARCH($N$1,L619)-40,80)),"",MID(L619,SEARCH($N$1,L619)-40,80))</f>
        <v/>
      </c>
    </row>
    <row r="620" spans="1:14" x14ac:dyDescent="0.55000000000000004">
      <c r="A620" s="17" t="s">
        <v>948</v>
      </c>
      <c r="B620" s="18" t="s">
        <v>949</v>
      </c>
      <c r="C620" s="28" t="b">
        <v>0</v>
      </c>
      <c r="D620" s="29" t="b">
        <v>1</v>
      </c>
      <c r="E620" s="37" t="s">
        <v>9</v>
      </c>
      <c r="F620" s="16">
        <v>2.7363184079602001</v>
      </c>
      <c r="G620" s="17">
        <v>1</v>
      </c>
      <c r="H620" s="17">
        <v>3</v>
      </c>
      <c r="I620" s="29">
        <v>1</v>
      </c>
      <c r="J620" s="28">
        <v>43568.4248046875</v>
      </c>
      <c r="K620" s="18">
        <f>IF(ISNUMBER(J620),LOG(J620,10),"0")</f>
        <v>4.6391718585127881</v>
      </c>
      <c r="L620" s="44" t="s">
        <v>2240</v>
      </c>
      <c r="M620" s="16" t="str">
        <f>IF(ISERROR(MID(L620,SEARCH($M$1,L620)-40,80)),"",MID(L620,SEARCH($M$1,L620)-10,40))</f>
        <v/>
      </c>
      <c r="N620" s="18" t="str">
        <f>IF(ISERROR(MID(L620,SEARCH($N$1,L620)-40,80)),"",MID(L620,SEARCH($N$1,L620)-40,80))</f>
        <v/>
      </c>
    </row>
    <row r="621" spans="1:14" x14ac:dyDescent="0.55000000000000004">
      <c r="A621" s="17" t="s">
        <v>1044</v>
      </c>
      <c r="B621" s="18" t="s">
        <v>1045</v>
      </c>
      <c r="C621" s="28" t="b">
        <v>0</v>
      </c>
      <c r="D621" s="29" t="b">
        <v>1</v>
      </c>
      <c r="E621" s="37" t="s">
        <v>9</v>
      </c>
      <c r="F621" s="16">
        <v>3.83693045563549</v>
      </c>
      <c r="G621" s="17">
        <v>1</v>
      </c>
      <c r="H621" s="17">
        <v>3</v>
      </c>
      <c r="I621" s="29">
        <v>1</v>
      </c>
      <c r="J621" s="28">
        <v>42959.732421875</v>
      </c>
      <c r="K621" s="18">
        <f>IF(ISNUMBER(J621),LOG(J621,10),"0")</f>
        <v>4.6330615676620512</v>
      </c>
      <c r="L621" s="44" t="s">
        <v>2241</v>
      </c>
      <c r="M621" s="16" t="str">
        <f>IF(ISERROR(MID(L621,SEARCH($M$1,L621)-40,80)),"",MID(L621,SEARCH($M$1,L621)-10,40))</f>
        <v/>
      </c>
      <c r="N621" s="18" t="str">
        <f>IF(ISERROR(MID(L621,SEARCH($N$1,L621)-40,80)),"",MID(L621,SEARCH($N$1,L621)-40,80))</f>
        <v/>
      </c>
    </row>
    <row r="622" spans="1:14" x14ac:dyDescent="0.55000000000000004">
      <c r="A622" s="17" t="s">
        <v>694</v>
      </c>
      <c r="B622" s="18" t="s">
        <v>695</v>
      </c>
      <c r="C622" s="28" t="b">
        <v>0</v>
      </c>
      <c r="D622" s="29" t="b">
        <v>1</v>
      </c>
      <c r="E622" s="37" t="s">
        <v>9</v>
      </c>
      <c r="F622" s="16">
        <v>8.199121522694</v>
      </c>
      <c r="G622" s="17">
        <v>4</v>
      </c>
      <c r="H622" s="17">
        <v>9</v>
      </c>
      <c r="I622" s="29">
        <v>2</v>
      </c>
      <c r="J622" s="28">
        <v>42733.728515625</v>
      </c>
      <c r="K622" s="18">
        <f>IF(ISNUMBER(J622),LOG(J622,10),"0")</f>
        <v>4.630770786641647</v>
      </c>
      <c r="L622" s="44" t="s">
        <v>2005</v>
      </c>
      <c r="M622" s="16" t="str">
        <f>IF(ISERROR(MID(L622,SEARCH($M$1,L622)-40,80)),"",MID(L622,SEARCH($M$1,L622)-10,40))</f>
        <v/>
      </c>
      <c r="N622" s="18" t="str">
        <f>IF(ISERROR(MID(L622,SEARCH($N$1,L622)-40,80)),"",MID(L622,SEARCH($N$1,L622)-40,80))</f>
        <v/>
      </c>
    </row>
    <row r="623" spans="1:14" x14ac:dyDescent="0.55000000000000004">
      <c r="A623" s="17" t="s">
        <v>544</v>
      </c>
      <c r="B623" s="18" t="s">
        <v>545</v>
      </c>
      <c r="C623" s="28" t="b">
        <v>0</v>
      </c>
      <c r="D623" s="29" t="b">
        <v>1</v>
      </c>
      <c r="E623" s="37" t="s">
        <v>9</v>
      </c>
      <c r="F623" s="16">
        <v>7.6923076923076898</v>
      </c>
      <c r="G623" s="17">
        <v>3</v>
      </c>
      <c r="H623" s="17">
        <v>3</v>
      </c>
      <c r="I623" s="29">
        <v>3</v>
      </c>
      <c r="J623" s="28">
        <v>42613.425537109397</v>
      </c>
      <c r="K623" s="18">
        <f>IF(ISNUMBER(J623),LOG(J623,10),"0")</f>
        <v>4.6295464469455245</v>
      </c>
      <c r="L623" s="44" t="s">
        <v>1837</v>
      </c>
      <c r="M623" s="16" t="str">
        <f>IF(ISERROR(MID(L623,SEARCH($M$1,L623)-40,80)),"",MID(L623,SEARCH($M$1,L623)-10,40))</f>
        <v/>
      </c>
      <c r="N623" s="18" t="str">
        <f>IF(ISERROR(MID(L623,SEARCH($N$1,L623)-40,80)),"",MID(L623,SEARCH($N$1,L623)-40,80))</f>
        <v/>
      </c>
    </row>
    <row r="624" spans="1:14" x14ac:dyDescent="0.55000000000000004">
      <c r="A624" s="17" t="s">
        <v>1302</v>
      </c>
      <c r="B624" s="18" t="s">
        <v>1303</v>
      </c>
      <c r="C624" s="28" t="b">
        <v>0</v>
      </c>
      <c r="D624" s="29" t="b">
        <v>1</v>
      </c>
      <c r="E624" s="37" t="s">
        <v>9</v>
      </c>
      <c r="F624" s="16">
        <v>3.9711191335740099</v>
      </c>
      <c r="G624" s="17">
        <v>1</v>
      </c>
      <c r="H624" s="17">
        <v>4</v>
      </c>
      <c r="I624" s="29">
        <v>1</v>
      </c>
      <c r="J624" s="28">
        <v>42237.6025390625</v>
      </c>
      <c r="K624" s="18">
        <f>IF(ISNUMBER(J624),LOG(J624,10),"0")</f>
        <v>4.6256992591089654</v>
      </c>
      <c r="L624" s="44" t="s">
        <v>2242</v>
      </c>
      <c r="M624" s="16" t="str">
        <f>IF(ISERROR(MID(L624,SEARCH($M$1,L624)-40,80)),"",MID(L624,SEARCH($M$1,L624)-10,40))</f>
        <v/>
      </c>
      <c r="N624" s="18" t="str">
        <f>IF(ISERROR(MID(L624,SEARCH($N$1,L624)-40,80)),"",MID(L624,SEARCH($N$1,L624)-40,80))</f>
        <v/>
      </c>
    </row>
    <row r="625" spans="1:14" x14ac:dyDescent="0.55000000000000004">
      <c r="A625" s="17" t="s">
        <v>650</v>
      </c>
      <c r="B625" s="18" t="s">
        <v>651</v>
      </c>
      <c r="C625" s="28" t="b">
        <v>0</v>
      </c>
      <c r="D625" s="29" t="b">
        <v>1</v>
      </c>
      <c r="E625" s="37" t="s">
        <v>9</v>
      </c>
      <c r="F625" s="16">
        <v>2.36593059936909</v>
      </c>
      <c r="G625" s="17">
        <v>3</v>
      </c>
      <c r="H625" s="17">
        <v>5</v>
      </c>
      <c r="I625" s="29">
        <v>3</v>
      </c>
      <c r="J625" s="28">
        <v>41782.053385416701</v>
      </c>
      <c r="K625" s="18">
        <f>IF(ISNUMBER(J625),LOG(J625,10),"0")</f>
        <v>4.6209897796376387</v>
      </c>
      <c r="L625" s="44" t="s">
        <v>1838</v>
      </c>
      <c r="M625" s="16" t="str">
        <f>IF(ISERROR(MID(L625,SEARCH($M$1,L625)-40,80)),"",MID(L625,SEARCH($M$1,L625)-10,40))</f>
        <v/>
      </c>
      <c r="N625" s="18" t="str">
        <f>IF(ISERROR(MID(L625,SEARCH($N$1,L625)-40,80)),"",MID(L625,SEARCH($N$1,L625)-40,80))</f>
        <v/>
      </c>
    </row>
    <row r="626" spans="1:14" x14ac:dyDescent="0.55000000000000004">
      <c r="A626" s="17" t="s">
        <v>1156</v>
      </c>
      <c r="B626" s="18" t="s">
        <v>1157</v>
      </c>
      <c r="C626" s="28" t="b">
        <v>0</v>
      </c>
      <c r="D626" s="29" t="b">
        <v>1</v>
      </c>
      <c r="E626" s="37" t="s">
        <v>9</v>
      </c>
      <c r="F626" s="16">
        <v>3.86904761904762</v>
      </c>
      <c r="G626" s="17">
        <v>1</v>
      </c>
      <c r="H626" s="17">
        <v>2</v>
      </c>
      <c r="I626" s="29">
        <v>1</v>
      </c>
      <c r="J626" s="28">
        <v>41699.2587890625</v>
      </c>
      <c r="K626" s="18">
        <f>IF(ISNUMBER(J626),LOG(J626,10),"0")</f>
        <v>4.6201283353890803</v>
      </c>
      <c r="L626" s="44" t="s">
        <v>2243</v>
      </c>
      <c r="M626" s="16" t="str">
        <f>IF(ISERROR(MID(L626,SEARCH($M$1,L626)-40,80)),"",MID(L626,SEARCH($M$1,L626)-10,40))</f>
        <v/>
      </c>
      <c r="N626" s="18" t="str">
        <f>IF(ISERROR(MID(L626,SEARCH($N$1,L626)-40,80)),"",MID(L626,SEARCH($N$1,L626)-40,80))</f>
        <v/>
      </c>
    </row>
    <row r="627" spans="1:14" x14ac:dyDescent="0.55000000000000004">
      <c r="A627" s="17" t="s">
        <v>542</v>
      </c>
      <c r="B627" s="18" t="s">
        <v>543</v>
      </c>
      <c r="C627" s="28" t="b">
        <v>0</v>
      </c>
      <c r="D627" s="29" t="b">
        <v>1</v>
      </c>
      <c r="E627" s="37" t="s">
        <v>9</v>
      </c>
      <c r="F627" s="16">
        <v>5.2747252747252702</v>
      </c>
      <c r="G627" s="17">
        <v>3</v>
      </c>
      <c r="H627" s="17">
        <v>3</v>
      </c>
      <c r="I627" s="29">
        <v>3</v>
      </c>
      <c r="J627" s="28">
        <v>41650.174316406301</v>
      </c>
      <c r="K627" s="18">
        <f>IF(ISNUMBER(J627),LOG(J627,10),"0")</f>
        <v>4.619616823377739</v>
      </c>
      <c r="L627" s="44" t="s">
        <v>1839</v>
      </c>
      <c r="M627" s="16" t="str">
        <f>IF(ISERROR(MID(L627,SEARCH($M$1,L627)-40,80)),"",MID(L627,SEARCH($M$1,L627)-10,40))</f>
        <v/>
      </c>
      <c r="N627" s="18" t="str">
        <f>IF(ISERROR(MID(L627,SEARCH($N$1,L627)-40,80)),"",MID(L627,SEARCH($N$1,L627)-40,80))</f>
        <v/>
      </c>
    </row>
    <row r="628" spans="1:14" x14ac:dyDescent="0.55000000000000004">
      <c r="A628" s="17" t="s">
        <v>1070</v>
      </c>
      <c r="B628" s="18" t="s">
        <v>1071</v>
      </c>
      <c r="C628" s="28" t="b">
        <v>0</v>
      </c>
      <c r="D628" s="29" t="b">
        <v>1</v>
      </c>
      <c r="E628" s="37" t="s">
        <v>9</v>
      </c>
      <c r="F628" s="16">
        <v>3.8022813688212902</v>
      </c>
      <c r="G628" s="17">
        <v>1</v>
      </c>
      <c r="H628" s="17">
        <v>3</v>
      </c>
      <c r="I628" s="29">
        <v>1</v>
      </c>
      <c r="J628" s="28">
        <v>41607.4970703125</v>
      </c>
      <c r="K628" s="18">
        <f>IF(ISNUMBER(J628),LOG(J628,10),"0")</f>
        <v>4.6191715912736937</v>
      </c>
      <c r="L628" s="44" t="s">
        <v>2244</v>
      </c>
      <c r="M628" s="16" t="str">
        <f>IF(ISERROR(MID(L628,SEARCH($M$1,L628)-40,80)),"",MID(L628,SEARCH($M$1,L628)-10,40))</f>
        <v/>
      </c>
      <c r="N628" s="18" t="str">
        <f>IF(ISERROR(MID(L628,SEARCH($N$1,L628)-40,80)),"",MID(L628,SEARCH($N$1,L628)-40,80))</f>
        <v/>
      </c>
    </row>
    <row r="629" spans="1:14" x14ac:dyDescent="0.55000000000000004">
      <c r="A629" s="17" t="s">
        <v>1531</v>
      </c>
      <c r="B629" s="18" t="s">
        <v>1532</v>
      </c>
      <c r="C629" s="28" t="b">
        <v>0</v>
      </c>
      <c r="D629" s="29" t="b">
        <v>1</v>
      </c>
      <c r="E629" s="37" t="s">
        <v>1354</v>
      </c>
      <c r="F629" s="16">
        <v>1.86170212765957</v>
      </c>
      <c r="G629" s="17">
        <v>1</v>
      </c>
      <c r="H629" s="17">
        <v>2</v>
      </c>
      <c r="I629" s="29">
        <v>1</v>
      </c>
      <c r="J629" s="28">
        <v>40957.360839843801</v>
      </c>
      <c r="K629" s="18">
        <f>IF(ISNUMBER(J629),LOG(J629,10),"0")</f>
        <v>4.6123319643344791</v>
      </c>
      <c r="L629" s="44" t="s">
        <v>2245</v>
      </c>
      <c r="M629" s="16" t="str">
        <f>IF(ISERROR(MID(L629,SEARCH($M$1,L629)-40,80)),"",MID(L629,SEARCH($M$1,L629)-10,40))</f>
        <v/>
      </c>
      <c r="N629" s="18" t="str">
        <f>IF(ISERROR(MID(L629,SEARCH($N$1,L629)-40,80)),"",MID(L629,SEARCH($N$1,L629)-40,80))</f>
        <v/>
      </c>
    </row>
    <row r="630" spans="1:14" x14ac:dyDescent="0.55000000000000004">
      <c r="A630" s="17" t="s">
        <v>1409</v>
      </c>
      <c r="B630" s="18" t="s">
        <v>1410</v>
      </c>
      <c r="C630" s="28" t="b">
        <v>0</v>
      </c>
      <c r="D630" s="29" t="b">
        <v>1</v>
      </c>
      <c r="E630" s="37" t="s">
        <v>1354</v>
      </c>
      <c r="F630" s="16">
        <v>0.94637223974763396</v>
      </c>
      <c r="G630" s="17">
        <v>1</v>
      </c>
      <c r="H630" s="17">
        <v>1</v>
      </c>
      <c r="I630" s="29">
        <v>1</v>
      </c>
      <c r="J630" s="28">
        <v>40945.0458984375</v>
      </c>
      <c r="K630" s="18">
        <f>IF(ISNUMBER(J630),LOG(J630,10),"0")</f>
        <v>4.6122013622837947</v>
      </c>
      <c r="L630" s="44" t="s">
        <v>2246</v>
      </c>
      <c r="M630" s="16" t="str">
        <f>IF(ISERROR(MID(L630,SEARCH($M$1,L630)-40,80)),"",MID(L630,SEARCH($M$1,L630)-10,40))</f>
        <v/>
      </c>
      <c r="N630" s="18" t="str">
        <f>IF(ISERROR(MID(L630,SEARCH($N$1,L630)-40,80)),"",MID(L630,SEARCH($N$1,L630)-40,80))</f>
        <v/>
      </c>
    </row>
    <row r="631" spans="1:14" x14ac:dyDescent="0.55000000000000004">
      <c r="A631" s="17" t="s">
        <v>1495</v>
      </c>
      <c r="B631" s="18" t="s">
        <v>1496</v>
      </c>
      <c r="C631" s="28" t="b">
        <v>0</v>
      </c>
      <c r="D631" s="29" t="b">
        <v>1</v>
      </c>
      <c r="E631" s="37" t="s">
        <v>1354</v>
      </c>
      <c r="F631" s="16">
        <v>2.2522522522522501</v>
      </c>
      <c r="G631" s="17">
        <v>1</v>
      </c>
      <c r="H631" s="17">
        <v>1</v>
      </c>
      <c r="I631" s="29">
        <v>1</v>
      </c>
      <c r="J631" s="28">
        <v>40880.072509765603</v>
      </c>
      <c r="K631" s="18">
        <f>IF(ISNUMBER(J631),LOG(J631,10),"0")</f>
        <v>4.6115116574437582</v>
      </c>
      <c r="L631" s="44" t="s">
        <v>2247</v>
      </c>
      <c r="M631" s="16" t="str">
        <f>IF(ISERROR(MID(L631,SEARCH($M$1,L631)-40,80)),"",MID(L631,SEARCH($M$1,L631)-10,40))</f>
        <v/>
      </c>
      <c r="N631" s="18" t="str">
        <f>IF(ISERROR(MID(L631,SEARCH($N$1,L631)-40,80)),"",MID(L631,SEARCH($N$1,L631)-40,80))</f>
        <v/>
      </c>
    </row>
    <row r="632" spans="1:14" x14ac:dyDescent="0.55000000000000004">
      <c r="A632" s="17" t="s">
        <v>1471</v>
      </c>
      <c r="B632" s="18" t="s">
        <v>1472</v>
      </c>
      <c r="C632" s="28" t="b">
        <v>0</v>
      </c>
      <c r="D632" s="29" t="b">
        <v>1</v>
      </c>
      <c r="E632" s="37" t="s">
        <v>1354</v>
      </c>
      <c r="F632" s="16">
        <v>2.0933977455716599</v>
      </c>
      <c r="G632" s="17">
        <v>1</v>
      </c>
      <c r="H632" s="17">
        <v>2</v>
      </c>
      <c r="I632" s="29">
        <v>1</v>
      </c>
      <c r="J632" s="28">
        <v>40551.53125</v>
      </c>
      <c r="K632" s="18">
        <f>IF(ISNUMBER(J632),LOG(J632,10),"0")</f>
        <v>4.6080072580754008</v>
      </c>
      <c r="L632" s="44" t="s">
        <v>2248</v>
      </c>
      <c r="M632" s="16" t="str">
        <f>IF(ISERROR(MID(L632,SEARCH($M$1,L632)-40,80)),"",MID(L632,SEARCH($M$1,L632)-10,40))</f>
        <v/>
      </c>
      <c r="N632" s="18" t="str">
        <f>IF(ISERROR(MID(L632,SEARCH($N$1,L632)-40,80)),"",MID(L632,SEARCH($N$1,L632)-40,80))</f>
        <v/>
      </c>
    </row>
    <row r="633" spans="1:14" x14ac:dyDescent="0.55000000000000004">
      <c r="A633" s="17" t="s">
        <v>654</v>
      </c>
      <c r="B633" s="18" t="s">
        <v>655</v>
      </c>
      <c r="C633" s="28" t="b">
        <v>0</v>
      </c>
      <c r="D633" s="29" t="b">
        <v>1</v>
      </c>
      <c r="E633" s="37" t="s">
        <v>9</v>
      </c>
      <c r="F633" s="16">
        <v>6.2874251497006002</v>
      </c>
      <c r="G633" s="17">
        <v>2</v>
      </c>
      <c r="H633" s="17">
        <v>2</v>
      </c>
      <c r="I633" s="29">
        <v>2</v>
      </c>
      <c r="J633" s="28">
        <v>40544.59375</v>
      </c>
      <c r="K633" s="18">
        <f>IF(ISNUMBER(J633),LOG(J633,10),"0")</f>
        <v>4.6079329532186515</v>
      </c>
      <c r="L633" s="44" t="s">
        <v>2007</v>
      </c>
      <c r="M633" s="16" t="str">
        <f>IF(ISERROR(MID(L633,SEARCH($M$1,L633)-40,80)),"",MID(L633,SEARCH($M$1,L633)-10,40))</f>
        <v/>
      </c>
      <c r="N633" s="18" t="str">
        <f>IF(ISERROR(MID(L633,SEARCH($N$1,L633)-40,80)),"",MID(L633,SEARCH($N$1,L633)-40,80))</f>
        <v/>
      </c>
    </row>
    <row r="634" spans="1:14" x14ac:dyDescent="0.55000000000000004">
      <c r="A634" s="17" t="s">
        <v>1581</v>
      </c>
      <c r="B634" s="18" t="s">
        <v>1582</v>
      </c>
      <c r="C634" s="28" t="b">
        <v>0</v>
      </c>
      <c r="D634" s="29" t="b">
        <v>1</v>
      </c>
      <c r="E634" s="37" t="s">
        <v>1354</v>
      </c>
      <c r="F634" s="16">
        <v>5.4945054945054901</v>
      </c>
      <c r="G634" s="17">
        <v>1</v>
      </c>
      <c r="H634" s="17">
        <v>1</v>
      </c>
      <c r="I634" s="29">
        <v>1</v>
      </c>
      <c r="J634" s="28">
        <v>39991.073730468801</v>
      </c>
      <c r="K634" s="18">
        <f>IF(ISNUMBER(J634),LOG(J634,10),"0")</f>
        <v>4.601963064772618</v>
      </c>
      <c r="L634" s="44" t="s">
        <v>2249</v>
      </c>
      <c r="M634" s="16" t="str">
        <f>IF(ISERROR(MID(L634,SEARCH($M$1,L634)-40,80)),"",MID(L634,SEARCH($M$1,L634)-10,40))</f>
        <v/>
      </c>
      <c r="N634" s="18" t="str">
        <f>IF(ISERROR(MID(L634,SEARCH($N$1,L634)-40,80)),"",MID(L634,SEARCH($N$1,L634)-40,80))</f>
        <v/>
      </c>
    </row>
    <row r="635" spans="1:14" x14ac:dyDescent="0.55000000000000004">
      <c r="A635" s="17" t="s">
        <v>1214</v>
      </c>
      <c r="B635" s="18" t="s">
        <v>1215</v>
      </c>
      <c r="C635" s="28" t="b">
        <v>0</v>
      </c>
      <c r="D635" s="29" t="b">
        <v>1</v>
      </c>
      <c r="E635" s="37" t="s">
        <v>9</v>
      </c>
      <c r="F635" s="16">
        <v>2.6763990267639901</v>
      </c>
      <c r="G635" s="17">
        <v>1</v>
      </c>
      <c r="H635" s="17">
        <v>1</v>
      </c>
      <c r="I635" s="29">
        <v>1</v>
      </c>
      <c r="J635" s="28">
        <v>39845.791015625</v>
      </c>
      <c r="K635" s="18">
        <f>IF(ISNUMBER(J635),LOG(J635,10),"0")</f>
        <v>4.600382452828006</v>
      </c>
      <c r="L635" s="44" t="s">
        <v>2250</v>
      </c>
      <c r="M635" s="16" t="str">
        <f>IF(ISERROR(MID(L635,SEARCH($M$1,L635)-40,80)),"",MID(L635,SEARCH($M$1,L635)-10,40))</f>
        <v/>
      </c>
      <c r="N635" s="18" t="str">
        <f>IF(ISERROR(MID(L635,SEARCH($N$1,L635)-40,80)),"",MID(L635,SEARCH($N$1,L635)-40,80))</f>
        <v/>
      </c>
    </row>
    <row r="636" spans="1:14" x14ac:dyDescent="0.55000000000000004">
      <c r="A636" s="17" t="s">
        <v>1050</v>
      </c>
      <c r="B636" s="18" t="s">
        <v>1051</v>
      </c>
      <c r="C636" s="28" t="b">
        <v>0</v>
      </c>
      <c r="D636" s="29" t="b">
        <v>1</v>
      </c>
      <c r="E636" s="37" t="s">
        <v>9</v>
      </c>
      <c r="F636" s="16">
        <v>1.9774011299434999</v>
      </c>
      <c r="G636" s="17">
        <v>1</v>
      </c>
      <c r="H636" s="17">
        <v>2</v>
      </c>
      <c r="I636" s="29">
        <v>1</v>
      </c>
      <c r="J636" s="28">
        <v>39729.228515625</v>
      </c>
      <c r="K636" s="18">
        <f>IF(ISNUMBER(J636),LOG(J636,10),"0")</f>
        <v>4.5991101317641458</v>
      </c>
      <c r="L636" s="44" t="s">
        <v>2251</v>
      </c>
      <c r="M636" s="16" t="str">
        <f>IF(ISERROR(MID(L636,SEARCH($M$1,L636)-40,80)),"",MID(L636,SEARCH($M$1,L636)-10,40))</f>
        <v/>
      </c>
      <c r="N636" s="18" t="str">
        <f>IF(ISERROR(MID(L636,SEARCH($N$1,L636)-40,80)),"",MID(L636,SEARCH($N$1,L636)-40,80))</f>
        <v/>
      </c>
    </row>
    <row r="637" spans="1:14" x14ac:dyDescent="0.55000000000000004">
      <c r="A637" s="17" t="s">
        <v>424</v>
      </c>
      <c r="B637" s="18" t="s">
        <v>425</v>
      </c>
      <c r="C637" s="28" t="b">
        <v>0</v>
      </c>
      <c r="D637" s="29" t="b">
        <v>1</v>
      </c>
      <c r="E637" s="37" t="s">
        <v>9</v>
      </c>
      <c r="F637" s="16">
        <v>4.06417112299465</v>
      </c>
      <c r="G637" s="17">
        <v>3</v>
      </c>
      <c r="H637" s="17">
        <v>5</v>
      </c>
      <c r="I637" s="29">
        <v>3</v>
      </c>
      <c r="J637" s="28">
        <v>39635.873168945298</v>
      </c>
      <c r="K637" s="18">
        <f>IF(ISNUMBER(J637),LOG(J637,10),"0")</f>
        <v>4.5980884300398932</v>
      </c>
      <c r="L637" s="44" t="s">
        <v>1840</v>
      </c>
      <c r="M637" s="16" t="str">
        <f>IF(ISERROR(MID(L637,SEARCH($M$1,L637)-40,80)),"",MID(L637,SEARCH($M$1,L637)-10,40))</f>
        <v/>
      </c>
      <c r="N637" s="18" t="str">
        <f>IF(ISERROR(MID(L637,SEARCH($N$1,L637)-40,80)),"",MID(L637,SEARCH($N$1,L637)-40,80))</f>
        <v/>
      </c>
    </row>
    <row r="638" spans="1:14" hidden="1" x14ac:dyDescent="0.55000000000000004">
      <c r="A638" s="17" t="s">
        <v>1128</v>
      </c>
      <c r="B638" s="18" t="s">
        <v>1129</v>
      </c>
      <c r="C638" s="28" t="b">
        <v>1</v>
      </c>
      <c r="D638" s="29" t="b">
        <v>1</v>
      </c>
      <c r="E638" s="37" t="s">
        <v>9</v>
      </c>
      <c r="F638" s="16">
        <v>2.9585798816567999</v>
      </c>
      <c r="G638" s="17">
        <v>2</v>
      </c>
      <c r="H638" s="17">
        <v>4</v>
      </c>
      <c r="I638" s="29">
        <v>1</v>
      </c>
      <c r="J638" s="28">
        <v>34657.239746093801</v>
      </c>
      <c r="K638" s="18">
        <f>IF(ISNUMBER(J638),LOG(J638,10),"0")</f>
        <v>4.5397939706463282</v>
      </c>
      <c r="L638" s="44" t="s">
        <v>2270</v>
      </c>
      <c r="M638" s="16" t="str">
        <f>IF(ISERROR(MID(L638,SEARCH($M$1,L638)-40,80)),"",MID(L638,SEARCH($M$1,L638)-10,40))</f>
        <v/>
      </c>
      <c r="N638" s="18" t="str">
        <f>IF(ISERROR(MID(L638,SEARCH($N$1,L638)-40,80)),"",MID(L638,SEARCH($N$1,L638)-40,80))</f>
        <v/>
      </c>
    </row>
    <row r="639" spans="1:14" x14ac:dyDescent="0.55000000000000004">
      <c r="A639" s="17" t="s">
        <v>792</v>
      </c>
      <c r="B639" s="18" t="s">
        <v>793</v>
      </c>
      <c r="C639" s="28" t="b">
        <v>0</v>
      </c>
      <c r="D639" s="29" t="b">
        <v>1</v>
      </c>
      <c r="E639" s="37" t="s">
        <v>9</v>
      </c>
      <c r="F639" s="16">
        <v>10.3825136612022</v>
      </c>
      <c r="G639" s="17">
        <v>2</v>
      </c>
      <c r="H639" s="17">
        <v>3</v>
      </c>
      <c r="I639" s="29">
        <v>2</v>
      </c>
      <c r="J639" s="28">
        <v>39630.163574218801</v>
      </c>
      <c r="K639" s="18">
        <f>IF(ISNUMBER(J639),LOG(J639,10),"0")</f>
        <v>4.598025864896238</v>
      </c>
      <c r="L639" s="44" t="s">
        <v>2008</v>
      </c>
      <c r="M639" s="16" t="str">
        <f>IF(ISERROR(MID(L639,SEARCH($M$1,L639)-40,80)),"",MID(L639,SEARCH($M$1,L639)-10,40))</f>
        <v/>
      </c>
      <c r="N639" s="18" t="str">
        <f>IF(ISERROR(MID(L639,SEARCH($N$1,L639)-40,80)),"",MID(L639,SEARCH($N$1,L639)-40,80))</f>
        <v/>
      </c>
    </row>
    <row r="640" spans="1:14" x14ac:dyDescent="0.55000000000000004">
      <c r="A640" s="17" t="s">
        <v>742</v>
      </c>
      <c r="B640" s="18" t="s">
        <v>743</v>
      </c>
      <c r="C640" s="28" t="b">
        <v>0</v>
      </c>
      <c r="D640" s="29" t="b">
        <v>1</v>
      </c>
      <c r="E640" s="37" t="s">
        <v>9</v>
      </c>
      <c r="F640" s="16">
        <v>4.8681541582150096</v>
      </c>
      <c r="G640" s="17">
        <v>2</v>
      </c>
      <c r="H640" s="17">
        <v>5</v>
      </c>
      <c r="I640" s="29">
        <v>2</v>
      </c>
      <c r="J640" s="28">
        <v>39595.067138671897</v>
      </c>
      <c r="K640" s="18">
        <f>IF(ISNUMBER(J640),LOG(J640,10),"0")</f>
        <v>4.5976410837058923</v>
      </c>
      <c r="L640" s="44" t="s">
        <v>2009</v>
      </c>
      <c r="M640" s="16" t="str">
        <f>IF(ISERROR(MID(L640,SEARCH($M$1,L640)-40,80)),"",MID(L640,SEARCH($M$1,L640)-10,40))</f>
        <v/>
      </c>
      <c r="N640" s="18" t="str">
        <f>IF(ISERROR(MID(L640,SEARCH($N$1,L640)-40,80)),"",MID(L640,SEARCH($N$1,L640)-40,80))</f>
        <v/>
      </c>
    </row>
    <row r="641" spans="1:14" hidden="1" x14ac:dyDescent="0.55000000000000004">
      <c r="A641" s="17" t="s">
        <v>1537</v>
      </c>
      <c r="B641" s="18" t="s">
        <v>1538</v>
      </c>
      <c r="C641" s="28" t="b">
        <v>1</v>
      </c>
      <c r="D641" s="29" t="b">
        <v>0</v>
      </c>
      <c r="E641" s="37" t="s">
        <v>1354</v>
      </c>
      <c r="F641" s="16">
        <v>3.2710280373831799</v>
      </c>
      <c r="G641" s="17">
        <v>1</v>
      </c>
      <c r="H641" s="17">
        <v>3</v>
      </c>
      <c r="I641" s="29">
        <v>1</v>
      </c>
      <c r="J641" s="28">
        <v>33954.009521484397</v>
      </c>
      <c r="K641" s="18">
        <f>IF(ISNUMBER(J641),LOG(J641,10),"0")</f>
        <v>4.5308910661051396</v>
      </c>
      <c r="L641" s="44" t="s">
        <v>2272</v>
      </c>
      <c r="M641" s="16" t="str">
        <f>IF(ISERROR(MID(L641,SEARCH($M$1,L641)-40,80)),"",MID(L641,SEARCH($M$1,L641)-10,40))</f>
        <v/>
      </c>
      <c r="N641" s="18" t="str">
        <f>IF(ISERROR(MID(L641,SEARCH($N$1,L641)-40,80)),"",MID(L641,SEARCH($N$1,L641)-40,80))</f>
        <v/>
      </c>
    </row>
    <row r="642" spans="1:14" x14ac:dyDescent="0.55000000000000004">
      <c r="A642" s="17" t="s">
        <v>1541</v>
      </c>
      <c r="B642" s="18" t="s">
        <v>1542</v>
      </c>
      <c r="C642" s="28" t="b">
        <v>0</v>
      </c>
      <c r="D642" s="29" t="b">
        <v>1</v>
      </c>
      <c r="E642" s="37" t="s">
        <v>1354</v>
      </c>
      <c r="F642" s="16">
        <v>5.3140096618357502</v>
      </c>
      <c r="G642" s="17">
        <v>1</v>
      </c>
      <c r="H642" s="17">
        <v>2</v>
      </c>
      <c r="I642" s="29">
        <v>1</v>
      </c>
      <c r="J642" s="28">
        <v>39250.84375</v>
      </c>
      <c r="K642" s="18">
        <f>IF(ISNUMBER(J642),LOG(J642,10),"0")</f>
        <v>4.5938489969291831</v>
      </c>
      <c r="L642" s="44" t="s">
        <v>2252</v>
      </c>
      <c r="M642" s="16" t="str">
        <f>IF(ISERROR(MID(L642,SEARCH($M$1,L642)-40,80)),"",MID(L642,SEARCH($M$1,L642)-10,40))</f>
        <v/>
      </c>
      <c r="N642" s="18" t="str">
        <f>IF(ISERROR(MID(L642,SEARCH($N$1,L642)-40,80)),"",MID(L642,SEARCH($N$1,L642)-40,80))</f>
        <v/>
      </c>
    </row>
    <row r="643" spans="1:14" x14ac:dyDescent="0.55000000000000004">
      <c r="A643" s="17" t="s">
        <v>1042</v>
      </c>
      <c r="B643" s="18" t="s">
        <v>1043</v>
      </c>
      <c r="C643" s="28" t="b">
        <v>0</v>
      </c>
      <c r="D643" s="29" t="b">
        <v>1</v>
      </c>
      <c r="E643" s="37" t="s">
        <v>9</v>
      </c>
      <c r="F643" s="16">
        <v>1.6616314199395801</v>
      </c>
      <c r="G643" s="17">
        <v>1</v>
      </c>
      <c r="H643" s="17">
        <v>2</v>
      </c>
      <c r="I643" s="29">
        <v>1</v>
      </c>
      <c r="J643" s="28">
        <v>39136.571044921897</v>
      </c>
      <c r="K643" s="18">
        <f>IF(ISNUMBER(J643),LOG(J643,10),"0")</f>
        <v>4.5925827722288703</v>
      </c>
      <c r="L643" s="44" t="s">
        <v>2253</v>
      </c>
      <c r="M643" s="16" t="str">
        <f>IF(ISERROR(MID(L643,SEARCH($M$1,L643)-40,80)),"",MID(L643,SEARCH($M$1,L643)-10,40))</f>
        <v/>
      </c>
      <c r="N643" s="18" t="str">
        <f>IF(ISERROR(MID(L643,SEARCH($N$1,L643)-40,80)),"",MID(L643,SEARCH($N$1,L643)-40,80))</f>
        <v/>
      </c>
    </row>
    <row r="644" spans="1:14" x14ac:dyDescent="0.55000000000000004">
      <c r="A644" s="17" t="s">
        <v>946</v>
      </c>
      <c r="B644" s="18" t="s">
        <v>947</v>
      </c>
      <c r="C644" s="28" t="b">
        <v>0</v>
      </c>
      <c r="D644" s="29" t="b">
        <v>1</v>
      </c>
      <c r="E644" s="37" t="s">
        <v>9</v>
      </c>
      <c r="F644" s="16">
        <v>6.1302681992337202</v>
      </c>
      <c r="G644" s="17">
        <v>1</v>
      </c>
      <c r="H644" s="17">
        <v>3</v>
      </c>
      <c r="I644" s="29">
        <v>1</v>
      </c>
      <c r="J644" s="28">
        <v>38820.05078125</v>
      </c>
      <c r="K644" s="18">
        <f>IF(ISNUMBER(J644),LOG(J644,10),"0")</f>
        <v>4.5890560991616232</v>
      </c>
      <c r="L644" s="44" t="s">
        <v>2254</v>
      </c>
      <c r="M644" s="16" t="str">
        <f>IF(ISERROR(MID(L644,SEARCH($M$1,L644)-40,80)),"",MID(L644,SEARCH($M$1,L644)-10,40))</f>
        <v/>
      </c>
      <c r="N644" s="18" t="str">
        <f>IF(ISERROR(MID(L644,SEARCH($N$1,L644)-40,80)),"",MID(L644,SEARCH($N$1,L644)-40,80))</f>
        <v/>
      </c>
    </row>
    <row r="645" spans="1:14" x14ac:dyDescent="0.55000000000000004">
      <c r="A645" s="17" t="s">
        <v>604</v>
      </c>
      <c r="B645" s="18" t="s">
        <v>605</v>
      </c>
      <c r="C645" s="28" t="b">
        <v>0</v>
      </c>
      <c r="D645" s="29" t="b">
        <v>1</v>
      </c>
      <c r="E645" s="37" t="s">
        <v>9</v>
      </c>
      <c r="F645" s="16">
        <v>8.0419580419580399</v>
      </c>
      <c r="G645" s="17">
        <v>2</v>
      </c>
      <c r="H645" s="17">
        <v>5</v>
      </c>
      <c r="I645" s="29">
        <v>2</v>
      </c>
      <c r="J645" s="28">
        <v>38789.008056640603</v>
      </c>
      <c r="K645" s="18">
        <f>IF(ISNUMBER(J645),LOG(J645,10),"0")</f>
        <v>4.5887086736182141</v>
      </c>
      <c r="L645" s="44" t="s">
        <v>2010</v>
      </c>
      <c r="M645" s="16" t="str">
        <f>IF(ISERROR(MID(L645,SEARCH($M$1,L645)-40,80)),"",MID(L645,SEARCH($M$1,L645)-10,40))</f>
        <v/>
      </c>
      <c r="N645" s="18" t="str">
        <f>IF(ISERROR(MID(L645,SEARCH($N$1,L645)-40,80)),"",MID(L645,SEARCH($N$1,L645)-40,80))</f>
        <v/>
      </c>
    </row>
    <row r="646" spans="1:14" x14ac:dyDescent="0.55000000000000004">
      <c r="A646" s="17" t="s">
        <v>388</v>
      </c>
      <c r="B646" s="18" t="s">
        <v>389</v>
      </c>
      <c r="C646" s="28" t="b">
        <v>0</v>
      </c>
      <c r="D646" s="29" t="b">
        <v>1</v>
      </c>
      <c r="E646" s="37" t="s">
        <v>9</v>
      </c>
      <c r="F646" s="16">
        <v>6.2972292191435804</v>
      </c>
      <c r="G646" s="17">
        <v>4</v>
      </c>
      <c r="H646" s="17">
        <v>6</v>
      </c>
      <c r="I646" s="29">
        <v>4</v>
      </c>
      <c r="J646" s="28">
        <v>38679.677652994797</v>
      </c>
      <c r="K646" s="18">
        <f>IF(ISNUMBER(J646),LOG(J646,10),"0")</f>
        <v>4.5874828461216941</v>
      </c>
      <c r="L646" s="44" t="s">
        <v>1763</v>
      </c>
      <c r="M646" s="16" t="str">
        <f>IF(ISERROR(MID(L646,SEARCH($M$1,L646)-40,80)),"",MID(L646,SEARCH($M$1,L646)-10,40))</f>
        <v/>
      </c>
      <c r="N646" s="18" t="str">
        <f>IF(ISERROR(MID(L646,SEARCH($N$1,L646)-40,80)),"",MID(L646,SEARCH($N$1,L646)-40,80))</f>
        <v/>
      </c>
    </row>
    <row r="647" spans="1:14" x14ac:dyDescent="0.55000000000000004">
      <c r="A647" s="17" t="s">
        <v>594</v>
      </c>
      <c r="B647" s="18" t="s">
        <v>595</v>
      </c>
      <c r="C647" s="28" t="b">
        <v>0</v>
      </c>
      <c r="D647" s="29" t="b">
        <v>1</v>
      </c>
      <c r="E647" s="37" t="s">
        <v>9</v>
      </c>
      <c r="F647" s="16">
        <v>8.2568807339449606</v>
      </c>
      <c r="G647" s="17">
        <v>3</v>
      </c>
      <c r="H647" s="17">
        <v>5</v>
      </c>
      <c r="I647" s="29">
        <v>3</v>
      </c>
      <c r="J647" s="28">
        <v>38471.21484375</v>
      </c>
      <c r="K647" s="18">
        <f>IF(ISNUMBER(J647),LOG(J647,10),"0")</f>
        <v>4.5851359006714274</v>
      </c>
      <c r="L647" s="44" t="s">
        <v>1841</v>
      </c>
      <c r="M647" s="16" t="str">
        <f>IF(ISERROR(MID(L647,SEARCH($M$1,L647)-40,80)),"",MID(L647,SEARCH($M$1,L647)-10,40))</f>
        <v/>
      </c>
      <c r="N647" s="18" t="str">
        <f>IF(ISERROR(MID(L647,SEARCH($N$1,L647)-40,80)),"",MID(L647,SEARCH($N$1,L647)-40,80))</f>
        <v/>
      </c>
    </row>
    <row r="648" spans="1:14" x14ac:dyDescent="0.55000000000000004">
      <c r="A648" s="17" t="s">
        <v>1120</v>
      </c>
      <c r="B648" s="18" t="s">
        <v>1121</v>
      </c>
      <c r="C648" s="28" t="b">
        <v>0</v>
      </c>
      <c r="D648" s="29" t="b">
        <v>1</v>
      </c>
      <c r="E648" s="37" t="s">
        <v>9</v>
      </c>
      <c r="F648" s="16">
        <v>3.3457249070631998</v>
      </c>
      <c r="G648" s="17">
        <v>1</v>
      </c>
      <c r="H648" s="17">
        <v>1</v>
      </c>
      <c r="I648" s="29">
        <v>1</v>
      </c>
      <c r="J648" s="28">
        <v>38254.91796875</v>
      </c>
      <c r="K648" s="18">
        <f>IF(ISNUMBER(J648),LOG(J648,10),"0")</f>
        <v>4.5826872750293619</v>
      </c>
      <c r="L648" s="44" t="s">
        <v>2255</v>
      </c>
      <c r="M648" s="16" t="str">
        <f>IF(ISERROR(MID(L648,SEARCH($M$1,L648)-40,80)),"",MID(L648,SEARCH($M$1,L648)-10,40))</f>
        <v/>
      </c>
      <c r="N648" s="18" t="str">
        <f>IF(ISERROR(MID(L648,SEARCH($N$1,L648)-40,80)),"",MID(L648,SEARCH($N$1,L648)-40,80))</f>
        <v/>
      </c>
    </row>
    <row r="649" spans="1:14" x14ac:dyDescent="0.55000000000000004">
      <c r="A649" s="17" t="s">
        <v>994</v>
      </c>
      <c r="B649" s="18" t="s">
        <v>995</v>
      </c>
      <c r="C649" s="28" t="b">
        <v>0</v>
      </c>
      <c r="D649" s="29" t="b">
        <v>1</v>
      </c>
      <c r="E649" s="37" t="s">
        <v>9</v>
      </c>
      <c r="F649" s="16">
        <v>4.43213296398892</v>
      </c>
      <c r="G649" s="17">
        <v>1</v>
      </c>
      <c r="H649" s="17">
        <v>2</v>
      </c>
      <c r="I649" s="29">
        <v>1</v>
      </c>
      <c r="J649" s="28">
        <v>38124.3388671875</v>
      </c>
      <c r="K649" s="18">
        <f>IF(ISNUMBER(J649),LOG(J649,10),"0")</f>
        <v>4.5812023211070558</v>
      </c>
      <c r="L649" s="44" t="s">
        <v>2256</v>
      </c>
      <c r="M649" s="16" t="str">
        <f>IF(ISERROR(MID(L649,SEARCH($M$1,L649)-40,80)),"",MID(L649,SEARCH($M$1,L649)-10,40))</f>
        <v/>
      </c>
      <c r="N649" s="18" t="str">
        <f>IF(ISERROR(MID(L649,SEARCH($N$1,L649)-40,80)),"",MID(L649,SEARCH($N$1,L649)-40,80))</f>
        <v/>
      </c>
    </row>
    <row r="650" spans="1:14" x14ac:dyDescent="0.55000000000000004">
      <c r="A650" s="17" t="s">
        <v>1407</v>
      </c>
      <c r="B650" s="18" t="s">
        <v>1408</v>
      </c>
      <c r="C650" s="28" t="b">
        <v>0</v>
      </c>
      <c r="D650" s="29" t="b">
        <v>1</v>
      </c>
      <c r="E650" s="37" t="s">
        <v>1354</v>
      </c>
      <c r="F650" s="16">
        <v>2.8645833333333299</v>
      </c>
      <c r="G650" s="17">
        <v>1</v>
      </c>
      <c r="H650" s="17">
        <v>1</v>
      </c>
      <c r="I650" s="29">
        <v>1</v>
      </c>
      <c r="J650" s="28">
        <v>38115.490234375</v>
      </c>
      <c r="K650" s="18">
        <f>IF(ISNUMBER(J650),LOG(J650,10),"0")</f>
        <v>4.5811015099571506</v>
      </c>
      <c r="L650" s="44" t="s">
        <v>2257</v>
      </c>
      <c r="M650" s="16" t="str">
        <f>IF(ISERROR(MID(L650,SEARCH($M$1,L650)-40,80)),"",MID(L650,SEARCH($M$1,L650)-10,40))</f>
        <v/>
      </c>
      <c r="N650" s="18" t="str">
        <f>IF(ISERROR(MID(L650,SEARCH($N$1,L650)-40,80)),"",MID(L650,SEARCH($N$1,L650)-40,80))</f>
        <v/>
      </c>
    </row>
    <row r="651" spans="1:14" x14ac:dyDescent="0.55000000000000004">
      <c r="A651" s="17" t="s">
        <v>944</v>
      </c>
      <c r="B651" s="18" t="s">
        <v>945</v>
      </c>
      <c r="C651" s="28" t="b">
        <v>0</v>
      </c>
      <c r="D651" s="29" t="b">
        <v>1</v>
      </c>
      <c r="E651" s="37" t="s">
        <v>9</v>
      </c>
      <c r="F651" s="16">
        <v>9.4202898550724594</v>
      </c>
      <c r="G651" s="17">
        <v>2</v>
      </c>
      <c r="H651" s="17">
        <v>2</v>
      </c>
      <c r="I651" s="29">
        <v>2</v>
      </c>
      <c r="J651" s="28">
        <v>38046.73046875</v>
      </c>
      <c r="K651" s="18">
        <f>IF(ISNUMBER(J651),LOG(J651,10),"0")</f>
        <v>4.5803173417796659</v>
      </c>
      <c r="L651" s="44" t="s">
        <v>2011</v>
      </c>
      <c r="M651" s="16" t="str">
        <f>IF(ISERROR(MID(L651,SEARCH($M$1,L651)-40,80)),"",MID(L651,SEARCH($M$1,L651)-10,40))</f>
        <v/>
      </c>
      <c r="N651" s="18" t="str">
        <f>IF(ISERROR(MID(L651,SEARCH($N$1,L651)-40,80)),"",MID(L651,SEARCH($N$1,L651)-40,80))</f>
        <v/>
      </c>
    </row>
    <row r="652" spans="1:14" x14ac:dyDescent="0.55000000000000004">
      <c r="A652" s="17" t="s">
        <v>562</v>
      </c>
      <c r="B652" s="18" t="s">
        <v>563</v>
      </c>
      <c r="C652" s="28" t="b">
        <v>0</v>
      </c>
      <c r="D652" s="29" t="b">
        <v>1</v>
      </c>
      <c r="E652" s="37" t="s">
        <v>9</v>
      </c>
      <c r="F652" s="16">
        <v>6.1386138613861396</v>
      </c>
      <c r="G652" s="17">
        <v>3</v>
      </c>
      <c r="H652" s="17">
        <v>4</v>
      </c>
      <c r="I652" s="29">
        <v>3</v>
      </c>
      <c r="J652" s="28">
        <v>38011.3308919271</v>
      </c>
      <c r="K652" s="18">
        <f>IF(ISNUMBER(J652),LOG(J652,10),"0")</f>
        <v>4.5799130758357025</v>
      </c>
      <c r="L652" s="44" t="s">
        <v>1842</v>
      </c>
      <c r="M652" s="16" t="str">
        <f>IF(ISERROR(MID(L652,SEARCH($M$1,L652)-40,80)),"",MID(L652,SEARCH($M$1,L652)-10,40))</f>
        <v/>
      </c>
      <c r="N652" s="18" t="str">
        <f>IF(ISERROR(MID(L652,SEARCH($N$1,L652)-40,80)),"",MID(L652,SEARCH($N$1,L652)-40,80))</f>
        <v/>
      </c>
    </row>
    <row r="653" spans="1:14" x14ac:dyDescent="0.55000000000000004">
      <c r="A653" s="17" t="s">
        <v>1332</v>
      </c>
      <c r="B653" s="18" t="s">
        <v>1333</v>
      </c>
      <c r="C653" s="28" t="b">
        <v>0</v>
      </c>
      <c r="D653" s="29" t="b">
        <v>1</v>
      </c>
      <c r="E653" s="37" t="s">
        <v>9</v>
      </c>
      <c r="F653" s="16">
        <v>3.7135278514588901</v>
      </c>
      <c r="G653" s="17">
        <v>1</v>
      </c>
      <c r="H653" s="17">
        <v>1</v>
      </c>
      <c r="I653" s="29">
        <v>1</v>
      </c>
      <c r="J653" s="28">
        <v>37832.2509765625</v>
      </c>
      <c r="K653" s="18">
        <f>IF(ISNUMBER(J653),LOG(J653,10),"0")</f>
        <v>4.5778621820967818</v>
      </c>
      <c r="L653" s="44" t="s">
        <v>2258</v>
      </c>
      <c r="M653" s="16" t="str">
        <f>IF(ISERROR(MID(L653,SEARCH($M$1,L653)-40,80)),"",MID(L653,SEARCH($M$1,L653)-10,40))</f>
        <v/>
      </c>
      <c r="N653" s="18" t="str">
        <f>IF(ISERROR(MID(L653,SEARCH($N$1,L653)-40,80)),"",MID(L653,SEARCH($N$1,L653)-40,80))</f>
        <v/>
      </c>
    </row>
    <row r="654" spans="1:14" x14ac:dyDescent="0.55000000000000004">
      <c r="A654" s="17" t="s">
        <v>988</v>
      </c>
      <c r="B654" s="18" t="s">
        <v>989</v>
      </c>
      <c r="C654" s="28" t="b">
        <v>0</v>
      </c>
      <c r="D654" s="29" t="b">
        <v>1</v>
      </c>
      <c r="E654" s="37" t="s">
        <v>9</v>
      </c>
      <c r="F654" s="16">
        <v>8.9887640449438209</v>
      </c>
      <c r="G654" s="17">
        <v>2</v>
      </c>
      <c r="H654" s="17">
        <v>3</v>
      </c>
      <c r="I654" s="29">
        <v>2</v>
      </c>
      <c r="J654" s="28">
        <v>37649.897949218801</v>
      </c>
      <c r="K654" s="18">
        <f>IF(ISNUMBER(J654),LOG(J654,10),"0")</f>
        <v>4.5757638033746675</v>
      </c>
      <c r="L654" s="44" t="s">
        <v>2012</v>
      </c>
      <c r="M654" s="16" t="str">
        <f>IF(ISERROR(MID(L654,SEARCH($M$1,L654)-40,80)),"",MID(L654,SEARCH($M$1,L654)-10,40))</f>
        <v/>
      </c>
      <c r="N654" s="18" t="str">
        <f>IF(ISERROR(MID(L654,SEARCH($N$1,L654)-40,80)),"",MID(L654,SEARCH($N$1,L654)-40,80))</f>
        <v/>
      </c>
    </row>
    <row r="655" spans="1:14" x14ac:dyDescent="0.55000000000000004">
      <c r="A655" s="17" t="s">
        <v>1182</v>
      </c>
      <c r="B655" s="18" t="s">
        <v>1183</v>
      </c>
      <c r="C655" s="28" t="b">
        <v>0</v>
      </c>
      <c r="D655" s="29" t="b">
        <v>1</v>
      </c>
      <c r="E655" s="37" t="s">
        <v>9</v>
      </c>
      <c r="F655" s="16">
        <v>6.28571428571429</v>
      </c>
      <c r="G655" s="17">
        <v>2</v>
      </c>
      <c r="H655" s="17">
        <v>2</v>
      </c>
      <c r="I655" s="29">
        <v>2</v>
      </c>
      <c r="J655" s="28">
        <v>37590.7724609375</v>
      </c>
      <c r="K655" s="18">
        <f>IF(ISNUMBER(J655),LOG(J655,10),"0")</f>
        <v>4.5750812502170239</v>
      </c>
      <c r="L655" s="44" t="s">
        <v>2013</v>
      </c>
      <c r="M655" s="16" t="str">
        <f>IF(ISERROR(MID(L655,SEARCH($M$1,L655)-40,80)),"",MID(L655,SEARCH($M$1,L655)-10,40))</f>
        <v/>
      </c>
      <c r="N655" s="18" t="str">
        <f>IF(ISERROR(MID(L655,SEARCH($N$1,L655)-40,80)),"",MID(L655,SEARCH($N$1,L655)-40,80))</f>
        <v/>
      </c>
    </row>
    <row r="656" spans="1:14" x14ac:dyDescent="0.55000000000000004">
      <c r="A656" s="17" t="s">
        <v>1260</v>
      </c>
      <c r="B656" s="18" t="s">
        <v>1261</v>
      </c>
      <c r="C656" s="28" t="b">
        <v>0</v>
      </c>
      <c r="D656" s="29" t="b">
        <v>1</v>
      </c>
      <c r="E656" s="37" t="s">
        <v>9</v>
      </c>
      <c r="F656" s="16">
        <v>2.7700831024930701</v>
      </c>
      <c r="G656" s="17">
        <v>1</v>
      </c>
      <c r="H656" s="17">
        <v>3</v>
      </c>
      <c r="I656" s="29">
        <v>1</v>
      </c>
      <c r="J656" s="28">
        <v>37367.220703125</v>
      </c>
      <c r="K656" s="18">
        <f>IF(ISNUMBER(J656),LOG(J656,10),"0")</f>
        <v>4.57249079712222</v>
      </c>
      <c r="L656" s="44" t="s">
        <v>2259</v>
      </c>
      <c r="M656" s="16" t="str">
        <f>IF(ISERROR(MID(L656,SEARCH($M$1,L656)-40,80)),"",MID(L656,SEARCH($M$1,L656)-10,40))</f>
        <v/>
      </c>
      <c r="N656" s="18" t="str">
        <f>IF(ISERROR(MID(L656,SEARCH($N$1,L656)-40,80)),"",MID(L656,SEARCH($N$1,L656)-40,80))</f>
        <v/>
      </c>
    </row>
    <row r="657" spans="1:14" x14ac:dyDescent="0.55000000000000004">
      <c r="A657" s="17" t="s">
        <v>1569</v>
      </c>
      <c r="B657" s="18" t="s">
        <v>1570</v>
      </c>
      <c r="C657" s="28" t="b">
        <v>0</v>
      </c>
      <c r="D657" s="29" t="b">
        <v>1</v>
      </c>
      <c r="E657" s="37" t="s">
        <v>1354</v>
      </c>
      <c r="F657" s="16">
        <v>0.71721311475409799</v>
      </c>
      <c r="G657" s="17">
        <v>1</v>
      </c>
      <c r="H657" s="17">
        <v>1</v>
      </c>
      <c r="I657" s="29">
        <v>1</v>
      </c>
      <c r="J657" s="28">
        <v>37331.72265625</v>
      </c>
      <c r="K657" s="18">
        <f>IF(ISNUMBER(J657),LOG(J657,10),"0")</f>
        <v>4.5720780307203572</v>
      </c>
      <c r="L657" s="44" t="s">
        <v>80</v>
      </c>
      <c r="M657" s="16" t="str">
        <f>IF(ISERROR(MID(L657,SEARCH($M$1,L657)-40,80)),"",MID(L657,SEARCH($M$1,L657)-10,40))</f>
        <v/>
      </c>
      <c r="N657" s="18" t="str">
        <f>IF(ISERROR(MID(L657,SEARCH($N$1,L657)-40,80)),"",MID(L657,SEARCH($N$1,L657)-40,80))</f>
        <v/>
      </c>
    </row>
    <row r="658" spans="1:14" x14ac:dyDescent="0.55000000000000004">
      <c r="A658" s="17" t="s">
        <v>1399</v>
      </c>
      <c r="B658" s="18" t="s">
        <v>1400</v>
      </c>
      <c r="C658" s="28" t="b">
        <v>0</v>
      </c>
      <c r="D658" s="29" t="b">
        <v>1</v>
      </c>
      <c r="E658" s="37" t="s">
        <v>1354</v>
      </c>
      <c r="F658" s="16">
        <v>7.8947368421052602</v>
      </c>
      <c r="G658" s="17">
        <v>1</v>
      </c>
      <c r="H658" s="17">
        <v>4</v>
      </c>
      <c r="I658" s="29">
        <v>1</v>
      </c>
      <c r="J658" s="28">
        <v>37147.811035156301</v>
      </c>
      <c r="K658" s="18">
        <f>IF(ISNUMBER(J658),LOG(J658,10),"0")</f>
        <v>4.569933227696561</v>
      </c>
      <c r="L658" s="44" t="s">
        <v>2260</v>
      </c>
      <c r="M658" s="16" t="str">
        <f>IF(ISERROR(MID(L658,SEARCH($M$1,L658)-40,80)),"",MID(L658,SEARCH($M$1,L658)-10,40))</f>
        <v/>
      </c>
      <c r="N658" s="18" t="str">
        <f>IF(ISERROR(MID(L658,SEARCH($N$1,L658)-40,80)),"",MID(L658,SEARCH($N$1,L658)-40,80))</f>
        <v/>
      </c>
    </row>
    <row r="659" spans="1:14" x14ac:dyDescent="0.55000000000000004">
      <c r="A659" s="17" t="s">
        <v>1268</v>
      </c>
      <c r="B659" s="18" t="s">
        <v>1269</v>
      </c>
      <c r="C659" s="28" t="b">
        <v>0</v>
      </c>
      <c r="D659" s="29" t="b">
        <v>1</v>
      </c>
      <c r="E659" s="37" t="s">
        <v>9</v>
      </c>
      <c r="F659" s="16">
        <v>5.5172413793103496</v>
      </c>
      <c r="G659" s="17">
        <v>1</v>
      </c>
      <c r="H659" s="17">
        <v>4</v>
      </c>
      <c r="I659" s="29">
        <v>1</v>
      </c>
      <c r="J659" s="28">
        <v>37082.345703125</v>
      </c>
      <c r="K659" s="18">
        <f>IF(ISNUMBER(J659),LOG(J659,10),"0")</f>
        <v>4.5691671983338971</v>
      </c>
      <c r="L659" s="44" t="s">
        <v>2261</v>
      </c>
      <c r="M659" s="16" t="str">
        <f>IF(ISERROR(MID(L659,SEARCH($M$1,L659)-40,80)),"",MID(L659,SEARCH($M$1,L659)-10,40))</f>
        <v/>
      </c>
      <c r="N659" s="18" t="str">
        <f>IF(ISERROR(MID(L659,SEARCH($N$1,L659)-40,80)),"",MID(L659,SEARCH($N$1,L659)-40,80))</f>
        <v/>
      </c>
    </row>
    <row r="660" spans="1:14" x14ac:dyDescent="0.55000000000000004">
      <c r="A660" s="17" t="s">
        <v>646</v>
      </c>
      <c r="B660" s="18" t="s">
        <v>647</v>
      </c>
      <c r="C660" s="28" t="b">
        <v>0</v>
      </c>
      <c r="D660" s="29" t="b">
        <v>1</v>
      </c>
      <c r="E660" s="37" t="s">
        <v>9</v>
      </c>
      <c r="F660" s="16">
        <v>7.8947368421052602</v>
      </c>
      <c r="G660" s="17">
        <v>3</v>
      </c>
      <c r="H660" s="17">
        <v>8</v>
      </c>
      <c r="I660" s="29">
        <v>3</v>
      </c>
      <c r="J660" s="28">
        <v>36948.640625</v>
      </c>
      <c r="K660" s="18">
        <f>IF(ISNUMBER(J660),LOG(J660,10),"0")</f>
        <v>4.5675984649251253</v>
      </c>
      <c r="L660" s="44" t="s">
        <v>1843</v>
      </c>
      <c r="M660" s="16" t="str">
        <f>IF(ISERROR(MID(L660,SEARCH($M$1,L660)-40,80)),"",MID(L660,SEARCH($M$1,L660)-10,40))</f>
        <v/>
      </c>
      <c r="N660" s="18" t="str">
        <f>IF(ISERROR(MID(L660,SEARCH($N$1,L660)-40,80)),"",MID(L660,SEARCH($N$1,L660)-40,80))</f>
        <v/>
      </c>
    </row>
    <row r="661" spans="1:14" x14ac:dyDescent="0.55000000000000004">
      <c r="A661" s="17" t="s">
        <v>1441</v>
      </c>
      <c r="B661" s="18" t="s">
        <v>1442</v>
      </c>
      <c r="C661" s="28" t="b">
        <v>0</v>
      </c>
      <c r="D661" s="29" t="b">
        <v>1</v>
      </c>
      <c r="E661" s="37" t="s">
        <v>1354</v>
      </c>
      <c r="F661" s="16">
        <v>1.93236714975845</v>
      </c>
      <c r="G661" s="17">
        <v>1</v>
      </c>
      <c r="H661" s="17">
        <v>4</v>
      </c>
      <c r="I661" s="29">
        <v>1</v>
      </c>
      <c r="J661" s="28">
        <v>36413.4736328125</v>
      </c>
      <c r="K661" s="18">
        <f>IF(ISNUMBER(J661),LOG(J661,10),"0")</f>
        <v>4.5612621100683981</v>
      </c>
      <c r="L661" s="44" t="s">
        <v>2262</v>
      </c>
      <c r="M661" s="16" t="str">
        <f>IF(ISERROR(MID(L661,SEARCH($M$1,L661)-40,80)),"",MID(L661,SEARCH($M$1,L661)-10,40))</f>
        <v/>
      </c>
      <c r="N661" s="18" t="str">
        <f>IF(ISERROR(MID(L661,SEARCH($N$1,L661)-40,80)),"",MID(L661,SEARCH($N$1,L661)-40,80))</f>
        <v/>
      </c>
    </row>
    <row r="662" spans="1:14" x14ac:dyDescent="0.55000000000000004">
      <c r="A662" s="17" t="s">
        <v>844</v>
      </c>
      <c r="B662" s="18" t="s">
        <v>845</v>
      </c>
      <c r="C662" s="28" t="b">
        <v>0</v>
      </c>
      <c r="D662" s="29" t="b">
        <v>1</v>
      </c>
      <c r="E662" s="37" t="s">
        <v>9</v>
      </c>
      <c r="F662" s="16">
        <v>9.9173553719008307</v>
      </c>
      <c r="G662" s="17">
        <v>2</v>
      </c>
      <c r="H662" s="17">
        <v>2</v>
      </c>
      <c r="I662" s="29">
        <v>2</v>
      </c>
      <c r="J662" s="28">
        <v>36341.089355468801</v>
      </c>
      <c r="K662" s="18">
        <f>IF(ISNUMBER(J662),LOG(J662,10),"0")</f>
        <v>4.5603979415184668</v>
      </c>
      <c r="L662" s="44" t="s">
        <v>2014</v>
      </c>
      <c r="M662" s="16" t="str">
        <f>IF(ISERROR(MID(L662,SEARCH($M$1,L662)-40,80)),"",MID(L662,SEARCH($M$1,L662)-10,40))</f>
        <v/>
      </c>
      <c r="N662" s="18" t="str">
        <f>IF(ISERROR(MID(L662,SEARCH($N$1,L662)-40,80)),"",MID(L662,SEARCH($N$1,L662)-40,80))</f>
        <v/>
      </c>
    </row>
    <row r="663" spans="1:14" x14ac:dyDescent="0.55000000000000004">
      <c r="A663" s="17" t="s">
        <v>1342</v>
      </c>
      <c r="B663" s="18" t="s">
        <v>1343</v>
      </c>
      <c r="C663" s="28" t="b">
        <v>0</v>
      </c>
      <c r="D663" s="29" t="b">
        <v>1</v>
      </c>
      <c r="E663" s="37" t="s">
        <v>9</v>
      </c>
      <c r="F663" s="16">
        <v>1.9769357495881399</v>
      </c>
      <c r="G663" s="17">
        <v>1</v>
      </c>
      <c r="H663" s="17">
        <v>2</v>
      </c>
      <c r="I663" s="29">
        <v>1</v>
      </c>
      <c r="J663" s="28">
        <v>36324.248046875</v>
      </c>
      <c r="K663" s="18">
        <f>IF(ISNUMBER(J663),LOG(J663,10),"0")</f>
        <v>4.5601966326748631</v>
      </c>
      <c r="L663" s="44" t="s">
        <v>2263</v>
      </c>
      <c r="M663" s="16" t="str">
        <f>IF(ISERROR(MID(L663,SEARCH($M$1,L663)-40,80)),"",MID(L663,SEARCH($M$1,L663)-10,40))</f>
        <v>0003300]; myosin filament assembly [GO:0</v>
      </c>
      <c r="N663" s="18" t="str">
        <f>IF(ISERROR(MID(L663,SEARCH($N$1,L663)-40,80)),"",MID(L663,SEARCH($N$1,L663)-40,80))</f>
        <v/>
      </c>
    </row>
    <row r="664" spans="1:14" x14ac:dyDescent="0.55000000000000004">
      <c r="A664" s="17" t="s">
        <v>1122</v>
      </c>
      <c r="B664" s="18" t="s">
        <v>1123</v>
      </c>
      <c r="C664" s="28" t="b">
        <v>0</v>
      </c>
      <c r="D664" s="29" t="b">
        <v>1</v>
      </c>
      <c r="E664" s="37" t="s">
        <v>9</v>
      </c>
      <c r="F664" s="16">
        <v>1.93548387096774</v>
      </c>
      <c r="G664" s="17">
        <v>1</v>
      </c>
      <c r="H664" s="17">
        <v>2</v>
      </c>
      <c r="I664" s="29">
        <v>1</v>
      </c>
      <c r="J664" s="28">
        <v>35881.9755859375</v>
      </c>
      <c r="K664" s="18">
        <f>IF(ISNUMBER(J664),LOG(J664,10),"0")</f>
        <v>4.5548763463690243</v>
      </c>
      <c r="L664" s="44" t="s">
        <v>2264</v>
      </c>
      <c r="M664" s="16" t="str">
        <f>IF(ISERROR(MID(L664,SEARCH($M$1,L664)-40,80)),"",MID(L664,SEARCH($M$1,L664)-10,40))</f>
        <v/>
      </c>
      <c r="N664" s="18" t="str">
        <f>IF(ISERROR(MID(L664,SEARCH($N$1,L664)-40,80)),"",MID(L664,SEARCH($N$1,L664)-40,80))</f>
        <v/>
      </c>
    </row>
    <row r="665" spans="1:14" x14ac:dyDescent="0.55000000000000004">
      <c r="A665" s="17" t="s">
        <v>1278</v>
      </c>
      <c r="B665" s="18" t="s">
        <v>1279</v>
      </c>
      <c r="C665" s="28" t="b">
        <v>0</v>
      </c>
      <c r="D665" s="29" t="b">
        <v>1</v>
      </c>
      <c r="E665" s="37" t="s">
        <v>9</v>
      </c>
      <c r="F665" s="16">
        <v>1.38740661686233</v>
      </c>
      <c r="G665" s="17">
        <v>1</v>
      </c>
      <c r="H665" s="17">
        <v>1</v>
      </c>
      <c r="I665" s="29">
        <v>1</v>
      </c>
      <c r="J665" s="28">
        <v>35859.1201171875</v>
      </c>
      <c r="K665" s="18">
        <f>IF(ISNUMBER(J665),LOG(J665,10),"0")</f>
        <v>4.5545996289813697</v>
      </c>
      <c r="L665" s="44" t="s">
        <v>2265</v>
      </c>
      <c r="M665" s="16" t="str">
        <f>IF(ISERROR(MID(L665,SEARCH($M$1,L665)-40,80)),"",MID(L665,SEARCH($M$1,L665)-10,40))</f>
        <v/>
      </c>
      <c r="N665" s="18" t="str">
        <f>IF(ISERROR(MID(L665,SEARCH($N$1,L665)-40,80)),"",MID(L665,SEARCH($N$1,L665)-40,80))</f>
        <v/>
      </c>
    </row>
    <row r="666" spans="1:14" x14ac:dyDescent="0.55000000000000004">
      <c r="A666" s="17" t="s">
        <v>1300</v>
      </c>
      <c r="B666" s="18" t="s">
        <v>1301</v>
      </c>
      <c r="C666" s="28" t="b">
        <v>0</v>
      </c>
      <c r="D666" s="29" t="b">
        <v>1</v>
      </c>
      <c r="E666" s="37" t="s">
        <v>9</v>
      </c>
      <c r="F666" s="16">
        <v>3.6363636363636398</v>
      </c>
      <c r="G666" s="17">
        <v>1</v>
      </c>
      <c r="H666" s="17">
        <v>1</v>
      </c>
      <c r="I666" s="29">
        <v>1</v>
      </c>
      <c r="J666" s="28">
        <v>35514.1494140625</v>
      </c>
      <c r="K666" s="18">
        <f>IF(ISNUMBER(J666),LOG(J666,10),"0")</f>
        <v>4.5504014175100371</v>
      </c>
      <c r="L666" s="44" t="s">
        <v>2266</v>
      </c>
      <c r="M666" s="16" t="str">
        <f>IF(ISERROR(MID(L666,SEARCH($M$1,L666)-40,80)),"",MID(L666,SEARCH($M$1,L666)-10,40))</f>
        <v/>
      </c>
      <c r="N666" s="18" t="str">
        <f>IF(ISERROR(MID(L666,SEARCH($N$1,L666)-40,80)),"",MID(L666,SEARCH($N$1,L666)-40,80))</f>
        <v/>
      </c>
    </row>
    <row r="667" spans="1:14" x14ac:dyDescent="0.55000000000000004">
      <c r="A667" s="17" t="s">
        <v>1220</v>
      </c>
      <c r="B667" s="18" t="s">
        <v>1221</v>
      </c>
      <c r="C667" s="28" t="b">
        <v>0</v>
      </c>
      <c r="D667" s="29" t="b">
        <v>1</v>
      </c>
      <c r="E667" s="37" t="s">
        <v>9</v>
      </c>
      <c r="F667" s="16">
        <v>2.7426160337552701</v>
      </c>
      <c r="G667" s="17">
        <v>1</v>
      </c>
      <c r="H667" s="17">
        <v>1</v>
      </c>
      <c r="I667" s="29">
        <v>1</v>
      </c>
      <c r="J667" s="28">
        <v>35481.139160156301</v>
      </c>
      <c r="K667" s="18">
        <f>IF(ISNUMBER(J667),LOG(J667,10),"0")</f>
        <v>4.5499975548752429</v>
      </c>
      <c r="L667" s="44" t="s">
        <v>2267</v>
      </c>
      <c r="M667" s="16" t="str">
        <f>IF(ISERROR(MID(L667,SEARCH($M$1,L667)-40,80)),"",MID(L667,SEARCH($M$1,L667)-10,40))</f>
        <v/>
      </c>
      <c r="N667" s="18" t="str">
        <f>IF(ISERROR(MID(L667,SEARCH($N$1,L667)-40,80)),"",MID(L667,SEARCH($N$1,L667)-40,80))</f>
        <v/>
      </c>
    </row>
    <row r="668" spans="1:14" x14ac:dyDescent="0.55000000000000004">
      <c r="A668" s="17" t="s">
        <v>1483</v>
      </c>
      <c r="B668" s="18" t="s">
        <v>1484</v>
      </c>
      <c r="C668" s="28" t="b">
        <v>0</v>
      </c>
      <c r="D668" s="29" t="b">
        <v>1</v>
      </c>
      <c r="E668" s="37" t="s">
        <v>1354</v>
      </c>
      <c r="F668" s="16">
        <v>5.8823529411764701</v>
      </c>
      <c r="G668" s="17">
        <v>1</v>
      </c>
      <c r="H668" s="17">
        <v>1</v>
      </c>
      <c r="I668" s="29">
        <v>1</v>
      </c>
      <c r="J668" s="28">
        <v>35075.973876953103</v>
      </c>
      <c r="K668" s="18">
        <f>IF(ISNUMBER(J668),LOG(J668,10),"0")</f>
        <v>4.5450097379616992</v>
      </c>
      <c r="L668" s="44" t="s">
        <v>2268</v>
      </c>
      <c r="M668" s="16" t="str">
        <f>IF(ISERROR(MID(L668,SEARCH($M$1,L668)-40,80)),"",MID(L668,SEARCH($M$1,L668)-10,40))</f>
        <v/>
      </c>
      <c r="N668" s="18" t="str">
        <f>IF(ISERROR(MID(L668,SEARCH($N$1,L668)-40,80)),"",MID(L668,SEARCH($N$1,L668)-40,80))</f>
        <v/>
      </c>
    </row>
    <row r="669" spans="1:14" x14ac:dyDescent="0.55000000000000004">
      <c r="A669" s="17" t="s">
        <v>1108</v>
      </c>
      <c r="B669" s="18" t="s">
        <v>1109</v>
      </c>
      <c r="C669" s="28" t="b">
        <v>0</v>
      </c>
      <c r="D669" s="29" t="b">
        <v>1</v>
      </c>
      <c r="E669" s="37" t="s">
        <v>9</v>
      </c>
      <c r="F669" s="16">
        <v>4.5296167247386796</v>
      </c>
      <c r="G669" s="17">
        <v>1</v>
      </c>
      <c r="H669" s="17">
        <v>2</v>
      </c>
      <c r="I669" s="29">
        <v>1</v>
      </c>
      <c r="J669" s="28">
        <v>34668.9521484375</v>
      </c>
      <c r="K669" s="18">
        <f>IF(ISNUMBER(J669),LOG(J669,10),"0")</f>
        <v>4.5399407155234686</v>
      </c>
      <c r="L669" s="44" t="s">
        <v>2269</v>
      </c>
      <c r="M669" s="16" t="str">
        <f>IF(ISERROR(MID(L669,SEARCH($M$1,L669)-40,80)),"",MID(L669,SEARCH($M$1,L669)-10,40))</f>
        <v/>
      </c>
      <c r="N669" s="18" t="str">
        <f>IF(ISERROR(MID(L669,SEARCH($N$1,L669)-40,80)),"",MID(L669,SEARCH($N$1,L669)-40,80))</f>
        <v/>
      </c>
    </row>
    <row r="670" spans="1:14" x14ac:dyDescent="0.55000000000000004">
      <c r="A670" s="17" t="s">
        <v>1188</v>
      </c>
      <c r="B670" s="18" t="s">
        <v>1189</v>
      </c>
      <c r="C670" s="28" t="b">
        <v>0</v>
      </c>
      <c r="D670" s="29" t="b">
        <v>1</v>
      </c>
      <c r="E670" s="37" t="s">
        <v>9</v>
      </c>
      <c r="F670" s="16">
        <v>6.3451776649746199</v>
      </c>
      <c r="G670" s="17">
        <v>2</v>
      </c>
      <c r="H670" s="17">
        <v>2</v>
      </c>
      <c r="I670" s="29">
        <v>2</v>
      </c>
      <c r="J670" s="28">
        <v>34101.626953125</v>
      </c>
      <c r="K670" s="18">
        <f>IF(ISNUMBER(J670),LOG(J670,10),"0")</f>
        <v>4.5327750992244384</v>
      </c>
      <c r="L670" s="44" t="s">
        <v>2015</v>
      </c>
      <c r="M670" s="16" t="str">
        <f>IF(ISERROR(MID(L670,SEARCH($M$1,L670)-40,80)),"",MID(L670,SEARCH($M$1,L670)-10,40))</f>
        <v/>
      </c>
      <c r="N670" s="18" t="str">
        <f>IF(ISERROR(MID(L670,SEARCH($N$1,L670)-40,80)),"",MID(L670,SEARCH($N$1,L670)-40,80))</f>
        <v/>
      </c>
    </row>
    <row r="671" spans="1:14" x14ac:dyDescent="0.55000000000000004">
      <c r="A671" s="17" t="s">
        <v>1116</v>
      </c>
      <c r="B671" s="18" t="s">
        <v>1117</v>
      </c>
      <c r="C671" s="28" t="b">
        <v>0</v>
      </c>
      <c r="D671" s="29" t="b">
        <v>1</v>
      </c>
      <c r="E671" s="37" t="s">
        <v>9</v>
      </c>
      <c r="F671" s="16">
        <v>7.4792243767312998</v>
      </c>
      <c r="G671" s="17">
        <v>2</v>
      </c>
      <c r="H671" s="17">
        <v>2</v>
      </c>
      <c r="I671" s="29">
        <v>1</v>
      </c>
      <c r="J671" s="28">
        <v>33954.528564453103</v>
      </c>
      <c r="K671" s="18">
        <f>IF(ISNUMBER(J671),LOG(J671,10),"0")</f>
        <v>4.5308977049609753</v>
      </c>
      <c r="L671" s="44" t="s">
        <v>2271</v>
      </c>
      <c r="M671" s="16" t="str">
        <f>IF(ISERROR(MID(L671,SEARCH($M$1,L671)-40,80)),"",MID(L671,SEARCH($M$1,L671)-10,40))</f>
        <v/>
      </c>
      <c r="N671" s="18" t="str">
        <f>IF(ISERROR(MID(L671,SEARCH($N$1,L671)-40,80)),"",MID(L671,SEARCH($N$1,L671)-40,80))</f>
        <v/>
      </c>
    </row>
    <row r="672" spans="1:14" x14ac:dyDescent="0.55000000000000004">
      <c r="A672" s="17" t="s">
        <v>1098</v>
      </c>
      <c r="B672" s="18" t="s">
        <v>1099</v>
      </c>
      <c r="C672" s="28" t="b">
        <v>0</v>
      </c>
      <c r="D672" s="29" t="b">
        <v>1</v>
      </c>
      <c r="E672" s="37" t="s">
        <v>9</v>
      </c>
      <c r="F672" s="16">
        <v>1.79445350734095</v>
      </c>
      <c r="G672" s="17">
        <v>1</v>
      </c>
      <c r="H672" s="17">
        <v>7</v>
      </c>
      <c r="I672" s="29">
        <v>1</v>
      </c>
      <c r="J672" s="28">
        <v>33863.015625</v>
      </c>
      <c r="K672" s="18">
        <f>IF(ISNUMBER(J672),LOG(J672,10),"0")</f>
        <v>4.5297256310020906</v>
      </c>
      <c r="L672" s="44" t="s">
        <v>2273</v>
      </c>
      <c r="M672" s="16" t="str">
        <f>IF(ISERROR(MID(L672,SEARCH($M$1,L672)-40,80)),"",MID(L672,SEARCH($M$1,L672)-10,40))</f>
        <v/>
      </c>
      <c r="N672" s="18" t="str">
        <f>IF(ISERROR(MID(L672,SEARCH($N$1,L672)-40,80)),"",MID(L672,SEARCH($N$1,L672)-40,80))</f>
        <v/>
      </c>
    </row>
    <row r="673" spans="1:14" x14ac:dyDescent="0.55000000000000004">
      <c r="A673" s="17" t="s">
        <v>760</v>
      </c>
      <c r="B673" s="18" t="s">
        <v>761</v>
      </c>
      <c r="C673" s="28" t="b">
        <v>0</v>
      </c>
      <c r="D673" s="29" t="b">
        <v>1</v>
      </c>
      <c r="E673" s="37" t="s">
        <v>9</v>
      </c>
      <c r="F673" s="16">
        <v>6.4864864864864904</v>
      </c>
      <c r="G673" s="17">
        <v>3</v>
      </c>
      <c r="H673" s="17">
        <v>3</v>
      </c>
      <c r="I673" s="29">
        <v>3</v>
      </c>
      <c r="J673" s="28">
        <v>33688.783691406301</v>
      </c>
      <c r="K673" s="18">
        <f>IF(ISNUMBER(J673),LOG(J673,10),"0")</f>
        <v>4.5274853313834296</v>
      </c>
      <c r="L673" s="44" t="s">
        <v>1844</v>
      </c>
      <c r="M673" s="16" t="str">
        <f>IF(ISERROR(MID(L673,SEARCH($M$1,L673)-40,80)),"",MID(L673,SEARCH($M$1,L673)-10,40))</f>
        <v/>
      </c>
      <c r="N673" s="18" t="str">
        <f>IF(ISERROR(MID(L673,SEARCH($N$1,L673)-40,80)),"",MID(L673,SEARCH($N$1,L673)-40,80))</f>
        <v/>
      </c>
    </row>
    <row r="674" spans="1:14" x14ac:dyDescent="0.55000000000000004">
      <c r="A674" s="17" t="s">
        <v>1497</v>
      </c>
      <c r="B674" s="18" t="s">
        <v>1498</v>
      </c>
      <c r="C674" s="28" t="b">
        <v>0</v>
      </c>
      <c r="D674" s="29" t="b">
        <v>1</v>
      </c>
      <c r="E674" s="37" t="s">
        <v>1354</v>
      </c>
      <c r="F674" s="16">
        <v>4.0697674418604697</v>
      </c>
      <c r="G674" s="17">
        <v>1</v>
      </c>
      <c r="H674" s="17">
        <v>3</v>
      </c>
      <c r="I674" s="29">
        <v>1</v>
      </c>
      <c r="J674" s="28">
        <v>33416.982666015603</v>
      </c>
      <c r="K674" s="18">
        <f>IF(ISNUMBER(J674),LOG(J674,10),"0")</f>
        <v>4.5239672333892553</v>
      </c>
      <c r="L674" s="44" t="s">
        <v>2274</v>
      </c>
      <c r="M674" s="16" t="str">
        <f>IF(ISERROR(MID(L674,SEARCH($M$1,L674)-40,80)),"",MID(L674,SEARCH($M$1,L674)-10,40))</f>
        <v/>
      </c>
      <c r="N674" s="18" t="str">
        <f>IF(ISERROR(MID(L674,SEARCH($N$1,L674)-40,80)),"",MID(L674,SEARCH($N$1,L674)-40,80))</f>
        <v/>
      </c>
    </row>
    <row r="675" spans="1:14" x14ac:dyDescent="0.55000000000000004">
      <c r="A675" s="17" t="s">
        <v>708</v>
      </c>
      <c r="B675" s="18" t="s">
        <v>709</v>
      </c>
      <c r="C675" s="28" t="b">
        <v>0</v>
      </c>
      <c r="D675" s="29" t="b">
        <v>1</v>
      </c>
      <c r="E675" s="37" t="s">
        <v>9</v>
      </c>
      <c r="F675" s="16">
        <v>8.9595375722543409</v>
      </c>
      <c r="G675" s="17">
        <v>3</v>
      </c>
      <c r="H675" s="17">
        <v>6</v>
      </c>
      <c r="I675" s="29">
        <v>3</v>
      </c>
      <c r="J675" s="28">
        <v>33274.854858398401</v>
      </c>
      <c r="K675" s="18">
        <f>IF(ISNUMBER(J675),LOG(J675,10),"0")</f>
        <v>4.5221161698015839</v>
      </c>
      <c r="L675" s="44" t="s">
        <v>1845</v>
      </c>
      <c r="M675" s="16" t="str">
        <f>IF(ISERROR(MID(L675,SEARCH($M$1,L675)-40,80)),"",MID(L675,SEARCH($M$1,L675)-10,40))</f>
        <v/>
      </c>
      <c r="N675" s="18" t="str">
        <f>IF(ISERROR(MID(L675,SEARCH($N$1,L675)-40,80)),"",MID(L675,SEARCH($N$1,L675)-40,80))</f>
        <v/>
      </c>
    </row>
    <row r="676" spans="1:14" x14ac:dyDescent="0.55000000000000004">
      <c r="A676" s="17" t="s">
        <v>768</v>
      </c>
      <c r="B676" s="18" t="s">
        <v>769</v>
      </c>
      <c r="C676" s="28" t="b">
        <v>0</v>
      </c>
      <c r="D676" s="29" t="b">
        <v>1</v>
      </c>
      <c r="E676" s="37" t="s">
        <v>9</v>
      </c>
      <c r="F676" s="16">
        <v>4.7146401985111703</v>
      </c>
      <c r="G676" s="17">
        <v>2</v>
      </c>
      <c r="H676" s="17">
        <v>3</v>
      </c>
      <c r="I676" s="29">
        <v>2</v>
      </c>
      <c r="J676" s="28">
        <v>33022.140625</v>
      </c>
      <c r="K676" s="18">
        <f>IF(ISNUMBER(J676),LOG(J676,10),"0")</f>
        <v>4.5188052225152813</v>
      </c>
      <c r="L676" s="44" t="s">
        <v>2016</v>
      </c>
      <c r="M676" s="16" t="str">
        <f>IF(ISERROR(MID(L676,SEARCH($M$1,L676)-40,80)),"",MID(L676,SEARCH($M$1,L676)-10,40))</f>
        <v/>
      </c>
      <c r="N676" s="18" t="str">
        <f>IF(ISERROR(MID(L676,SEARCH($N$1,L676)-40,80)),"",MID(L676,SEARCH($N$1,L676)-40,80))</f>
        <v/>
      </c>
    </row>
    <row r="677" spans="1:14" x14ac:dyDescent="0.55000000000000004">
      <c r="A677" s="17" t="s">
        <v>810</v>
      </c>
      <c r="B677" s="18" t="s">
        <v>811</v>
      </c>
      <c r="C677" s="28" t="b">
        <v>0</v>
      </c>
      <c r="D677" s="29" t="b">
        <v>1</v>
      </c>
      <c r="E677" s="37" t="s">
        <v>9</v>
      </c>
      <c r="F677" s="16">
        <v>12.209302325581399</v>
      </c>
      <c r="G677" s="17">
        <v>2</v>
      </c>
      <c r="H677" s="17">
        <v>5</v>
      </c>
      <c r="I677" s="29">
        <v>2</v>
      </c>
      <c r="J677" s="28">
        <v>32548.4665527344</v>
      </c>
      <c r="K677" s="18">
        <f>IF(ISNUMBER(J677),LOG(J677,10),"0")</f>
        <v>4.5125305325855232</v>
      </c>
      <c r="L677" s="44" t="s">
        <v>2017</v>
      </c>
      <c r="M677" s="16" t="str">
        <f>IF(ISERROR(MID(L677,SEARCH($M$1,L677)-40,80)),"",MID(L677,SEARCH($M$1,L677)-10,40))</f>
        <v>0005938]; myosin II complex [GO:0016460]</v>
      </c>
      <c r="N677" s="18" t="str">
        <f>IF(ISERROR(MID(L677,SEARCH($N$1,L677)-40,80)),"",MID(L677,SEARCH($N$1,L677)-40,80))</f>
        <v/>
      </c>
    </row>
    <row r="678" spans="1:14" x14ac:dyDescent="0.55000000000000004">
      <c r="A678" s="17" t="s">
        <v>1579</v>
      </c>
      <c r="B678" s="18" t="s">
        <v>1580</v>
      </c>
      <c r="C678" s="28" t="b">
        <v>0</v>
      </c>
      <c r="D678" s="29" t="b">
        <v>1</v>
      </c>
      <c r="E678" s="37" t="s">
        <v>1354</v>
      </c>
      <c r="F678" s="16">
        <v>2.7842227378190301</v>
      </c>
      <c r="G678" s="17">
        <v>1</v>
      </c>
      <c r="H678" s="17">
        <v>1</v>
      </c>
      <c r="I678" s="29">
        <v>1</v>
      </c>
      <c r="J678" s="28">
        <v>32455.068359375</v>
      </c>
      <c r="K678" s="18">
        <f>IF(ISNUMBER(J678),LOG(J678,10),"0")</f>
        <v>4.5112825282127309</v>
      </c>
      <c r="L678" s="44" t="s">
        <v>2275</v>
      </c>
      <c r="M678" s="16" t="str">
        <f>IF(ISERROR(MID(L678,SEARCH($M$1,L678)-40,80)),"",MID(L678,SEARCH($M$1,L678)-10,40))</f>
        <v/>
      </c>
      <c r="N678" s="18" t="str">
        <f>IF(ISERROR(MID(L678,SEARCH($N$1,L678)-40,80)),"",MID(L678,SEARCH($N$1,L678)-40,80))</f>
        <v/>
      </c>
    </row>
    <row r="679" spans="1:14" x14ac:dyDescent="0.55000000000000004">
      <c r="A679" s="17" t="s">
        <v>812</v>
      </c>
      <c r="B679" s="18" t="s">
        <v>813</v>
      </c>
      <c r="C679" s="28" t="b">
        <v>0</v>
      </c>
      <c r="D679" s="29" t="b">
        <v>1</v>
      </c>
      <c r="E679" s="37" t="s">
        <v>9</v>
      </c>
      <c r="F679" s="16">
        <v>8.1168831168831197</v>
      </c>
      <c r="G679" s="17">
        <v>2</v>
      </c>
      <c r="H679" s="17">
        <v>4</v>
      </c>
      <c r="I679" s="29">
        <v>2</v>
      </c>
      <c r="J679" s="28">
        <v>32420.793457031301</v>
      </c>
      <c r="K679" s="18">
        <f>IF(ISNUMBER(J679),LOG(J679,10),"0")</f>
        <v>4.5108236394388852</v>
      </c>
      <c r="L679" s="44" t="s">
        <v>2018</v>
      </c>
      <c r="M679" s="16" t="str">
        <f>IF(ISERROR(MID(L679,SEARCH($M$1,L679)-40,80)),"",MID(L679,SEARCH($M$1,L679)-10,40))</f>
        <v/>
      </c>
      <c r="N679" s="18" t="str">
        <f>IF(ISERROR(MID(L679,SEARCH($N$1,L679)-40,80)),"",MID(L679,SEARCH($N$1,L679)-40,80))</f>
        <v/>
      </c>
    </row>
    <row r="680" spans="1:14" x14ac:dyDescent="0.55000000000000004">
      <c r="A680" s="17" t="s">
        <v>780</v>
      </c>
      <c r="B680" s="18" t="s">
        <v>781</v>
      </c>
      <c r="C680" s="28" t="b">
        <v>0</v>
      </c>
      <c r="D680" s="29" t="b">
        <v>1</v>
      </c>
      <c r="E680" s="37" t="s">
        <v>9</v>
      </c>
      <c r="F680" s="16">
        <v>2.6915113871635601</v>
      </c>
      <c r="G680" s="17">
        <v>1</v>
      </c>
      <c r="H680" s="17">
        <v>4</v>
      </c>
      <c r="I680" s="29">
        <v>1</v>
      </c>
      <c r="J680" s="28">
        <v>32223.059082031301</v>
      </c>
      <c r="K680" s="18">
        <f>IF(ISNUMBER(J680),LOG(J680,10),"0")</f>
        <v>4.5081667675972144</v>
      </c>
      <c r="L680" s="44" t="s">
        <v>2276</v>
      </c>
      <c r="M680" s="16" t="str">
        <f>IF(ISERROR(MID(L680,SEARCH($M$1,L680)-40,80)),"",MID(L680,SEARCH($M$1,L680)-10,40))</f>
        <v/>
      </c>
      <c r="N680" s="18" t="str">
        <f>IF(ISERROR(MID(L680,SEARCH($N$1,L680)-40,80)),"",MID(L680,SEARCH($N$1,L680)-40,80))</f>
        <v/>
      </c>
    </row>
    <row r="681" spans="1:14" x14ac:dyDescent="0.55000000000000004">
      <c r="A681" s="17" t="s">
        <v>1280</v>
      </c>
      <c r="B681" s="18" t="s">
        <v>1281</v>
      </c>
      <c r="C681" s="28" t="b">
        <v>0</v>
      </c>
      <c r="D681" s="29" t="b">
        <v>1</v>
      </c>
      <c r="E681" s="37" t="s">
        <v>9</v>
      </c>
      <c r="F681" s="16">
        <v>3.8186157517899799</v>
      </c>
      <c r="G681" s="17">
        <v>1</v>
      </c>
      <c r="H681" s="17">
        <v>2</v>
      </c>
      <c r="I681" s="29">
        <v>1</v>
      </c>
      <c r="J681" s="28">
        <v>32127.7119140625</v>
      </c>
      <c r="K681" s="18">
        <f>IF(ISNUMBER(J681),LOG(J681,10),"0")</f>
        <v>4.5068797968717504</v>
      </c>
      <c r="L681" s="44" t="s">
        <v>2277</v>
      </c>
      <c r="M681" s="16" t="str">
        <f>IF(ISERROR(MID(L681,SEARCH($M$1,L681)-40,80)),"",MID(L681,SEARCH($M$1,L681)-10,40))</f>
        <v/>
      </c>
      <c r="N681" s="18" t="str">
        <f>IF(ISERROR(MID(L681,SEARCH($N$1,L681)-40,80)),"",MID(L681,SEARCH($N$1,L681)-40,80))</f>
        <v/>
      </c>
    </row>
    <row r="682" spans="1:14" x14ac:dyDescent="0.55000000000000004">
      <c r="A682" s="17" t="s">
        <v>1421</v>
      </c>
      <c r="B682" s="18" t="s">
        <v>1422</v>
      </c>
      <c r="C682" s="28" t="b">
        <v>0</v>
      </c>
      <c r="D682" s="29" t="b">
        <v>1</v>
      </c>
      <c r="E682" s="37" t="s">
        <v>1354</v>
      </c>
      <c r="F682" s="16">
        <v>0.89753178758414398</v>
      </c>
      <c r="G682" s="17">
        <v>1</v>
      </c>
      <c r="H682" s="17">
        <v>1</v>
      </c>
      <c r="I682" s="29">
        <v>1</v>
      </c>
      <c r="J682" s="28">
        <v>31981.2734375</v>
      </c>
      <c r="K682" s="18">
        <f>IF(ISNUMBER(J682),LOG(J682,10),"0")</f>
        <v>4.5048957525893423</v>
      </c>
      <c r="L682" s="44" t="s">
        <v>2278</v>
      </c>
      <c r="M682" s="16" t="str">
        <f>IF(ISERROR(MID(L682,SEARCH($M$1,L682)-40,80)),"",MID(L682,SEARCH($M$1,L682)-10,40))</f>
        <v/>
      </c>
      <c r="N682" s="18" t="str">
        <f>IF(ISERROR(MID(L682,SEARCH($N$1,L682)-40,80)),"",MID(L682,SEARCH($N$1,L682)-40,80))</f>
        <v/>
      </c>
    </row>
    <row r="683" spans="1:14" x14ac:dyDescent="0.55000000000000004">
      <c r="A683" s="17" t="s">
        <v>1270</v>
      </c>
      <c r="B683" s="18" t="s">
        <v>1271</v>
      </c>
      <c r="C683" s="28" t="b">
        <v>0</v>
      </c>
      <c r="D683" s="29" t="b">
        <v>1</v>
      </c>
      <c r="E683" s="37" t="s">
        <v>9</v>
      </c>
      <c r="F683" s="16">
        <v>1.6107382550335601</v>
      </c>
      <c r="G683" s="17">
        <v>1</v>
      </c>
      <c r="H683" s="17">
        <v>3</v>
      </c>
      <c r="I683" s="29">
        <v>1</v>
      </c>
      <c r="J683" s="28">
        <v>31952.998046875</v>
      </c>
      <c r="K683" s="18">
        <f>IF(ISNUMBER(J683),LOG(J683,10),"0")</f>
        <v>4.5045116128584093</v>
      </c>
      <c r="L683" s="44" t="s">
        <v>2279</v>
      </c>
      <c r="M683" s="16" t="str">
        <f>IF(ISERROR(MID(L683,SEARCH($M$1,L683)-40,80)),"",MID(L683,SEARCH($M$1,L683)-10,40))</f>
        <v/>
      </c>
      <c r="N683" s="18" t="str">
        <f>IF(ISERROR(MID(L683,SEARCH($N$1,L683)-40,80)),"",MID(L683,SEARCH($N$1,L683)-40,80))</f>
        <v/>
      </c>
    </row>
    <row r="684" spans="1:14" x14ac:dyDescent="0.55000000000000004">
      <c r="A684" s="17" t="s">
        <v>1208</v>
      </c>
      <c r="B684" s="18" t="s">
        <v>1209</v>
      </c>
      <c r="C684" s="28" t="b">
        <v>0</v>
      </c>
      <c r="D684" s="29" t="b">
        <v>1</v>
      </c>
      <c r="E684" s="37" t="s">
        <v>9</v>
      </c>
      <c r="F684" s="16">
        <v>1.7009213323883801</v>
      </c>
      <c r="G684" s="17">
        <v>2</v>
      </c>
      <c r="H684" s="17">
        <v>2</v>
      </c>
      <c r="I684" s="29">
        <v>2</v>
      </c>
      <c r="J684" s="28">
        <v>31629.8376464844</v>
      </c>
      <c r="K684" s="18">
        <f>IF(ISNUMBER(J684),LOG(J684,10),"0")</f>
        <v>4.5000969627213854</v>
      </c>
      <c r="L684" s="44" t="s">
        <v>2019</v>
      </c>
      <c r="M684" s="16" t="str">
        <f>IF(ISERROR(MID(L684,SEARCH($M$1,L684)-40,80)),"",MID(L684,SEARCH($M$1,L684)-10,40))</f>
        <v/>
      </c>
      <c r="N684" s="18" t="str">
        <f>IF(ISERROR(MID(L684,SEARCH($N$1,L684)-40,80)),"",MID(L684,SEARCH($N$1,L684)-40,80))</f>
        <v/>
      </c>
    </row>
    <row r="685" spans="1:14" x14ac:dyDescent="0.55000000000000004">
      <c r="A685" s="17" t="s">
        <v>576</v>
      </c>
      <c r="B685" s="18" t="s">
        <v>577</v>
      </c>
      <c r="C685" s="28" t="b">
        <v>0</v>
      </c>
      <c r="D685" s="29" t="b">
        <v>1</v>
      </c>
      <c r="E685" s="37" t="s">
        <v>9</v>
      </c>
      <c r="F685" s="16">
        <v>2.8953229398663698</v>
      </c>
      <c r="G685" s="17">
        <v>2</v>
      </c>
      <c r="H685" s="17">
        <v>5</v>
      </c>
      <c r="I685" s="29">
        <v>2</v>
      </c>
      <c r="J685" s="28">
        <v>31474.544433593801</v>
      </c>
      <c r="K685" s="18">
        <f>IF(ISNUMBER(J685),LOG(J685,10),"0")</f>
        <v>4.4979594527939364</v>
      </c>
      <c r="L685" s="44" t="s">
        <v>2020</v>
      </c>
      <c r="M685" s="16" t="str">
        <f>IF(ISERROR(MID(L685,SEARCH($M$1,L685)-40,80)),"",MID(L685,SEARCH($M$1,L685)-10,40))</f>
        <v/>
      </c>
      <c r="N685" s="18" t="str">
        <f>IF(ISERROR(MID(L685,SEARCH($N$1,L685)-40,80)),"",MID(L685,SEARCH($N$1,L685)-40,80))</f>
        <v/>
      </c>
    </row>
    <row r="686" spans="1:14" hidden="1" x14ac:dyDescent="0.55000000000000004">
      <c r="A686" s="17" t="s">
        <v>862</v>
      </c>
      <c r="B686" s="18" t="s">
        <v>863</v>
      </c>
      <c r="C686" s="28" t="b">
        <v>1</v>
      </c>
      <c r="D686" s="29" t="b">
        <v>1</v>
      </c>
      <c r="E686" s="37" t="s">
        <v>9</v>
      </c>
      <c r="F686" s="16">
        <v>3.51648351648352</v>
      </c>
      <c r="G686" s="17">
        <v>2</v>
      </c>
      <c r="H686" s="17">
        <v>4</v>
      </c>
      <c r="I686" s="29">
        <v>1</v>
      </c>
      <c r="J686" s="28">
        <v>27622.0458984375</v>
      </c>
      <c r="K686" s="18">
        <f>IF(ISNUMBER(J686),LOG(J686,10),"0")</f>
        <v>4.4412558425806195</v>
      </c>
      <c r="L686" s="44" t="s">
        <v>2296</v>
      </c>
      <c r="M686" s="16" t="str">
        <f>IF(ISERROR(MID(L686,SEARCH($M$1,L686)-40,80)),"",MID(L686,SEARCH($M$1,L686)-10,40))</f>
        <v/>
      </c>
      <c r="N686" s="18" t="str">
        <f>IF(ISERROR(MID(L686,SEARCH($N$1,L686)-40,80)),"",MID(L686,SEARCH($N$1,L686)-40,80))</f>
        <v/>
      </c>
    </row>
    <row r="687" spans="1:14" x14ac:dyDescent="0.55000000000000004">
      <c r="A687" s="17" t="s">
        <v>1130</v>
      </c>
      <c r="B687" s="18" t="s">
        <v>1131</v>
      </c>
      <c r="C687" s="28" t="b">
        <v>0</v>
      </c>
      <c r="D687" s="29" t="b">
        <v>1</v>
      </c>
      <c r="E687" s="37" t="s">
        <v>9</v>
      </c>
      <c r="F687" s="16">
        <v>3.9138943248532301</v>
      </c>
      <c r="G687" s="17">
        <v>2</v>
      </c>
      <c r="H687" s="17">
        <v>3</v>
      </c>
      <c r="I687" s="29">
        <v>2</v>
      </c>
      <c r="J687" s="28">
        <v>31470.351074218801</v>
      </c>
      <c r="K687" s="18">
        <f>IF(ISNUMBER(J687),LOG(J687,10),"0")</f>
        <v>4.4979015878050381</v>
      </c>
      <c r="L687" s="44" t="s">
        <v>2021</v>
      </c>
      <c r="M687" s="16" t="str">
        <f>IF(ISERROR(MID(L687,SEARCH($M$1,L687)-40,80)),"",MID(L687,SEARCH($M$1,L687)-10,40))</f>
        <v/>
      </c>
      <c r="N687" s="18" t="str">
        <f>IF(ISERROR(MID(L687,SEARCH($N$1,L687)-40,80)),"",MID(L687,SEARCH($N$1,L687)-40,80))</f>
        <v/>
      </c>
    </row>
    <row r="688" spans="1:14" x14ac:dyDescent="0.55000000000000004">
      <c r="A688" s="17" t="s">
        <v>1437</v>
      </c>
      <c r="B688" s="18" t="s">
        <v>1438</v>
      </c>
      <c r="C688" s="28" t="b">
        <v>0</v>
      </c>
      <c r="D688" s="29" t="b">
        <v>1</v>
      </c>
      <c r="E688" s="37" t="s">
        <v>1354</v>
      </c>
      <c r="F688" s="16">
        <v>2.79503105590062</v>
      </c>
      <c r="G688" s="17">
        <v>1</v>
      </c>
      <c r="H688" s="17">
        <v>2</v>
      </c>
      <c r="I688" s="29">
        <v>1</v>
      </c>
      <c r="J688" s="28">
        <v>31439.361816406301</v>
      </c>
      <c r="K688" s="18">
        <f>IF(ISNUMBER(J688),LOG(J688,10),"0")</f>
        <v>4.4974737217685732</v>
      </c>
      <c r="L688" s="44" t="s">
        <v>2280</v>
      </c>
      <c r="M688" s="16" t="str">
        <f>IF(ISERROR(MID(L688,SEARCH($M$1,L688)-40,80)),"",MID(L688,SEARCH($M$1,L688)-10,40))</f>
        <v/>
      </c>
      <c r="N688" s="18" t="str">
        <f>IF(ISERROR(MID(L688,SEARCH($N$1,L688)-40,80)),"",MID(L688,SEARCH($N$1,L688)-40,80))</f>
        <v/>
      </c>
    </row>
    <row r="689" spans="1:14" x14ac:dyDescent="0.55000000000000004">
      <c r="A689" s="17" t="s">
        <v>1096</v>
      </c>
      <c r="B689" s="18" t="s">
        <v>1097</v>
      </c>
      <c r="C689" s="28" t="b">
        <v>0</v>
      </c>
      <c r="D689" s="29" t="b">
        <v>1</v>
      </c>
      <c r="E689" s="37" t="s">
        <v>9</v>
      </c>
      <c r="F689" s="16">
        <v>7.2992700729926998</v>
      </c>
      <c r="G689" s="17">
        <v>2</v>
      </c>
      <c r="H689" s="17">
        <v>2</v>
      </c>
      <c r="I689" s="29">
        <v>2</v>
      </c>
      <c r="J689" s="28">
        <v>31377.0314941406</v>
      </c>
      <c r="K689" s="18">
        <f>IF(ISNUMBER(J689),LOG(J689,10),"0")</f>
        <v>4.4966118536327961</v>
      </c>
      <c r="L689" s="44" t="s">
        <v>2022</v>
      </c>
      <c r="M689" s="16" t="str">
        <f>IF(ISERROR(MID(L689,SEARCH($M$1,L689)-40,80)),"",MID(L689,SEARCH($M$1,L689)-10,40))</f>
        <v/>
      </c>
      <c r="N689" s="18" t="str">
        <f>IF(ISERROR(MID(L689,SEARCH($N$1,L689)-40,80)),"",MID(L689,SEARCH($N$1,L689)-40,80))</f>
        <v/>
      </c>
    </row>
    <row r="690" spans="1:14" x14ac:dyDescent="0.55000000000000004">
      <c r="A690" s="17" t="s">
        <v>1078</v>
      </c>
      <c r="B690" s="18" t="s">
        <v>1079</v>
      </c>
      <c r="C690" s="28" t="b">
        <v>0</v>
      </c>
      <c r="D690" s="29" t="b">
        <v>1</v>
      </c>
      <c r="E690" s="37" t="s">
        <v>9</v>
      </c>
      <c r="F690" s="16">
        <v>11.881188118811901</v>
      </c>
      <c r="G690" s="17">
        <v>1</v>
      </c>
      <c r="H690" s="17">
        <v>1</v>
      </c>
      <c r="I690" s="29">
        <v>1</v>
      </c>
      <c r="J690" s="28">
        <v>31259.739746093801</v>
      </c>
      <c r="K690" s="18">
        <f>IF(ISNUMBER(J690),LOG(J690,10),"0")</f>
        <v>4.4949853579664101</v>
      </c>
      <c r="L690" s="44" t="s">
        <v>2281</v>
      </c>
      <c r="M690" s="16" t="str">
        <f>IF(ISERROR(MID(L690,SEARCH($M$1,L690)-40,80)),"",MID(L690,SEARCH($M$1,L690)-10,40))</f>
        <v/>
      </c>
      <c r="N690" s="18" t="str">
        <f>IF(ISERROR(MID(L690,SEARCH($N$1,L690)-40,80)),"",MID(L690,SEARCH($N$1,L690)-40,80))</f>
        <v/>
      </c>
    </row>
    <row r="691" spans="1:14" x14ac:dyDescent="0.55000000000000004">
      <c r="A691" s="17" t="s">
        <v>1413</v>
      </c>
      <c r="B691" s="18" t="s">
        <v>1414</v>
      </c>
      <c r="C691" s="28" t="b">
        <v>0</v>
      </c>
      <c r="D691" s="29" t="b">
        <v>1</v>
      </c>
      <c r="E691" s="37" t="s">
        <v>1354</v>
      </c>
      <c r="F691" s="16">
        <v>3.3834586466165399</v>
      </c>
      <c r="G691" s="17">
        <v>1</v>
      </c>
      <c r="H691" s="17">
        <v>1</v>
      </c>
      <c r="I691" s="29">
        <v>1</v>
      </c>
      <c r="J691" s="28">
        <v>31252.224121093801</v>
      </c>
      <c r="K691" s="18">
        <f>IF(ISNUMBER(J691),LOG(J691,10),"0")</f>
        <v>4.4948809301327808</v>
      </c>
      <c r="L691" s="44" t="s">
        <v>2282</v>
      </c>
      <c r="M691" s="16" t="str">
        <f>IF(ISERROR(MID(L691,SEARCH($M$1,L691)-40,80)),"",MID(L691,SEARCH($M$1,L691)-10,40))</f>
        <v/>
      </c>
      <c r="N691" s="18" t="str">
        <f>IF(ISERROR(MID(L691,SEARCH($N$1,L691)-40,80)),"",MID(L691,SEARCH($N$1,L691)-40,80))</f>
        <v/>
      </c>
    </row>
    <row r="692" spans="1:14" x14ac:dyDescent="0.55000000000000004">
      <c r="A692" s="17" t="s">
        <v>1216</v>
      </c>
      <c r="B692" s="18" t="s">
        <v>1217</v>
      </c>
      <c r="C692" s="28" t="b">
        <v>0</v>
      </c>
      <c r="D692" s="29" t="b">
        <v>1</v>
      </c>
      <c r="E692" s="37" t="s">
        <v>9</v>
      </c>
      <c r="F692" s="16">
        <v>10.3448275862069</v>
      </c>
      <c r="G692" s="17">
        <v>1</v>
      </c>
      <c r="H692" s="17">
        <v>2</v>
      </c>
      <c r="I692" s="29">
        <v>1</v>
      </c>
      <c r="J692" s="28">
        <v>31029.345214843801</v>
      </c>
      <c r="K692" s="18">
        <f>IF(ISNUMBER(J692),LOG(J692,10),"0")</f>
        <v>4.4917726111439285</v>
      </c>
      <c r="L692" s="44" t="s">
        <v>2283</v>
      </c>
      <c r="M692" s="16" t="str">
        <f>IF(ISERROR(MID(L692,SEARCH($M$1,L692)-40,80)),"",MID(L692,SEARCH($M$1,L692)-10,40))</f>
        <v/>
      </c>
      <c r="N692" s="18" t="str">
        <f>IF(ISERROR(MID(L692,SEARCH($N$1,L692)-40,80)),"",MID(L692,SEARCH($N$1,L692)-40,80))</f>
        <v/>
      </c>
    </row>
    <row r="693" spans="1:14" x14ac:dyDescent="0.55000000000000004">
      <c r="A693" s="17" t="s">
        <v>1202</v>
      </c>
      <c r="B693" s="18" t="s">
        <v>1203</v>
      </c>
      <c r="C693" s="28" t="b">
        <v>0</v>
      </c>
      <c r="D693" s="29" t="b">
        <v>1</v>
      </c>
      <c r="E693" s="37" t="s">
        <v>9</v>
      </c>
      <c r="F693" s="16">
        <v>1.323706377858</v>
      </c>
      <c r="G693" s="17">
        <v>1</v>
      </c>
      <c r="H693" s="17">
        <v>3</v>
      </c>
      <c r="I693" s="29">
        <v>1</v>
      </c>
      <c r="J693" s="28">
        <v>30834.037109375</v>
      </c>
      <c r="K693" s="18">
        <f>IF(ISNUMBER(J693),LOG(J693,10),"0")</f>
        <v>4.4890303907511502</v>
      </c>
      <c r="L693" s="44" t="s">
        <v>2284</v>
      </c>
      <c r="M693" s="16" t="str">
        <f>IF(ISERROR(MID(L693,SEARCH($M$1,L693)-40,80)),"",MID(L693,SEARCH($M$1,L693)-10,40))</f>
        <v/>
      </c>
      <c r="N693" s="18" t="str">
        <f>IF(ISERROR(MID(L693,SEARCH($N$1,L693)-40,80)),"",MID(L693,SEARCH($N$1,L693)-40,80))</f>
        <v/>
      </c>
    </row>
    <row r="694" spans="1:14" x14ac:dyDescent="0.55000000000000004">
      <c r="A694" s="17" t="s">
        <v>1210</v>
      </c>
      <c r="B694" s="18" t="s">
        <v>1211</v>
      </c>
      <c r="C694" s="28" t="b">
        <v>0</v>
      </c>
      <c r="D694" s="29" t="b">
        <v>1</v>
      </c>
      <c r="E694" s="37" t="s">
        <v>9</v>
      </c>
      <c r="F694" s="16">
        <v>2.6595744680851099</v>
      </c>
      <c r="G694" s="17">
        <v>1</v>
      </c>
      <c r="H694" s="17">
        <v>3</v>
      </c>
      <c r="I694" s="29">
        <v>1</v>
      </c>
      <c r="J694" s="28">
        <v>30803.56640625</v>
      </c>
      <c r="K694" s="18">
        <f>IF(ISNUMBER(J694),LOG(J694,10),"0")</f>
        <v>4.4886010015942039</v>
      </c>
      <c r="L694" s="44" t="s">
        <v>2285</v>
      </c>
      <c r="M694" s="16" t="str">
        <f>IF(ISERROR(MID(L694,SEARCH($M$1,L694)-40,80)),"",MID(L694,SEARCH($M$1,L694)-10,40))</f>
        <v/>
      </c>
      <c r="N694" s="18" t="str">
        <f>IF(ISERROR(MID(L694,SEARCH($N$1,L694)-40,80)),"",MID(L694,SEARCH($N$1,L694)-40,80))</f>
        <v/>
      </c>
    </row>
    <row r="695" spans="1:14" x14ac:dyDescent="0.55000000000000004">
      <c r="A695" s="17" t="s">
        <v>1212</v>
      </c>
      <c r="B695" s="18" t="s">
        <v>1213</v>
      </c>
      <c r="C695" s="28" t="b">
        <v>0</v>
      </c>
      <c r="D695" s="29" t="b">
        <v>1</v>
      </c>
      <c r="E695" s="37" t="s">
        <v>9</v>
      </c>
      <c r="F695" s="16">
        <v>9.9526066350710902</v>
      </c>
      <c r="G695" s="17">
        <v>2</v>
      </c>
      <c r="H695" s="17">
        <v>4</v>
      </c>
      <c r="I695" s="29">
        <v>2</v>
      </c>
      <c r="J695" s="28">
        <v>30443.4333496094</v>
      </c>
      <c r="K695" s="18">
        <f>IF(ISNUMBER(J695),LOG(J695,10),"0")</f>
        <v>4.4834936297248777</v>
      </c>
      <c r="L695" s="44" t="s">
        <v>2023</v>
      </c>
      <c r="M695" s="16" t="str">
        <f>IF(ISERROR(MID(L695,SEARCH($M$1,L695)-40,80)),"",MID(L695,SEARCH($M$1,L695)-10,40))</f>
        <v/>
      </c>
      <c r="N695" s="18" t="str">
        <f>IF(ISERROR(MID(L695,SEARCH($N$1,L695)-40,80)),"",MID(L695,SEARCH($N$1,L695)-40,80))</f>
        <v/>
      </c>
    </row>
    <row r="696" spans="1:14" x14ac:dyDescent="0.55000000000000004">
      <c r="A696" s="17" t="s">
        <v>1308</v>
      </c>
      <c r="B696" s="18" t="s">
        <v>1309</v>
      </c>
      <c r="C696" s="28" t="b">
        <v>0</v>
      </c>
      <c r="D696" s="29" t="b">
        <v>1</v>
      </c>
      <c r="E696" s="37" t="s">
        <v>9</v>
      </c>
      <c r="F696" s="16">
        <v>3.5019455252918301</v>
      </c>
      <c r="G696" s="17">
        <v>1</v>
      </c>
      <c r="H696" s="17">
        <v>2</v>
      </c>
      <c r="I696" s="29">
        <v>1</v>
      </c>
      <c r="J696" s="28">
        <v>30321.5849609375</v>
      </c>
      <c r="K696" s="18">
        <f>IF(ISNUMBER(J696),LOG(J696,10),"0")</f>
        <v>4.4817518988662997</v>
      </c>
      <c r="L696" s="44" t="s">
        <v>2286</v>
      </c>
      <c r="M696" s="16" t="str">
        <f>IF(ISERROR(MID(L696,SEARCH($M$1,L696)-40,80)),"",MID(L696,SEARCH($M$1,L696)-10,40))</f>
        <v/>
      </c>
      <c r="N696" s="18" t="str">
        <f>IF(ISERROR(MID(L696,SEARCH($N$1,L696)-40,80)),"",MID(L696,SEARCH($N$1,L696)-40,80))</f>
        <v/>
      </c>
    </row>
    <row r="697" spans="1:14" x14ac:dyDescent="0.55000000000000004">
      <c r="A697" s="17" t="s">
        <v>606</v>
      </c>
      <c r="B697" s="18" t="s">
        <v>607</v>
      </c>
      <c r="C697" s="28" t="b">
        <v>0</v>
      </c>
      <c r="D697" s="29" t="b">
        <v>1</v>
      </c>
      <c r="E697" s="37" t="s">
        <v>9</v>
      </c>
      <c r="F697" s="16">
        <v>5.3406998158379402</v>
      </c>
      <c r="G697" s="17">
        <v>2</v>
      </c>
      <c r="H697" s="17">
        <v>3</v>
      </c>
      <c r="I697" s="29">
        <v>2</v>
      </c>
      <c r="J697" s="28">
        <v>29920.1857910156</v>
      </c>
      <c r="K697" s="18">
        <f>IF(ISNUMBER(J697),LOG(J697,10),"0")</f>
        <v>4.4759642859759241</v>
      </c>
      <c r="L697" s="44" t="s">
        <v>2024</v>
      </c>
      <c r="M697" s="16" t="str">
        <f>IF(ISERROR(MID(L697,SEARCH($M$1,L697)-40,80)),"",MID(L697,SEARCH($M$1,L697)-10,40))</f>
        <v/>
      </c>
      <c r="N697" s="18" t="str">
        <f>IF(ISERROR(MID(L697,SEARCH($N$1,L697)-40,80)),"",MID(L697,SEARCH($N$1,L697)-40,80))</f>
        <v/>
      </c>
    </row>
    <row r="698" spans="1:14" hidden="1" x14ac:dyDescent="0.55000000000000004">
      <c r="A698" s="17" t="s">
        <v>1092</v>
      </c>
      <c r="B698" s="18" t="s">
        <v>1093</v>
      </c>
      <c r="C698" s="28" t="b">
        <v>1</v>
      </c>
      <c r="D698" s="29" t="b">
        <v>0</v>
      </c>
      <c r="E698" s="37" t="s">
        <v>9</v>
      </c>
      <c r="F698" s="16">
        <v>4.6966731898238701</v>
      </c>
      <c r="G698" s="17">
        <v>2</v>
      </c>
      <c r="H698" s="17">
        <v>2</v>
      </c>
      <c r="I698" s="29">
        <v>2</v>
      </c>
      <c r="J698" s="28">
        <v>24076.6296386719</v>
      </c>
      <c r="K698" s="18">
        <f>IF(ISNUMBER(J698),LOG(J698,10),"0")</f>
        <v>4.3815956922298085</v>
      </c>
      <c r="L698" s="44" t="s">
        <v>2036</v>
      </c>
      <c r="M698" s="16" t="str">
        <f>IF(ISERROR(MID(L698,SEARCH($M$1,L698)-40,80)),"",MID(L698,SEARCH($M$1,L698)-10,40))</f>
        <v/>
      </c>
      <c r="N698" s="18" t="str">
        <f>IF(ISERROR(MID(L698,SEARCH($N$1,L698)-40,80)),"",MID(L698,SEARCH($N$1,L698)-40,80))</f>
        <v/>
      </c>
    </row>
    <row r="699" spans="1:14" x14ac:dyDescent="0.55000000000000004">
      <c r="A699" s="17" t="s">
        <v>1547</v>
      </c>
      <c r="B699" s="18" t="s">
        <v>1548</v>
      </c>
      <c r="C699" s="28" t="b">
        <v>0</v>
      </c>
      <c r="D699" s="29" t="b">
        <v>1</v>
      </c>
      <c r="E699" s="37" t="s">
        <v>1354</v>
      </c>
      <c r="F699" s="16">
        <v>8.2802547770700592</v>
      </c>
      <c r="G699" s="17">
        <v>1</v>
      </c>
      <c r="H699" s="17">
        <v>3</v>
      </c>
      <c r="I699" s="29">
        <v>1</v>
      </c>
      <c r="J699" s="28">
        <v>29855.2802734375</v>
      </c>
      <c r="K699" s="18">
        <f>IF(ISNUMBER(J699),LOG(J699,10),"0")</f>
        <v>4.4750211525781225</v>
      </c>
      <c r="L699" s="44" t="s">
        <v>2287</v>
      </c>
      <c r="M699" s="16" t="str">
        <f>IF(ISERROR(MID(L699,SEARCH($M$1,L699)-40,80)),"",MID(L699,SEARCH($M$1,L699)-10,40))</f>
        <v/>
      </c>
      <c r="N699" s="18" t="str">
        <f>IF(ISERROR(MID(L699,SEARCH($N$1,L699)-40,80)),"",MID(L699,SEARCH($N$1,L699)-40,80))</f>
        <v/>
      </c>
    </row>
    <row r="700" spans="1:14" x14ac:dyDescent="0.55000000000000004">
      <c r="A700" s="17" t="s">
        <v>774</v>
      </c>
      <c r="B700" s="18" t="s">
        <v>775</v>
      </c>
      <c r="C700" s="28" t="b">
        <v>0</v>
      </c>
      <c r="D700" s="29" t="b">
        <v>1</v>
      </c>
      <c r="E700" s="37" t="s">
        <v>9</v>
      </c>
      <c r="F700" s="16">
        <v>16.40625</v>
      </c>
      <c r="G700" s="17">
        <v>2</v>
      </c>
      <c r="H700" s="17">
        <v>2</v>
      </c>
      <c r="I700" s="29">
        <v>2</v>
      </c>
      <c r="J700" s="28">
        <v>29796.1008300781</v>
      </c>
      <c r="K700" s="18">
        <f>IF(ISNUMBER(J700),LOG(J700,10),"0")</f>
        <v>4.4741594352582643</v>
      </c>
      <c r="L700" s="44" t="s">
        <v>2025</v>
      </c>
      <c r="M700" s="16" t="str">
        <f>IF(ISERROR(MID(L700,SEARCH($M$1,L700)-40,80)),"",MID(L700,SEARCH($M$1,L700)-10,40))</f>
        <v/>
      </c>
      <c r="N700" s="18" t="str">
        <f>IF(ISERROR(MID(L700,SEARCH($N$1,L700)-40,80)),"",MID(L700,SEARCH($N$1,L700)-40,80))</f>
        <v/>
      </c>
    </row>
    <row r="701" spans="1:14" x14ac:dyDescent="0.55000000000000004">
      <c r="A701" s="17" t="s">
        <v>554</v>
      </c>
      <c r="B701" s="18" t="s">
        <v>555</v>
      </c>
      <c r="C701" s="28" t="b">
        <v>0</v>
      </c>
      <c r="D701" s="29" t="b">
        <v>1</v>
      </c>
      <c r="E701" s="37" t="s">
        <v>9</v>
      </c>
      <c r="F701" s="16">
        <v>6.6308243727598599</v>
      </c>
      <c r="G701" s="17">
        <v>3</v>
      </c>
      <c r="H701" s="17">
        <v>5</v>
      </c>
      <c r="I701" s="29">
        <v>3</v>
      </c>
      <c r="J701" s="28">
        <v>29708.278442382802</v>
      </c>
      <c r="K701" s="18">
        <f>IF(ISNUMBER(J701),LOG(J701,10),"0")</f>
        <v>4.4728774857102245</v>
      </c>
      <c r="L701" s="44" t="s">
        <v>1846</v>
      </c>
      <c r="M701" s="16" t="str">
        <f>IF(ISERROR(MID(L701,SEARCH($M$1,L701)-40,80)),"",MID(L701,SEARCH($M$1,L701)-10,40))</f>
        <v/>
      </c>
      <c r="N701" s="18" t="str">
        <f>IF(ISERROR(MID(L701,SEARCH($N$1,L701)-40,80)),"",MID(L701,SEARCH($N$1,L701)-40,80))</f>
        <v/>
      </c>
    </row>
    <row r="702" spans="1:14" x14ac:dyDescent="0.55000000000000004">
      <c r="A702" s="17" t="s">
        <v>882</v>
      </c>
      <c r="B702" s="18" t="s">
        <v>883</v>
      </c>
      <c r="C702" s="28" t="b">
        <v>0</v>
      </c>
      <c r="D702" s="29" t="b">
        <v>1</v>
      </c>
      <c r="E702" s="37" t="s">
        <v>9</v>
      </c>
      <c r="F702" s="16">
        <v>5.8823529411764701</v>
      </c>
      <c r="G702" s="17">
        <v>1</v>
      </c>
      <c r="H702" s="17">
        <v>3</v>
      </c>
      <c r="I702" s="29">
        <v>1</v>
      </c>
      <c r="J702" s="28">
        <v>29618.71875</v>
      </c>
      <c r="K702" s="18">
        <f>IF(ISNUMBER(J702),LOG(J702,10),"0")</f>
        <v>4.4715662678300223</v>
      </c>
      <c r="L702" s="44" t="s">
        <v>2288</v>
      </c>
      <c r="M702" s="16" t="str">
        <f>IF(ISERROR(MID(L702,SEARCH($M$1,L702)-40,80)),"",MID(L702,SEARCH($M$1,L702)-10,40))</f>
        <v/>
      </c>
      <c r="N702" s="18" t="str">
        <f>IF(ISERROR(MID(L702,SEARCH($N$1,L702)-40,80)),"",MID(L702,SEARCH($N$1,L702)-40,80))</f>
        <v/>
      </c>
    </row>
    <row r="703" spans="1:14" x14ac:dyDescent="0.55000000000000004">
      <c r="A703" s="17" t="s">
        <v>438</v>
      </c>
      <c r="B703" s="18" t="s">
        <v>439</v>
      </c>
      <c r="C703" s="28" t="b">
        <v>0</v>
      </c>
      <c r="D703" s="29" t="b">
        <v>1</v>
      </c>
      <c r="E703" s="37" t="s">
        <v>9</v>
      </c>
      <c r="F703" s="16">
        <v>9.8484848484848495</v>
      </c>
      <c r="G703" s="17">
        <v>4</v>
      </c>
      <c r="H703" s="17">
        <v>6</v>
      </c>
      <c r="I703" s="29">
        <v>4</v>
      </c>
      <c r="J703" s="28">
        <v>29392.143432617198</v>
      </c>
      <c r="K703" s="18">
        <f>IF(ISNUMBER(J703),LOG(J703,10),"0")</f>
        <v>4.4682312583085677</v>
      </c>
      <c r="L703" s="44" t="s">
        <v>1764</v>
      </c>
      <c r="M703" s="16" t="str">
        <f>IF(ISERROR(MID(L703,SEARCH($M$1,L703)-40,80)),"",MID(L703,SEARCH($M$1,L703)-10,40))</f>
        <v/>
      </c>
      <c r="N703" s="18" t="str">
        <f>IF(ISERROR(MID(L703,SEARCH($N$1,L703)-40,80)),"",MID(L703,SEARCH($N$1,L703)-40,80))</f>
        <v/>
      </c>
    </row>
    <row r="704" spans="1:14" x14ac:dyDescent="0.55000000000000004">
      <c r="A704" s="17" t="s">
        <v>1218</v>
      </c>
      <c r="B704" s="18" t="s">
        <v>1219</v>
      </c>
      <c r="C704" s="28" t="b">
        <v>0</v>
      </c>
      <c r="D704" s="29" t="b">
        <v>1</v>
      </c>
      <c r="E704" s="37" t="s">
        <v>9</v>
      </c>
      <c r="F704" s="16">
        <v>1.03011093502377</v>
      </c>
      <c r="G704" s="17">
        <v>1</v>
      </c>
      <c r="H704" s="17">
        <v>3</v>
      </c>
      <c r="I704" s="29">
        <v>1</v>
      </c>
      <c r="J704" s="28">
        <v>29352.255371093801</v>
      </c>
      <c r="K704" s="18">
        <f>IF(ISNUMBER(J704),LOG(J704,10),"0")</f>
        <v>4.4676414772220809</v>
      </c>
      <c r="L704" s="44" t="s">
        <v>2289</v>
      </c>
      <c r="M704" s="16" t="str">
        <f>IF(ISERROR(MID(L704,SEARCH($M$1,L704)-40,80)),"",MID(L704,SEARCH($M$1,L704)-10,40))</f>
        <v/>
      </c>
      <c r="N704" s="18" t="str">
        <f>IF(ISERROR(MID(L704,SEARCH($N$1,L704)-40,80)),"",MID(L704,SEARCH($N$1,L704)-40,80))</f>
        <v/>
      </c>
    </row>
    <row r="705" spans="1:14" x14ac:dyDescent="0.55000000000000004">
      <c r="A705" s="17" t="s">
        <v>1030</v>
      </c>
      <c r="B705" s="18" t="s">
        <v>1031</v>
      </c>
      <c r="C705" s="28" t="b">
        <v>0</v>
      </c>
      <c r="D705" s="29" t="b">
        <v>1</v>
      </c>
      <c r="E705" s="37" t="s">
        <v>9</v>
      </c>
      <c r="F705" s="16">
        <v>1.16550116550117</v>
      </c>
      <c r="G705" s="17">
        <v>1</v>
      </c>
      <c r="H705" s="17">
        <v>1</v>
      </c>
      <c r="I705" s="29">
        <v>1</v>
      </c>
      <c r="J705" s="28">
        <v>29252.037109375</v>
      </c>
      <c r="K705" s="18">
        <f>IF(ISNUMBER(J705),LOG(J705,10),"0")</f>
        <v>4.4661561157021126</v>
      </c>
      <c r="L705" s="44" t="s">
        <v>2290</v>
      </c>
      <c r="M705" s="16" t="str">
        <f>IF(ISERROR(MID(L705,SEARCH($M$1,L705)-40,80)),"",MID(L705,SEARCH($M$1,L705)-10,40))</f>
        <v/>
      </c>
      <c r="N705" s="18" t="str">
        <f>IF(ISERROR(MID(L705,SEARCH($N$1,L705)-40,80)),"",MID(L705,SEARCH($N$1,L705)-40,80))</f>
        <v/>
      </c>
    </row>
    <row r="706" spans="1:14" x14ac:dyDescent="0.55000000000000004">
      <c r="A706" s="17" t="s">
        <v>574</v>
      </c>
      <c r="B706" s="18" t="s">
        <v>575</v>
      </c>
      <c r="C706" s="28" t="b">
        <v>0</v>
      </c>
      <c r="D706" s="29" t="b">
        <v>1</v>
      </c>
      <c r="E706" s="37" t="s">
        <v>9</v>
      </c>
      <c r="F706" s="16">
        <v>11.2426035502959</v>
      </c>
      <c r="G706" s="17">
        <v>3</v>
      </c>
      <c r="H706" s="17">
        <v>7</v>
      </c>
      <c r="I706" s="29">
        <v>3</v>
      </c>
      <c r="J706" s="28">
        <v>29150.4619954427</v>
      </c>
      <c r="K706" s="18">
        <f>IF(ISNUMBER(J706),LOG(J706,10),"0")</f>
        <v>4.4646454421304176</v>
      </c>
      <c r="L706" s="44" t="s">
        <v>1847</v>
      </c>
      <c r="M706" s="16" t="str">
        <f>IF(ISERROR(MID(L706,SEARCH($M$1,L706)-40,80)),"",MID(L706,SEARCH($M$1,L706)-10,40))</f>
        <v/>
      </c>
      <c r="N706" s="18" t="str">
        <f>IF(ISERROR(MID(L706,SEARCH($N$1,L706)-40,80)),"",MID(L706,SEARCH($N$1,L706)-40,80))</f>
        <v/>
      </c>
    </row>
    <row r="707" spans="1:14" x14ac:dyDescent="0.55000000000000004">
      <c r="A707" s="17" t="s">
        <v>1184</v>
      </c>
      <c r="B707" s="18" t="s">
        <v>1185</v>
      </c>
      <c r="C707" s="28" t="b">
        <v>0</v>
      </c>
      <c r="D707" s="29" t="b">
        <v>1</v>
      </c>
      <c r="E707" s="37" t="s">
        <v>9</v>
      </c>
      <c r="F707" s="16">
        <v>4.9808429118773896</v>
      </c>
      <c r="G707" s="17">
        <v>2</v>
      </c>
      <c r="H707" s="17">
        <v>2</v>
      </c>
      <c r="I707" s="29">
        <v>2</v>
      </c>
      <c r="J707" s="28">
        <v>28681.76953125</v>
      </c>
      <c r="K707" s="18">
        <f>IF(ISNUMBER(J707),LOG(J707,10),"0")</f>
        <v>4.457605941763914</v>
      </c>
      <c r="L707" s="44" t="s">
        <v>2027</v>
      </c>
      <c r="M707" s="16" t="str">
        <f>IF(ISERROR(MID(L707,SEARCH($M$1,L707)-40,80)),"",MID(L707,SEARCH($M$1,L707)-10,40))</f>
        <v/>
      </c>
      <c r="N707" s="18" t="str">
        <f>IF(ISERROR(MID(L707,SEARCH($N$1,L707)-40,80)),"",MID(L707,SEARCH($N$1,L707)-40,80))</f>
        <v/>
      </c>
    </row>
    <row r="708" spans="1:14" x14ac:dyDescent="0.55000000000000004">
      <c r="A708" s="17" t="s">
        <v>1314</v>
      </c>
      <c r="B708" s="18" t="s">
        <v>1315</v>
      </c>
      <c r="C708" s="28" t="b">
        <v>0</v>
      </c>
      <c r="D708" s="29" t="b">
        <v>1</v>
      </c>
      <c r="E708" s="37" t="s">
        <v>9</v>
      </c>
      <c r="F708" s="16">
        <v>1.21654501216545</v>
      </c>
      <c r="G708" s="17">
        <v>1</v>
      </c>
      <c r="H708" s="17">
        <v>2</v>
      </c>
      <c r="I708" s="29">
        <v>1</v>
      </c>
      <c r="J708" s="28">
        <v>28564.6181640625</v>
      </c>
      <c r="K708" s="18">
        <f>IF(ISNUMBER(J708),LOG(J708,10),"0")</f>
        <v>4.4558284230281444</v>
      </c>
      <c r="L708" s="44" t="s">
        <v>2291</v>
      </c>
      <c r="M708" s="16" t="str">
        <f>IF(ISERROR(MID(L708,SEARCH($M$1,L708)-40,80)),"",MID(L708,SEARCH($M$1,L708)-10,40))</f>
        <v/>
      </c>
      <c r="N708" s="18" t="str">
        <f>IF(ISERROR(MID(L708,SEARCH($N$1,L708)-40,80)),"",MID(L708,SEARCH($N$1,L708)-40,80))</f>
        <v/>
      </c>
    </row>
    <row r="709" spans="1:14" x14ac:dyDescent="0.55000000000000004">
      <c r="A709" s="17" t="s">
        <v>952</v>
      </c>
      <c r="B709" s="18" t="s">
        <v>953</v>
      </c>
      <c r="C709" s="28" t="b">
        <v>0</v>
      </c>
      <c r="D709" s="29" t="b">
        <v>1</v>
      </c>
      <c r="E709" s="37" t="s">
        <v>9</v>
      </c>
      <c r="F709" s="16">
        <v>3.8834951456310698</v>
      </c>
      <c r="G709" s="17">
        <v>1</v>
      </c>
      <c r="H709" s="17">
        <v>3</v>
      </c>
      <c r="I709" s="29">
        <v>1</v>
      </c>
      <c r="J709" s="28">
        <v>28462.3798828125</v>
      </c>
      <c r="K709" s="18">
        <f>IF(ISNUMBER(J709),LOG(J709,10),"0")</f>
        <v>4.4542712108136504</v>
      </c>
      <c r="L709" s="44" t="s">
        <v>2292</v>
      </c>
      <c r="M709" s="16" t="str">
        <f>IF(ISERROR(MID(L709,SEARCH($M$1,L709)-40,80)),"",MID(L709,SEARCH($M$1,L709)-10,40))</f>
        <v/>
      </c>
      <c r="N709" s="18" t="str">
        <f>IF(ISERROR(MID(L709,SEARCH($N$1,L709)-40,80)),"",MID(L709,SEARCH($N$1,L709)-40,80))</f>
        <v/>
      </c>
    </row>
    <row r="710" spans="1:14" x14ac:dyDescent="0.55000000000000004">
      <c r="A710" s="17" t="s">
        <v>1010</v>
      </c>
      <c r="B710" s="18" t="s">
        <v>1011</v>
      </c>
      <c r="C710" s="28" t="b">
        <v>0</v>
      </c>
      <c r="D710" s="29" t="b">
        <v>1</v>
      </c>
      <c r="E710" s="37" t="s">
        <v>9</v>
      </c>
      <c r="F710" s="16">
        <v>3.9772727272727302</v>
      </c>
      <c r="G710" s="17">
        <v>2</v>
      </c>
      <c r="H710" s="17">
        <v>2</v>
      </c>
      <c r="I710" s="29">
        <v>2</v>
      </c>
      <c r="J710" s="28">
        <v>28303.3522949219</v>
      </c>
      <c r="K710" s="18">
        <f>IF(ISNUMBER(J710),LOG(J710,10),"0")</f>
        <v>4.4518378771131353</v>
      </c>
      <c r="L710" s="44" t="s">
        <v>2028</v>
      </c>
      <c r="M710" s="16" t="str">
        <f>IF(ISERROR(MID(L710,SEARCH($M$1,L710)-40,80)),"",MID(L710,SEARCH($M$1,L710)-10,40))</f>
        <v/>
      </c>
      <c r="N710" s="18" t="str">
        <f>IF(ISERROR(MID(L710,SEARCH($N$1,L710)-40,80)),"",MID(L710,SEARCH($N$1,L710)-40,80))</f>
        <v/>
      </c>
    </row>
    <row r="711" spans="1:14" x14ac:dyDescent="0.55000000000000004">
      <c r="A711" s="17" t="s">
        <v>1106</v>
      </c>
      <c r="B711" s="18" t="s">
        <v>1107</v>
      </c>
      <c r="C711" s="28" t="b">
        <v>0</v>
      </c>
      <c r="D711" s="29" t="b">
        <v>1</v>
      </c>
      <c r="E711" s="37" t="s">
        <v>9</v>
      </c>
      <c r="F711" s="16">
        <v>2.3540489642184599</v>
      </c>
      <c r="G711" s="17">
        <v>2</v>
      </c>
      <c r="H711" s="17">
        <v>4</v>
      </c>
      <c r="I711" s="29">
        <v>2</v>
      </c>
      <c r="J711" s="28">
        <v>28250.955078125</v>
      </c>
      <c r="K711" s="18">
        <f>IF(ISNUMBER(J711),LOG(J711,10),"0")</f>
        <v>4.451033134567778</v>
      </c>
      <c r="L711" s="44" t="s">
        <v>2029</v>
      </c>
      <c r="M711" s="16" t="str">
        <f>IF(ISERROR(MID(L711,SEARCH($M$1,L711)-40,80)),"",MID(L711,SEARCH($M$1,L711)-10,40))</f>
        <v/>
      </c>
      <c r="N711" s="18" t="str">
        <f>IF(ISERROR(MID(L711,SEARCH($N$1,L711)-40,80)),"",MID(L711,SEARCH($N$1,L711)-40,80))</f>
        <v/>
      </c>
    </row>
    <row r="712" spans="1:14" x14ac:dyDescent="0.55000000000000004">
      <c r="A712" s="17" t="s">
        <v>1192</v>
      </c>
      <c r="B712" s="18" t="s">
        <v>1193</v>
      </c>
      <c r="C712" s="28" t="b">
        <v>0</v>
      </c>
      <c r="D712" s="29" t="b">
        <v>1</v>
      </c>
      <c r="E712" s="37" t="s">
        <v>9</v>
      </c>
      <c r="F712" s="16">
        <v>1.9247594050743699</v>
      </c>
      <c r="G712" s="17">
        <v>2</v>
      </c>
      <c r="H712" s="17">
        <v>2</v>
      </c>
      <c r="I712" s="29">
        <v>2</v>
      </c>
      <c r="J712" s="28">
        <v>28245.114746093801</v>
      </c>
      <c r="K712" s="18">
        <f>IF(ISNUMBER(J712),LOG(J712,10),"0")</f>
        <v>4.4509433434021082</v>
      </c>
      <c r="L712" s="44" t="s">
        <v>2030</v>
      </c>
      <c r="M712" s="16" t="str">
        <f>IF(ISERROR(MID(L712,SEARCH($M$1,L712)-40,80)),"",MID(L712,SEARCH($M$1,L712)-10,40))</f>
        <v/>
      </c>
      <c r="N712" s="18" t="str">
        <f>IF(ISERROR(MID(L712,SEARCH($N$1,L712)-40,80)),"",MID(L712,SEARCH($N$1,L712)-40,80))</f>
        <v/>
      </c>
    </row>
    <row r="713" spans="1:14" hidden="1" x14ac:dyDescent="0.55000000000000004">
      <c r="A713" s="17" t="s">
        <v>890</v>
      </c>
      <c r="B713" s="18" t="s">
        <v>891</v>
      </c>
      <c r="C713" s="28" t="b">
        <v>1</v>
      </c>
      <c r="D713" s="29" t="b">
        <v>0</v>
      </c>
      <c r="E713" s="37" t="s">
        <v>9</v>
      </c>
      <c r="F713" s="16">
        <v>0.50188205771643701</v>
      </c>
      <c r="G713" s="17">
        <v>1</v>
      </c>
      <c r="H713" s="17">
        <v>3</v>
      </c>
      <c r="I713" s="29">
        <v>1</v>
      </c>
      <c r="J713" s="28">
        <v>21998.9560546875</v>
      </c>
      <c r="K713" s="18">
        <f>IF(ISNUMBER(J713),LOG(J713,10),"0")</f>
        <v>4.3424020721655747</v>
      </c>
      <c r="L713" s="44" t="s">
        <v>2317</v>
      </c>
      <c r="M713" s="16" t="str">
        <f>IF(ISERROR(MID(L713,SEARCH($M$1,L713)-40,80)),"",MID(L713,SEARCH($M$1,L713)-10,40))</f>
        <v/>
      </c>
      <c r="N713" s="18" t="str">
        <f>IF(ISERROR(MID(L713,SEARCH($N$1,L713)-40,80)),"",MID(L713,SEARCH($N$1,L713)-40,80))</f>
        <v/>
      </c>
    </row>
    <row r="714" spans="1:14" x14ac:dyDescent="0.55000000000000004">
      <c r="A714" s="17" t="s">
        <v>1449</v>
      </c>
      <c r="B714" s="18" t="s">
        <v>1450</v>
      </c>
      <c r="C714" s="28" t="b">
        <v>0</v>
      </c>
      <c r="D714" s="29" t="b">
        <v>1</v>
      </c>
      <c r="E714" s="37" t="s">
        <v>1354</v>
      </c>
      <c r="F714" s="16">
        <v>0.92470277410832202</v>
      </c>
      <c r="G714" s="17">
        <v>1</v>
      </c>
      <c r="H714" s="17">
        <v>1</v>
      </c>
      <c r="I714" s="29">
        <v>1</v>
      </c>
      <c r="J714" s="28">
        <v>28061.882324218801</v>
      </c>
      <c r="K714" s="18">
        <f>IF(ISNUMBER(J714),LOG(J714,10),"0")</f>
        <v>4.4481167991087114</v>
      </c>
      <c r="L714" s="44" t="s">
        <v>2293</v>
      </c>
      <c r="M714" s="16" t="str">
        <f>IF(ISERROR(MID(L714,SEARCH($M$1,L714)-40,80)),"",MID(L714,SEARCH($M$1,L714)-10,40))</f>
        <v/>
      </c>
      <c r="N714" s="18" t="str">
        <f>IF(ISERROR(MID(L714,SEARCH($N$1,L714)-40,80)),"",MID(L714,SEARCH($N$1,L714)-40,80))</f>
        <v/>
      </c>
    </row>
    <row r="715" spans="1:14" x14ac:dyDescent="0.55000000000000004">
      <c r="A715" s="17" t="s">
        <v>1529</v>
      </c>
      <c r="B715" s="18" t="s">
        <v>1530</v>
      </c>
      <c r="C715" s="28" t="b">
        <v>0</v>
      </c>
      <c r="D715" s="29" t="b">
        <v>1</v>
      </c>
      <c r="E715" s="37" t="s">
        <v>1354</v>
      </c>
      <c r="F715" s="16">
        <v>2.0040080160320599</v>
      </c>
      <c r="G715" s="17">
        <v>1</v>
      </c>
      <c r="H715" s="17">
        <v>1</v>
      </c>
      <c r="I715" s="29">
        <v>1</v>
      </c>
      <c r="J715" s="28">
        <v>28006.664550781301</v>
      </c>
      <c r="K715" s="18">
        <f>IF(ISNUMBER(J715),LOG(J715,10),"0")</f>
        <v>4.4472613896716453</v>
      </c>
      <c r="L715" s="44" t="s">
        <v>2294</v>
      </c>
      <c r="M715" s="16" t="str">
        <f>IF(ISERROR(MID(L715,SEARCH($M$1,L715)-40,80)),"",MID(L715,SEARCH($M$1,L715)-10,40))</f>
        <v/>
      </c>
      <c r="N715" s="18" t="str">
        <f>IF(ISERROR(MID(L715,SEARCH($N$1,L715)-40,80)),"",MID(L715,SEARCH($N$1,L715)-40,80))</f>
        <v/>
      </c>
    </row>
    <row r="716" spans="1:14" x14ac:dyDescent="0.55000000000000004">
      <c r="A716" s="17" t="s">
        <v>1549</v>
      </c>
      <c r="B716" s="18" t="s">
        <v>1550</v>
      </c>
      <c r="C716" s="28" t="b">
        <v>0</v>
      </c>
      <c r="D716" s="29" t="b">
        <v>1</v>
      </c>
      <c r="E716" s="37" t="s">
        <v>1354</v>
      </c>
      <c r="F716" s="16">
        <v>0.52044609665427499</v>
      </c>
      <c r="G716" s="17">
        <v>1</v>
      </c>
      <c r="H716" s="17">
        <v>3</v>
      </c>
      <c r="I716" s="29">
        <v>1</v>
      </c>
      <c r="J716" s="28">
        <v>27933.0302734375</v>
      </c>
      <c r="K716" s="18">
        <f>IF(ISNUMBER(J716),LOG(J716,10),"0")</f>
        <v>4.4461180520506698</v>
      </c>
      <c r="L716" s="44" t="s">
        <v>2295</v>
      </c>
      <c r="M716" s="16" t="str">
        <f>IF(ISERROR(MID(L716,SEARCH($M$1,L716)-40,80)),"",MID(L716,SEARCH($M$1,L716)-10,40))</f>
        <v/>
      </c>
      <c r="N716" s="18" t="str">
        <f>IF(ISERROR(MID(L716,SEARCH($N$1,L716)-40,80)),"",MID(L716,SEARCH($N$1,L716)-40,80))</f>
        <v/>
      </c>
    </row>
    <row r="717" spans="1:14" x14ac:dyDescent="0.55000000000000004">
      <c r="A717" s="17" t="s">
        <v>816</v>
      </c>
      <c r="B717" s="18" t="s">
        <v>817</v>
      </c>
      <c r="C717" s="28" t="b">
        <v>0</v>
      </c>
      <c r="D717" s="29" t="b">
        <v>1</v>
      </c>
      <c r="E717" s="37" t="s">
        <v>9</v>
      </c>
      <c r="F717" s="16">
        <v>8.4821428571428594</v>
      </c>
      <c r="G717" s="17">
        <v>2</v>
      </c>
      <c r="H717" s="17">
        <v>6</v>
      </c>
      <c r="I717" s="29">
        <v>2</v>
      </c>
      <c r="J717" s="28">
        <v>27916.754760742198</v>
      </c>
      <c r="K717" s="18">
        <f>IF(ISNUMBER(J717),LOG(J717,10),"0")</f>
        <v>4.4458649314504921</v>
      </c>
      <c r="L717" s="44" t="s">
        <v>2031</v>
      </c>
      <c r="M717" s="16" t="str">
        <f>IF(ISERROR(MID(L717,SEARCH($M$1,L717)-40,80)),"",MID(L717,SEARCH($M$1,L717)-10,40))</f>
        <v/>
      </c>
      <c r="N717" s="18" t="str">
        <f>IF(ISERROR(MID(L717,SEARCH($N$1,L717)-40,80)),"",MID(L717,SEARCH($N$1,L717)-40,80))</f>
        <v/>
      </c>
    </row>
    <row r="718" spans="1:14" x14ac:dyDescent="0.55000000000000004">
      <c r="A718" s="17" t="s">
        <v>1062</v>
      </c>
      <c r="B718" s="18" t="s">
        <v>1063</v>
      </c>
      <c r="C718" s="28" t="b">
        <v>0</v>
      </c>
      <c r="D718" s="29" t="b">
        <v>1</v>
      </c>
      <c r="E718" s="37" t="s">
        <v>9</v>
      </c>
      <c r="F718" s="16">
        <v>3.7924151696606798</v>
      </c>
      <c r="G718" s="17">
        <v>2</v>
      </c>
      <c r="H718" s="17">
        <v>3</v>
      </c>
      <c r="I718" s="29">
        <v>2</v>
      </c>
      <c r="J718" s="28">
        <v>27856.072753906301</v>
      </c>
      <c r="K718" s="18">
        <f>IF(ISNUMBER(J718),LOG(J718,10),"0")</f>
        <v>4.444919888055952</v>
      </c>
      <c r="L718" s="44" t="s">
        <v>2032</v>
      </c>
      <c r="M718" s="16" t="str">
        <f>IF(ISERROR(MID(L718,SEARCH($M$1,L718)-40,80)),"",MID(L718,SEARCH($M$1,L718)-10,40))</f>
        <v/>
      </c>
      <c r="N718" s="18" t="str">
        <f>IF(ISERROR(MID(L718,SEARCH($N$1,L718)-40,80)),"",MID(L718,SEARCH($N$1,L718)-40,80))</f>
        <v/>
      </c>
    </row>
    <row r="719" spans="1:14" x14ac:dyDescent="0.55000000000000004">
      <c r="A719" s="17" t="s">
        <v>758</v>
      </c>
      <c r="B719" s="18" t="s">
        <v>759</v>
      </c>
      <c r="C719" s="28" t="b">
        <v>0</v>
      </c>
      <c r="D719" s="29" t="b">
        <v>1</v>
      </c>
      <c r="E719" s="37" t="s">
        <v>9</v>
      </c>
      <c r="F719" s="16">
        <v>7.5471698113207504</v>
      </c>
      <c r="G719" s="17">
        <v>3</v>
      </c>
      <c r="H719" s="17">
        <v>3</v>
      </c>
      <c r="I719" s="29">
        <v>3</v>
      </c>
      <c r="J719" s="28">
        <v>27849.533203125</v>
      </c>
      <c r="K719" s="18">
        <f>IF(ISNUMBER(J719),LOG(J719,10),"0")</f>
        <v>4.4448179201917588</v>
      </c>
      <c r="L719" s="44" t="s">
        <v>1848</v>
      </c>
      <c r="M719" s="16" t="str">
        <f>IF(ISERROR(MID(L719,SEARCH($M$1,L719)-40,80)),"",MID(L719,SEARCH($M$1,L719)-10,40))</f>
        <v/>
      </c>
      <c r="N719" s="18" t="str">
        <f>IF(ISERROR(MID(L719,SEARCH($N$1,L719)-40,80)),"",MID(L719,SEARCH($N$1,L719)-40,80))</f>
        <v/>
      </c>
    </row>
    <row r="720" spans="1:14" x14ac:dyDescent="0.55000000000000004">
      <c r="A720" s="17" t="s">
        <v>1433</v>
      </c>
      <c r="B720" s="18" t="s">
        <v>1434</v>
      </c>
      <c r="C720" s="28" t="b">
        <v>0</v>
      </c>
      <c r="D720" s="29" t="b">
        <v>1</v>
      </c>
      <c r="E720" s="37" t="s">
        <v>1354</v>
      </c>
      <c r="F720" s="16">
        <v>23.300970873786401</v>
      </c>
      <c r="G720" s="17">
        <v>2</v>
      </c>
      <c r="H720" s="17">
        <v>2</v>
      </c>
      <c r="I720" s="29">
        <v>2</v>
      </c>
      <c r="J720" s="28">
        <v>27531.296264648401</v>
      </c>
      <c r="K720" s="18">
        <f>IF(ISNUMBER(J720),LOG(J720,10),"0")</f>
        <v>4.4398266598978946</v>
      </c>
      <c r="L720" s="44" t="s">
        <v>2033</v>
      </c>
      <c r="M720" s="16" t="str">
        <f>IF(ISERROR(MID(L720,SEARCH($M$1,L720)-40,80)),"",MID(L720,SEARCH($M$1,L720)-10,40))</f>
        <v/>
      </c>
      <c r="N720" s="18" t="str">
        <f>IF(ISERROR(MID(L720,SEARCH($N$1,L720)-40,80)),"",MID(L720,SEARCH($N$1,L720)-40,80))</f>
        <v/>
      </c>
    </row>
    <row r="721" spans="1:14" hidden="1" x14ac:dyDescent="0.55000000000000004">
      <c r="A721" s="17" t="s">
        <v>1336</v>
      </c>
      <c r="B721" s="18" t="s">
        <v>1337</v>
      </c>
      <c r="C721" s="28" t="b">
        <v>1</v>
      </c>
      <c r="D721" s="29" t="b">
        <v>0</v>
      </c>
      <c r="E721" s="37" t="s">
        <v>9</v>
      </c>
      <c r="F721" s="16">
        <v>1.9607843137254899</v>
      </c>
      <c r="G721" s="17">
        <v>1</v>
      </c>
      <c r="H721" s="17">
        <v>1</v>
      </c>
      <c r="I721" s="29">
        <v>1</v>
      </c>
      <c r="J721" s="28">
        <v>20464.361816406301</v>
      </c>
      <c r="K721" s="18">
        <f>IF(ISNUMBER(J721),LOG(J721,10),"0")</f>
        <v>4.3109982056666158</v>
      </c>
      <c r="L721" s="44" t="s">
        <v>2323</v>
      </c>
      <c r="M721" s="16" t="str">
        <f>IF(ISERROR(MID(L721,SEARCH($M$1,L721)-40,80)),"",MID(L721,SEARCH($M$1,L721)-10,40))</f>
        <v/>
      </c>
      <c r="N721" s="18" t="str">
        <f>IF(ISERROR(MID(L721,SEARCH($N$1,L721)-40,80)),"",MID(L721,SEARCH($N$1,L721)-40,80))</f>
        <v/>
      </c>
    </row>
    <row r="722" spans="1:14" x14ac:dyDescent="0.55000000000000004">
      <c r="A722" s="17" t="s">
        <v>1491</v>
      </c>
      <c r="B722" s="18" t="s">
        <v>1492</v>
      </c>
      <c r="C722" s="28" t="b">
        <v>0</v>
      </c>
      <c r="D722" s="29" t="b">
        <v>1</v>
      </c>
      <c r="E722" s="37" t="s">
        <v>1354</v>
      </c>
      <c r="F722" s="16">
        <v>1.13753877973113</v>
      </c>
      <c r="G722" s="17">
        <v>1</v>
      </c>
      <c r="H722" s="17">
        <v>1</v>
      </c>
      <c r="I722" s="29">
        <v>1</v>
      </c>
      <c r="J722" s="28">
        <v>27180.234375</v>
      </c>
      <c r="K722" s="18">
        <f>IF(ISNUMBER(J722),LOG(J722,10),"0")</f>
        <v>4.4342531973313655</v>
      </c>
      <c r="L722" s="44" t="s">
        <v>2297</v>
      </c>
      <c r="M722" s="16" t="str">
        <f>IF(ISERROR(MID(L722,SEARCH($M$1,L722)-40,80)),"",MID(L722,SEARCH($M$1,L722)-10,40))</f>
        <v/>
      </c>
      <c r="N722" s="18" t="str">
        <f>IF(ISERROR(MID(L722,SEARCH($N$1,L722)-40,80)),"",MID(L722,SEARCH($N$1,L722)-40,80))</f>
        <v/>
      </c>
    </row>
    <row r="723" spans="1:14" x14ac:dyDescent="0.55000000000000004">
      <c r="A723" s="17" t="s">
        <v>924</v>
      </c>
      <c r="B723" s="18" t="s">
        <v>925</v>
      </c>
      <c r="C723" s="28" t="b">
        <v>0</v>
      </c>
      <c r="D723" s="29" t="b">
        <v>1</v>
      </c>
      <c r="E723" s="37" t="s">
        <v>9</v>
      </c>
      <c r="F723" s="16">
        <v>3.2763532763532801</v>
      </c>
      <c r="G723" s="17">
        <v>2</v>
      </c>
      <c r="H723" s="17">
        <v>3</v>
      </c>
      <c r="I723" s="29">
        <v>2</v>
      </c>
      <c r="J723" s="28">
        <v>26844.280151367198</v>
      </c>
      <c r="K723" s="18">
        <f>IF(ISNUMBER(J723),LOG(J723,10),"0")</f>
        <v>4.4288517625372652</v>
      </c>
      <c r="L723" s="44" t="s">
        <v>2034</v>
      </c>
      <c r="M723" s="16" t="str">
        <f>IF(ISERROR(MID(L723,SEARCH($M$1,L723)-40,80)),"",MID(L723,SEARCH($M$1,L723)-10,40))</f>
        <v/>
      </c>
      <c r="N723" s="18" t="str">
        <f>IF(ISERROR(MID(L723,SEARCH($N$1,L723)-40,80)),"",MID(L723,SEARCH($N$1,L723)-40,80))</f>
        <v/>
      </c>
    </row>
    <row r="724" spans="1:14" x14ac:dyDescent="0.55000000000000004">
      <c r="A724" s="17" t="s">
        <v>1138</v>
      </c>
      <c r="B724" s="18" t="s">
        <v>1139</v>
      </c>
      <c r="C724" s="28" t="b">
        <v>0</v>
      </c>
      <c r="D724" s="29" t="b">
        <v>1</v>
      </c>
      <c r="E724" s="37" t="s">
        <v>9</v>
      </c>
      <c r="F724" s="16">
        <v>4.4554455445544496</v>
      </c>
      <c r="G724" s="17">
        <v>1</v>
      </c>
      <c r="H724" s="17">
        <v>1</v>
      </c>
      <c r="I724" s="29">
        <v>1</v>
      </c>
      <c r="J724" s="28">
        <v>26309.908203125</v>
      </c>
      <c r="K724" s="18">
        <f>IF(ISNUMBER(J724),LOG(J724,10),"0")</f>
        <v>4.4201193328084001</v>
      </c>
      <c r="L724" s="44" t="s">
        <v>2298</v>
      </c>
      <c r="M724" s="16" t="str">
        <f>IF(ISERROR(MID(L724,SEARCH($M$1,L724)-40,80)),"",MID(L724,SEARCH($M$1,L724)-10,40))</f>
        <v/>
      </c>
      <c r="N724" s="18" t="str">
        <f>IF(ISERROR(MID(L724,SEARCH($N$1,L724)-40,80)),"",MID(L724,SEARCH($N$1,L724)-40,80))</f>
        <v/>
      </c>
    </row>
    <row r="725" spans="1:14" x14ac:dyDescent="0.55000000000000004">
      <c r="A725" s="17" t="s">
        <v>1284</v>
      </c>
      <c r="B725" s="18" t="s">
        <v>1285</v>
      </c>
      <c r="C725" s="28" t="b">
        <v>0</v>
      </c>
      <c r="D725" s="29" t="b">
        <v>1</v>
      </c>
      <c r="E725" s="37" t="s">
        <v>9</v>
      </c>
      <c r="F725" s="16">
        <v>2.0833333333333299</v>
      </c>
      <c r="G725" s="17">
        <v>1</v>
      </c>
      <c r="H725" s="17">
        <v>1</v>
      </c>
      <c r="I725" s="29">
        <v>1</v>
      </c>
      <c r="J725" s="28">
        <v>26085.2939453125</v>
      </c>
      <c r="K725" s="18">
        <f>IF(ISNUMBER(J725),LOG(J725,10),"0")</f>
        <v>4.4163957349862413</v>
      </c>
      <c r="L725" s="44" t="s">
        <v>2299</v>
      </c>
      <c r="M725" s="16" t="str">
        <f>IF(ISERROR(MID(L725,SEARCH($M$1,L725)-40,80)),"",MID(L725,SEARCH($M$1,L725)-10,40))</f>
        <v/>
      </c>
      <c r="N725" s="18" t="str">
        <f>IF(ISERROR(MID(L725,SEARCH($N$1,L725)-40,80)),"",MID(L725,SEARCH($N$1,L725)-40,80))</f>
        <v/>
      </c>
    </row>
    <row r="726" spans="1:14" x14ac:dyDescent="0.55000000000000004">
      <c r="A726" s="17" t="s">
        <v>1286</v>
      </c>
      <c r="B726" s="18" t="s">
        <v>1287</v>
      </c>
      <c r="C726" s="28" t="b">
        <v>0</v>
      </c>
      <c r="D726" s="29" t="b">
        <v>1</v>
      </c>
      <c r="E726" s="37" t="s">
        <v>9</v>
      </c>
      <c r="F726" s="16">
        <v>2.3758099352051798</v>
      </c>
      <c r="G726" s="17">
        <v>1</v>
      </c>
      <c r="H726" s="17">
        <v>2</v>
      </c>
      <c r="I726" s="29">
        <v>1</v>
      </c>
      <c r="J726" s="28">
        <v>25830.525390625</v>
      </c>
      <c r="K726" s="18">
        <f>IF(ISNUMBER(J726),LOG(J726,10),"0")</f>
        <v>4.412133239774894</v>
      </c>
      <c r="L726" s="44" t="s">
        <v>2300</v>
      </c>
      <c r="M726" s="16" t="str">
        <f>IF(ISERROR(MID(L726,SEARCH($M$1,L726)-40,80)),"",MID(L726,SEARCH($M$1,L726)-10,40))</f>
        <v/>
      </c>
      <c r="N726" s="18" t="str">
        <f>IF(ISERROR(MID(L726,SEARCH($N$1,L726)-40,80)),"",MID(L726,SEARCH($N$1,L726)-40,80))</f>
        <v/>
      </c>
    </row>
    <row r="727" spans="1:14" x14ac:dyDescent="0.55000000000000004">
      <c r="A727" s="17" t="s">
        <v>644</v>
      </c>
      <c r="B727" s="18" t="s">
        <v>645</v>
      </c>
      <c r="C727" s="28" t="b">
        <v>0</v>
      </c>
      <c r="D727" s="29" t="b">
        <v>1</v>
      </c>
      <c r="E727" s="37" t="s">
        <v>9</v>
      </c>
      <c r="F727" s="16">
        <v>7.9422382671480101</v>
      </c>
      <c r="G727" s="17">
        <v>3</v>
      </c>
      <c r="H727" s="17">
        <v>3</v>
      </c>
      <c r="I727" s="29">
        <v>3</v>
      </c>
      <c r="J727" s="28">
        <v>25756.374674479201</v>
      </c>
      <c r="K727" s="18">
        <f>IF(ISNUMBER(J727),LOG(J727,10),"0")</f>
        <v>4.4108847340887962</v>
      </c>
      <c r="L727" s="44" t="s">
        <v>1849</v>
      </c>
      <c r="M727" s="16" t="str">
        <f>IF(ISERROR(MID(L727,SEARCH($M$1,L727)-40,80)),"",MID(L727,SEARCH($M$1,L727)-10,40))</f>
        <v/>
      </c>
      <c r="N727" s="18" t="str">
        <f>IF(ISERROR(MID(L727,SEARCH($N$1,L727)-40,80)),"",MID(L727,SEARCH($N$1,L727)-40,80))</f>
        <v/>
      </c>
    </row>
    <row r="728" spans="1:14" x14ac:dyDescent="0.55000000000000004">
      <c r="A728" s="17" t="s">
        <v>1244</v>
      </c>
      <c r="B728" s="18" t="s">
        <v>1245</v>
      </c>
      <c r="C728" s="28" t="b">
        <v>0</v>
      </c>
      <c r="D728" s="29" t="b">
        <v>1</v>
      </c>
      <c r="E728" s="37" t="s">
        <v>9</v>
      </c>
      <c r="F728" s="16">
        <v>1.9880715705765399</v>
      </c>
      <c r="G728" s="17">
        <v>1</v>
      </c>
      <c r="H728" s="17">
        <v>1</v>
      </c>
      <c r="I728" s="29">
        <v>1</v>
      </c>
      <c r="J728" s="28">
        <v>25437.103027343801</v>
      </c>
      <c r="K728" s="18">
        <f>IF(ISNUMBER(J728),LOG(J728,10),"0")</f>
        <v>4.4054676490015581</v>
      </c>
      <c r="L728" s="44" t="s">
        <v>2301</v>
      </c>
      <c r="M728" s="16" t="str">
        <f>IF(ISERROR(MID(L728,SEARCH($M$1,L728)-40,80)),"",MID(L728,SEARCH($M$1,L728)-10,40))</f>
        <v/>
      </c>
      <c r="N728" s="18" t="str">
        <f>IF(ISERROR(MID(L728,SEARCH($N$1,L728)-40,80)),"",MID(L728,SEARCH($N$1,L728)-40,80))</f>
        <v/>
      </c>
    </row>
    <row r="729" spans="1:14" x14ac:dyDescent="0.55000000000000004">
      <c r="A729" s="17" t="s">
        <v>1359</v>
      </c>
      <c r="B729" s="18" t="s">
        <v>1360</v>
      </c>
      <c r="C729" s="28" t="b">
        <v>0</v>
      </c>
      <c r="D729" s="29" t="b">
        <v>1</v>
      </c>
      <c r="E729" s="37" t="s">
        <v>1354</v>
      </c>
      <c r="F729" s="16">
        <v>3.7671232876712302</v>
      </c>
      <c r="G729" s="17">
        <v>1</v>
      </c>
      <c r="H729" s="17">
        <v>3</v>
      </c>
      <c r="I729" s="29">
        <v>1</v>
      </c>
      <c r="J729" s="28">
        <v>24847.0400390625</v>
      </c>
      <c r="K729" s="18">
        <f>IF(ISNUMBER(J729),LOG(J729,10),"0")</f>
        <v>4.3952746598191483</v>
      </c>
      <c r="L729" s="44" t="s">
        <v>2302</v>
      </c>
      <c r="M729" s="16" t="str">
        <f>IF(ISERROR(MID(L729,SEARCH($M$1,L729)-40,80)),"",MID(L729,SEARCH($M$1,L729)-10,40))</f>
        <v/>
      </c>
      <c r="N729" s="18" t="str">
        <f>IF(ISERROR(MID(L729,SEARCH($N$1,L729)-40,80)),"",MID(L729,SEARCH($N$1,L729)-40,80))</f>
        <v/>
      </c>
    </row>
    <row r="730" spans="1:14" x14ac:dyDescent="0.55000000000000004">
      <c r="A730" s="17" t="s">
        <v>1150</v>
      </c>
      <c r="B730" s="18" t="s">
        <v>1151</v>
      </c>
      <c r="C730" s="28" t="b">
        <v>0</v>
      </c>
      <c r="D730" s="29" t="b">
        <v>1</v>
      </c>
      <c r="E730" s="37" t="s">
        <v>9</v>
      </c>
      <c r="F730" s="16">
        <v>2.5225225225225198</v>
      </c>
      <c r="G730" s="17">
        <v>1</v>
      </c>
      <c r="H730" s="17">
        <v>2</v>
      </c>
      <c r="I730" s="29">
        <v>1</v>
      </c>
      <c r="J730" s="28">
        <v>24588.239746093801</v>
      </c>
      <c r="K730" s="18">
        <f>IF(ISNUMBER(J730),LOG(J730,10),"0")</f>
        <v>4.3907274390306474</v>
      </c>
      <c r="L730" s="44" t="s">
        <v>2303</v>
      </c>
      <c r="M730" s="16" t="str">
        <f>IF(ISERROR(MID(L730,SEARCH($M$1,L730)-40,80)),"",MID(L730,SEARCH($M$1,L730)-10,40))</f>
        <v/>
      </c>
      <c r="N730" s="18" t="str">
        <f>IF(ISERROR(MID(L730,SEARCH($N$1,L730)-40,80)),"",MID(L730,SEARCH($N$1,L730)-40,80))</f>
        <v/>
      </c>
    </row>
    <row r="731" spans="1:14" x14ac:dyDescent="0.55000000000000004">
      <c r="A731" s="17" t="s">
        <v>1288</v>
      </c>
      <c r="B731" s="18" t="s">
        <v>1289</v>
      </c>
      <c r="C731" s="28" t="b">
        <v>0</v>
      </c>
      <c r="D731" s="29" t="b">
        <v>1</v>
      </c>
      <c r="E731" s="37" t="s">
        <v>9</v>
      </c>
      <c r="F731" s="16">
        <v>2.01680672268908</v>
      </c>
      <c r="G731" s="17">
        <v>1</v>
      </c>
      <c r="H731" s="17">
        <v>4</v>
      </c>
      <c r="I731" s="29">
        <v>1</v>
      </c>
      <c r="J731" s="28">
        <v>24350.949096679698</v>
      </c>
      <c r="K731" s="18">
        <f>IF(ISNUMBER(J731),LOG(J731,10),"0")</f>
        <v>4.3865158928368135</v>
      </c>
      <c r="L731" s="44" t="s">
        <v>2304</v>
      </c>
      <c r="M731" s="16" t="str">
        <f>IF(ISERROR(MID(L731,SEARCH($M$1,L731)-40,80)),"",MID(L731,SEARCH($M$1,L731)-10,40))</f>
        <v/>
      </c>
      <c r="N731" s="18" t="str">
        <f>IF(ISERROR(MID(L731,SEARCH($N$1,L731)-40,80)),"",MID(L731,SEARCH($N$1,L731)-40,80))</f>
        <v/>
      </c>
    </row>
    <row r="732" spans="1:14" x14ac:dyDescent="0.55000000000000004">
      <c r="A732" s="17" t="s">
        <v>1479</v>
      </c>
      <c r="B732" s="18" t="s">
        <v>1480</v>
      </c>
      <c r="C732" s="28" t="b">
        <v>0</v>
      </c>
      <c r="D732" s="29" t="b">
        <v>1</v>
      </c>
      <c r="E732" s="37" t="s">
        <v>1354</v>
      </c>
      <c r="F732" s="16">
        <v>3.9325842696629199</v>
      </c>
      <c r="G732" s="17">
        <v>1</v>
      </c>
      <c r="H732" s="17">
        <v>1</v>
      </c>
      <c r="I732" s="29">
        <v>1</v>
      </c>
      <c r="J732" s="28">
        <v>23781.3984375</v>
      </c>
      <c r="K732" s="18">
        <f>IF(ISNUMBER(J732),LOG(J732,10),"0")</f>
        <v>4.3762373892159108</v>
      </c>
      <c r="L732" s="44" t="s">
        <v>2305</v>
      </c>
      <c r="M732" s="16" t="str">
        <f>IF(ISERROR(MID(L732,SEARCH($M$1,L732)-40,80)),"",MID(L732,SEARCH($M$1,L732)-10,40))</f>
        <v/>
      </c>
      <c r="N732" s="18" t="str">
        <f>IF(ISERROR(MID(L732,SEARCH($N$1,L732)-40,80)),"",MID(L732,SEARCH($N$1,L732)-40,80))</f>
        <v/>
      </c>
    </row>
    <row r="733" spans="1:14" x14ac:dyDescent="0.55000000000000004">
      <c r="A733" s="17" t="s">
        <v>1397</v>
      </c>
      <c r="B733" s="18" t="s">
        <v>1398</v>
      </c>
      <c r="C733" s="28" t="b">
        <v>0</v>
      </c>
      <c r="D733" s="29" t="b">
        <v>1</v>
      </c>
      <c r="E733" s="37" t="s">
        <v>1354</v>
      </c>
      <c r="F733" s="16">
        <v>1.0344827586206899</v>
      </c>
      <c r="G733" s="17">
        <v>1</v>
      </c>
      <c r="H733" s="17">
        <v>1</v>
      </c>
      <c r="I733" s="29">
        <v>1</v>
      </c>
      <c r="J733" s="28">
        <v>23722.3439941406</v>
      </c>
      <c r="K733" s="18">
        <f>IF(ISNUMBER(J733),LOG(J733,10),"0")</f>
        <v>4.3751575992548704</v>
      </c>
      <c r="L733" s="44" t="s">
        <v>2306</v>
      </c>
      <c r="M733" s="16" t="str">
        <f>IF(ISERROR(MID(L733,SEARCH($M$1,L733)-40,80)),"",MID(L733,SEARCH($M$1,L733)-10,40))</f>
        <v/>
      </c>
      <c r="N733" s="18" t="str">
        <f>IF(ISERROR(MID(L733,SEARCH($N$1,L733)-40,80)),"",MID(L733,SEARCH($N$1,L733)-40,80))</f>
        <v/>
      </c>
    </row>
    <row r="734" spans="1:14" x14ac:dyDescent="0.55000000000000004">
      <c r="A734" s="17" t="s">
        <v>1535</v>
      </c>
      <c r="B734" s="18" t="s">
        <v>1536</v>
      </c>
      <c r="C734" s="28" t="b">
        <v>0</v>
      </c>
      <c r="D734" s="29" t="b">
        <v>1</v>
      </c>
      <c r="E734" s="37" t="s">
        <v>1354</v>
      </c>
      <c r="F734" s="16">
        <v>9.1836734693877595</v>
      </c>
      <c r="G734" s="17">
        <v>1</v>
      </c>
      <c r="H734" s="17">
        <v>2</v>
      </c>
      <c r="I734" s="29">
        <v>1</v>
      </c>
      <c r="J734" s="28">
        <v>23574.0673828125</v>
      </c>
      <c r="K734" s="18">
        <f>IF(ISNUMBER(J734),LOG(J734,10),"0")</f>
        <v>4.3724345205605903</v>
      </c>
      <c r="L734" s="44" t="s">
        <v>2307</v>
      </c>
      <c r="M734" s="16" t="str">
        <f>IF(ISERROR(MID(L734,SEARCH($M$1,L734)-40,80)),"",MID(L734,SEARCH($M$1,L734)-10,40))</f>
        <v/>
      </c>
      <c r="N734" s="18" t="str">
        <f>IF(ISERROR(MID(L734,SEARCH($N$1,L734)-40,80)),"",MID(L734,SEARCH($N$1,L734)-40,80))</f>
        <v/>
      </c>
    </row>
    <row r="735" spans="1:14" x14ac:dyDescent="0.55000000000000004">
      <c r="A735" s="17" t="s">
        <v>1162</v>
      </c>
      <c r="B735" s="18" t="s">
        <v>1163</v>
      </c>
      <c r="C735" s="28" t="b">
        <v>0</v>
      </c>
      <c r="D735" s="29" t="b">
        <v>1</v>
      </c>
      <c r="E735" s="37" t="s">
        <v>9</v>
      </c>
      <c r="F735" s="16">
        <v>6.38977635782748</v>
      </c>
      <c r="G735" s="17">
        <v>2</v>
      </c>
      <c r="H735" s="17">
        <v>5</v>
      </c>
      <c r="I735" s="29">
        <v>2</v>
      </c>
      <c r="J735" s="28">
        <v>23463.537719726599</v>
      </c>
      <c r="K735" s="18">
        <f>IF(ISNUMBER(J735),LOG(J735,10),"0")</f>
        <v>4.3703934935563016</v>
      </c>
      <c r="L735" s="44" t="s">
        <v>2039</v>
      </c>
      <c r="M735" s="16" t="str">
        <f>IF(ISERROR(MID(L735,SEARCH($M$1,L735)-40,80)),"",MID(L735,SEARCH($M$1,L735)-10,40))</f>
        <v/>
      </c>
      <c r="N735" s="18" t="str">
        <f>IF(ISERROR(MID(L735,SEARCH($N$1,L735)-40,80)),"",MID(L735,SEARCH($N$1,L735)-40,80))</f>
        <v/>
      </c>
    </row>
    <row r="736" spans="1:14" x14ac:dyDescent="0.55000000000000004">
      <c r="A736" s="17" t="s">
        <v>1487</v>
      </c>
      <c r="B736" s="18" t="s">
        <v>1488</v>
      </c>
      <c r="C736" s="28" t="b">
        <v>0</v>
      </c>
      <c r="D736" s="29" t="b">
        <v>1</v>
      </c>
      <c r="E736" s="37" t="s">
        <v>1354</v>
      </c>
      <c r="F736" s="16">
        <v>0.81135902636916801</v>
      </c>
      <c r="G736" s="17">
        <v>1</v>
      </c>
      <c r="H736" s="17">
        <v>1</v>
      </c>
      <c r="I736" s="29">
        <v>1</v>
      </c>
      <c r="J736" s="28">
        <v>23444.3674316406</v>
      </c>
      <c r="K736" s="18">
        <f>IF(ISNUMBER(J736),LOG(J736,10),"0")</f>
        <v>4.3700385192393334</v>
      </c>
      <c r="L736" s="44" t="s">
        <v>2308</v>
      </c>
      <c r="M736" s="16" t="str">
        <f>IF(ISERROR(MID(L736,SEARCH($M$1,L736)-40,80)),"",MID(L736,SEARCH($M$1,L736)-10,40))</f>
        <v/>
      </c>
      <c r="N736" s="18" t="str">
        <f>IF(ISERROR(MID(L736,SEARCH($N$1,L736)-40,80)),"",MID(L736,SEARCH($N$1,L736)-40,80))</f>
        <v/>
      </c>
    </row>
    <row r="737" spans="1:14" x14ac:dyDescent="0.55000000000000004">
      <c r="A737" s="17" t="s">
        <v>1320</v>
      </c>
      <c r="B737" s="18" t="s">
        <v>1321</v>
      </c>
      <c r="C737" s="28" t="b">
        <v>0</v>
      </c>
      <c r="D737" s="29" t="b">
        <v>1</v>
      </c>
      <c r="E737" s="37" t="s">
        <v>9</v>
      </c>
      <c r="F737" s="16">
        <v>2.8985507246376798</v>
      </c>
      <c r="G737" s="17">
        <v>1</v>
      </c>
      <c r="H737" s="17">
        <v>1</v>
      </c>
      <c r="I737" s="29">
        <v>1</v>
      </c>
      <c r="J737" s="28">
        <v>23294.167480468801</v>
      </c>
      <c r="K737" s="18">
        <f>IF(ISNUMBER(J737),LOG(J737,10),"0")</f>
        <v>4.3672471936380983</v>
      </c>
      <c r="L737" s="44" t="s">
        <v>2309</v>
      </c>
      <c r="M737" s="16" t="str">
        <f>IF(ISERROR(MID(L737,SEARCH($M$1,L737)-40,80)),"",MID(L737,SEARCH($M$1,L737)-10,40))</f>
        <v/>
      </c>
      <c r="N737" s="18" t="str">
        <f>IF(ISERROR(MID(L737,SEARCH($N$1,L737)-40,80)),"",MID(L737,SEARCH($N$1,L737)-40,80))</f>
        <v/>
      </c>
    </row>
    <row r="738" spans="1:14" x14ac:dyDescent="0.55000000000000004">
      <c r="A738" s="17" t="s">
        <v>1262</v>
      </c>
      <c r="B738" s="18" t="s">
        <v>1263</v>
      </c>
      <c r="C738" s="28" t="b">
        <v>0</v>
      </c>
      <c r="D738" s="29" t="b">
        <v>1</v>
      </c>
      <c r="E738" s="37" t="s">
        <v>9</v>
      </c>
      <c r="F738" s="16">
        <v>5.1813471502590698</v>
      </c>
      <c r="G738" s="17">
        <v>1</v>
      </c>
      <c r="H738" s="17">
        <v>3</v>
      </c>
      <c r="I738" s="29">
        <v>1</v>
      </c>
      <c r="J738" s="28">
        <v>23282.814941406301</v>
      </c>
      <c r="K738" s="18">
        <f>IF(ISNUMBER(J738),LOG(J738,10),"0")</f>
        <v>4.3670354862705665</v>
      </c>
      <c r="L738" s="44" t="s">
        <v>2310</v>
      </c>
      <c r="M738" s="16" t="str">
        <f>IF(ISERROR(MID(L738,SEARCH($M$1,L738)-40,80)),"",MID(L738,SEARCH($M$1,L738)-10,40))</f>
        <v/>
      </c>
      <c r="N738" s="18" t="str">
        <f>IF(ISERROR(MID(L738,SEARCH($N$1,L738)-40,80)),"",MID(L738,SEARCH($N$1,L738)-40,80))</f>
        <v/>
      </c>
    </row>
    <row r="739" spans="1:14" x14ac:dyDescent="0.55000000000000004">
      <c r="A739" s="17" t="s">
        <v>1238</v>
      </c>
      <c r="B739" s="18" t="s">
        <v>1239</v>
      </c>
      <c r="C739" s="28" t="b">
        <v>0</v>
      </c>
      <c r="D739" s="29" t="b">
        <v>1</v>
      </c>
      <c r="E739" s="37" t="s">
        <v>9</v>
      </c>
      <c r="F739" s="16">
        <v>0.80428954423592502</v>
      </c>
      <c r="G739" s="17">
        <v>1</v>
      </c>
      <c r="H739" s="17">
        <v>2</v>
      </c>
      <c r="I739" s="29">
        <v>1</v>
      </c>
      <c r="J739" s="28">
        <v>23174.998046875</v>
      </c>
      <c r="K739" s="18">
        <f>IF(ISNUMBER(J739),LOG(J739,10),"0")</f>
        <v>4.365019706215393</v>
      </c>
      <c r="L739" s="44" t="s">
        <v>2311</v>
      </c>
      <c r="M739" s="16" t="str">
        <f>IF(ISERROR(MID(L739,SEARCH($M$1,L739)-40,80)),"",MID(L739,SEARCH($M$1,L739)-10,40))</f>
        <v/>
      </c>
      <c r="N739" s="18" t="str">
        <f>IF(ISERROR(MID(L739,SEARCH($N$1,L739)-40,80)),"",MID(L739,SEARCH($N$1,L739)-40,80))</f>
        <v/>
      </c>
    </row>
    <row r="740" spans="1:14" x14ac:dyDescent="0.55000000000000004">
      <c r="A740" s="17" t="s">
        <v>1363</v>
      </c>
      <c r="B740" s="18" t="s">
        <v>1364</v>
      </c>
      <c r="C740" s="28" t="b">
        <v>0</v>
      </c>
      <c r="D740" s="29" t="b">
        <v>1</v>
      </c>
      <c r="E740" s="37" t="s">
        <v>1354</v>
      </c>
      <c r="F740" s="16">
        <v>0.34223134839151298</v>
      </c>
      <c r="G740" s="17">
        <v>1</v>
      </c>
      <c r="H740" s="17">
        <v>1</v>
      </c>
      <c r="I740" s="29">
        <v>1</v>
      </c>
      <c r="J740" s="28">
        <v>23075.19921875</v>
      </c>
      <c r="K740" s="18">
        <f>IF(ISNUMBER(J740),LOG(J740,10),"0")</f>
        <v>4.3631454591770531</v>
      </c>
      <c r="L740" s="44" t="s">
        <v>2312</v>
      </c>
      <c r="M740" s="16" t="str">
        <f>IF(ISERROR(MID(L740,SEARCH($M$1,L740)-40,80)),"",MID(L740,SEARCH($M$1,L740)-10,40))</f>
        <v/>
      </c>
      <c r="N740" s="18" t="str">
        <f>IF(ISERROR(MID(L740,SEARCH($N$1,L740)-40,80)),"",MID(L740,SEARCH($N$1,L740)-40,80))</f>
        <v/>
      </c>
    </row>
    <row r="741" spans="1:14" x14ac:dyDescent="0.55000000000000004">
      <c r="A741" s="17" t="s">
        <v>1517</v>
      </c>
      <c r="B741" s="18" t="s">
        <v>1518</v>
      </c>
      <c r="C741" s="28" t="b">
        <v>0</v>
      </c>
      <c r="D741" s="29" t="b">
        <v>1</v>
      </c>
      <c r="E741" s="37" t="s">
        <v>1354</v>
      </c>
      <c r="F741" s="16">
        <v>1.94174757281553</v>
      </c>
      <c r="G741" s="17">
        <v>1</v>
      </c>
      <c r="H741" s="17">
        <v>1</v>
      </c>
      <c r="I741" s="29">
        <v>1</v>
      </c>
      <c r="J741" s="28">
        <v>22867.8850097656</v>
      </c>
      <c r="K741" s="18">
        <f>IF(ISNUMBER(J741),LOG(J741,10),"0")</f>
        <v>4.3592259997154965</v>
      </c>
      <c r="L741" s="44" t="s">
        <v>2313</v>
      </c>
      <c r="M741" s="16" t="str">
        <f>IF(ISERROR(MID(L741,SEARCH($M$1,L741)-40,80)),"",MID(L741,SEARCH($M$1,L741)-10,40))</f>
        <v/>
      </c>
      <c r="N741" s="18" t="str">
        <f>IF(ISERROR(MID(L741,SEARCH($N$1,L741)-40,80)),"",MID(L741,SEARCH($N$1,L741)-40,80))</f>
        <v/>
      </c>
    </row>
    <row r="742" spans="1:14" x14ac:dyDescent="0.55000000000000004">
      <c r="A742" s="17" t="s">
        <v>1507</v>
      </c>
      <c r="B742" s="18" t="s">
        <v>1508</v>
      </c>
      <c r="C742" s="28" t="b">
        <v>0</v>
      </c>
      <c r="D742" s="29" t="b">
        <v>1</v>
      </c>
      <c r="E742" s="37" t="s">
        <v>1354</v>
      </c>
      <c r="F742" s="16">
        <v>1.07816711590297</v>
      </c>
      <c r="G742" s="17">
        <v>1</v>
      </c>
      <c r="H742" s="17">
        <v>1</v>
      </c>
      <c r="I742" s="29">
        <v>1</v>
      </c>
      <c r="J742" s="28">
        <v>22848.8798828125</v>
      </c>
      <c r="K742" s="18">
        <f>IF(ISNUMBER(J742),LOG(J742,10),"0")</f>
        <v>4.3588649145749159</v>
      </c>
      <c r="L742" s="44" t="s">
        <v>2314</v>
      </c>
      <c r="M742" s="16" t="str">
        <f>IF(ISERROR(MID(L742,SEARCH($M$1,L742)-40,80)),"",MID(L742,SEARCH($M$1,L742)-10,40))</f>
        <v/>
      </c>
      <c r="N742" s="18" t="str">
        <f>IF(ISERROR(MID(L742,SEARCH($N$1,L742)-40,80)),"",MID(L742,SEARCH($N$1,L742)-40,80))</f>
        <v/>
      </c>
    </row>
    <row r="743" spans="1:14" x14ac:dyDescent="0.55000000000000004">
      <c r="A743" s="17" t="s">
        <v>1052</v>
      </c>
      <c r="B743" s="18" t="s">
        <v>1053</v>
      </c>
      <c r="C743" s="28" t="b">
        <v>0</v>
      </c>
      <c r="D743" s="29" t="b">
        <v>1</v>
      </c>
      <c r="E743" s="37" t="s">
        <v>9</v>
      </c>
      <c r="F743" s="16">
        <v>1.5364916773367501</v>
      </c>
      <c r="G743" s="17">
        <v>1</v>
      </c>
      <c r="H743" s="17">
        <v>2</v>
      </c>
      <c r="I743" s="29">
        <v>1</v>
      </c>
      <c r="J743" s="28">
        <v>22480.630859375</v>
      </c>
      <c r="K743" s="18">
        <f>IF(ISNUMBER(J743),LOG(J743,10),"0")</f>
        <v>4.3518084943926256</v>
      </c>
      <c r="L743" s="44" t="s">
        <v>2315</v>
      </c>
      <c r="M743" s="16" t="str">
        <f>IF(ISERROR(MID(L743,SEARCH($M$1,L743)-40,80)),"",MID(L743,SEARCH($M$1,L743)-10,40))</f>
        <v/>
      </c>
      <c r="N743" s="18" t="str">
        <f>IF(ISERROR(MID(L743,SEARCH($N$1,L743)-40,80)),"",MID(L743,SEARCH($N$1,L743)-40,80))</f>
        <v/>
      </c>
    </row>
    <row r="744" spans="1:14" hidden="1" x14ac:dyDescent="0.55000000000000004">
      <c r="A744" s="17" t="s">
        <v>982</v>
      </c>
      <c r="B744" s="18" t="s">
        <v>983</v>
      </c>
      <c r="C744" s="28" t="b">
        <v>1</v>
      </c>
      <c r="D744" s="29" t="b">
        <v>0</v>
      </c>
      <c r="E744" s="37" t="s">
        <v>9</v>
      </c>
      <c r="F744" s="16">
        <v>1.3546798029556699</v>
      </c>
      <c r="G744" s="17">
        <v>1</v>
      </c>
      <c r="H744" s="17">
        <v>1</v>
      </c>
      <c r="I744" s="29">
        <v>1</v>
      </c>
      <c r="J744" s="28">
        <v>15334.736816406299</v>
      </c>
      <c r="K744" s="18">
        <f>IF(ISNUMBER(J744),LOG(J744,10),"0")</f>
        <v>4.1856763267701957</v>
      </c>
      <c r="L744" s="44" t="s">
        <v>2342</v>
      </c>
      <c r="M744" s="16" t="str">
        <f>IF(ISERROR(MID(L744,SEARCH($M$1,L744)-40,80)),"",MID(L744,SEARCH($M$1,L744)-10,40))</f>
        <v/>
      </c>
      <c r="N744" s="18" t="str">
        <f>IF(ISERROR(MID(L744,SEARCH($N$1,L744)-40,80)),"",MID(L744,SEARCH($N$1,L744)-40,80))</f>
        <v/>
      </c>
    </row>
    <row r="745" spans="1:14" x14ac:dyDescent="0.55000000000000004">
      <c r="A745" s="17" t="s">
        <v>614</v>
      </c>
      <c r="B745" s="18" t="s">
        <v>615</v>
      </c>
      <c r="C745" s="28" t="b">
        <v>0</v>
      </c>
      <c r="D745" s="29" t="b">
        <v>1</v>
      </c>
      <c r="E745" s="37" t="s">
        <v>9</v>
      </c>
      <c r="F745" s="16">
        <v>8.0952380952380896</v>
      </c>
      <c r="G745" s="17">
        <v>3</v>
      </c>
      <c r="H745" s="17">
        <v>8</v>
      </c>
      <c r="I745" s="29">
        <v>2</v>
      </c>
      <c r="J745" s="28">
        <v>22358.802734375</v>
      </c>
      <c r="K745" s="18">
        <f>IF(ISNUMBER(J745),LOG(J745,10),"0")</f>
        <v>4.3494485443049227</v>
      </c>
      <c r="L745" s="44" t="s">
        <v>2040</v>
      </c>
      <c r="M745" s="16" t="str">
        <f>IF(ISERROR(MID(L745,SEARCH($M$1,L745)-40,80)),"",MID(L745,SEARCH($M$1,L745)-10,40))</f>
        <v/>
      </c>
      <c r="N745" s="18" t="str">
        <f>IF(ISERROR(MID(L745,SEARCH($N$1,L745)-40,80)),"",MID(L745,SEARCH($N$1,L745)-40,80))</f>
        <v/>
      </c>
    </row>
    <row r="746" spans="1:14" x14ac:dyDescent="0.55000000000000004">
      <c r="A746" s="17" t="s">
        <v>1557</v>
      </c>
      <c r="B746" s="18" t="s">
        <v>1558</v>
      </c>
      <c r="C746" s="28" t="b">
        <v>0</v>
      </c>
      <c r="D746" s="29" t="b">
        <v>1</v>
      </c>
      <c r="E746" s="37" t="s">
        <v>1354</v>
      </c>
      <c r="F746" s="16">
        <v>7.6923076923076898</v>
      </c>
      <c r="G746" s="17">
        <v>1</v>
      </c>
      <c r="H746" s="17">
        <v>1</v>
      </c>
      <c r="I746" s="29">
        <v>1</v>
      </c>
      <c r="J746" s="28">
        <v>22121.1201171875</v>
      </c>
      <c r="K746" s="18">
        <f>IF(ISNUMBER(J746),LOG(J746,10),"0")</f>
        <v>4.3448071139706927</v>
      </c>
      <c r="L746" s="44" t="s">
        <v>2316</v>
      </c>
      <c r="M746" s="16" t="str">
        <f>IF(ISERROR(MID(L746,SEARCH($M$1,L746)-40,80)),"",MID(L746,SEARCH($M$1,L746)-10,40))</f>
        <v/>
      </c>
      <c r="N746" s="18" t="str">
        <f>IF(ISERROR(MID(L746,SEARCH($N$1,L746)-40,80)),"",MID(L746,SEARCH($N$1,L746)-40,80))</f>
        <v/>
      </c>
    </row>
    <row r="747" spans="1:14" x14ac:dyDescent="0.55000000000000004">
      <c r="A747" s="17" t="s">
        <v>1395</v>
      </c>
      <c r="B747" s="18" t="s">
        <v>1396</v>
      </c>
      <c r="C747" s="28" t="b">
        <v>0</v>
      </c>
      <c r="D747" s="29" t="b">
        <v>1</v>
      </c>
      <c r="E747" s="37" t="s">
        <v>1354</v>
      </c>
      <c r="F747" s="16">
        <v>1.86335403726708</v>
      </c>
      <c r="G747" s="17">
        <v>1</v>
      </c>
      <c r="H747" s="17">
        <v>1</v>
      </c>
      <c r="I747" s="29">
        <v>1</v>
      </c>
      <c r="J747" s="28">
        <v>21964.84765625</v>
      </c>
      <c r="K747" s="18">
        <f>IF(ISNUMBER(J747),LOG(J747,10),"0")</f>
        <v>4.3417281954329159</v>
      </c>
      <c r="L747" s="44" t="s">
        <v>2318</v>
      </c>
      <c r="M747" s="16" t="str">
        <f>IF(ISERROR(MID(L747,SEARCH($M$1,L747)-40,80)),"",MID(L747,SEARCH($M$1,L747)-10,40))</f>
        <v/>
      </c>
      <c r="N747" s="18" t="str">
        <f>IF(ISERROR(MID(L747,SEARCH($N$1,L747)-40,80)),"",MID(L747,SEARCH($N$1,L747)-40,80))</f>
        <v/>
      </c>
    </row>
    <row r="748" spans="1:14" x14ac:dyDescent="0.55000000000000004">
      <c r="A748" s="17" t="s">
        <v>1559</v>
      </c>
      <c r="B748" s="18" t="s">
        <v>1560</v>
      </c>
      <c r="C748" s="28" t="b">
        <v>0</v>
      </c>
      <c r="D748" s="29" t="b">
        <v>1</v>
      </c>
      <c r="E748" s="37" t="s">
        <v>1354</v>
      </c>
      <c r="F748" s="16">
        <v>3.2751091703056798</v>
      </c>
      <c r="G748" s="17">
        <v>1</v>
      </c>
      <c r="H748" s="17">
        <v>1</v>
      </c>
      <c r="I748" s="29">
        <v>1</v>
      </c>
      <c r="J748" s="28">
        <v>21880.107421875</v>
      </c>
      <c r="K748" s="18">
        <f>IF(ISNUMBER(J748),LOG(J748,10),"0")</f>
        <v>4.3400494498649129</v>
      </c>
      <c r="L748" s="44" t="s">
        <v>2319</v>
      </c>
      <c r="M748" s="16" t="str">
        <f>IF(ISERROR(MID(L748,SEARCH($M$1,L748)-40,80)),"",MID(L748,SEARCH($M$1,L748)-10,40))</f>
        <v/>
      </c>
      <c r="N748" s="18" t="str">
        <f>IF(ISERROR(MID(L748,SEARCH($N$1,L748)-40,80)),"",MID(L748,SEARCH($N$1,L748)-40,80))</f>
        <v/>
      </c>
    </row>
    <row r="749" spans="1:14" x14ac:dyDescent="0.55000000000000004">
      <c r="A749" s="17" t="s">
        <v>1344</v>
      </c>
      <c r="B749" s="18" t="s">
        <v>1345</v>
      </c>
      <c r="C749" s="28" t="b">
        <v>0</v>
      </c>
      <c r="D749" s="29" t="b">
        <v>1</v>
      </c>
      <c r="E749" s="37" t="s">
        <v>9</v>
      </c>
      <c r="F749" s="16">
        <v>4.3859649122807003</v>
      </c>
      <c r="G749" s="17">
        <v>1</v>
      </c>
      <c r="H749" s="17">
        <v>1</v>
      </c>
      <c r="I749" s="29">
        <v>1</v>
      </c>
      <c r="J749" s="28">
        <v>21774.626464843801</v>
      </c>
      <c r="K749" s="18">
        <f>IF(ISNUMBER(J749),LOG(J749,10),"0")</f>
        <v>4.3379507135925097</v>
      </c>
      <c r="L749" s="44" t="s">
        <v>2320</v>
      </c>
      <c r="M749" s="16" t="str">
        <f>IF(ISERROR(MID(L749,SEARCH($M$1,L749)-40,80)),"",MID(L749,SEARCH($M$1,L749)-10,40))</f>
        <v/>
      </c>
      <c r="N749" s="18" t="str">
        <f>IF(ISERROR(MID(L749,SEARCH($N$1,L749)-40,80)),"",MID(L749,SEARCH($N$1,L749)-40,80))</f>
        <v/>
      </c>
    </row>
    <row r="750" spans="1:14" x14ac:dyDescent="0.55000000000000004">
      <c r="A750" s="17" t="s">
        <v>378</v>
      </c>
      <c r="B750" s="18" t="s">
        <v>379</v>
      </c>
      <c r="C750" s="28" t="b">
        <v>0</v>
      </c>
      <c r="D750" s="29" t="b">
        <v>1</v>
      </c>
      <c r="E750" s="37" t="s">
        <v>9</v>
      </c>
      <c r="F750" s="16">
        <v>19.125683060109299</v>
      </c>
      <c r="G750" s="17">
        <v>3</v>
      </c>
      <c r="H750" s="17">
        <v>11</v>
      </c>
      <c r="I750" s="29">
        <v>3</v>
      </c>
      <c r="J750" s="28">
        <v>21302.4499511719</v>
      </c>
      <c r="K750" s="18">
        <f>IF(ISNUMBER(J750),LOG(J750,10),"0")</f>
        <v>4.3284295536306763</v>
      </c>
      <c r="L750" s="44" t="s">
        <v>1850</v>
      </c>
      <c r="M750" s="16" t="str">
        <f>IF(ISERROR(MID(L750,SEARCH($M$1,L750)-40,80)),"",MID(L750,SEARCH($M$1,L750)-10,40))</f>
        <v/>
      </c>
      <c r="N750" s="18" t="str">
        <f>IF(ISERROR(MID(L750,SEARCH($N$1,L750)-40,80)),"",MID(L750,SEARCH($N$1,L750)-40,80))</f>
        <v/>
      </c>
    </row>
    <row r="751" spans="1:14" x14ac:dyDescent="0.55000000000000004">
      <c r="A751" s="17" t="s">
        <v>1361</v>
      </c>
      <c r="B751" s="18" t="s">
        <v>1362</v>
      </c>
      <c r="C751" s="28" t="b">
        <v>0</v>
      </c>
      <c r="D751" s="29" t="b">
        <v>1</v>
      </c>
      <c r="E751" s="37" t="s">
        <v>1354</v>
      </c>
      <c r="F751" s="16">
        <v>5.0761421319797</v>
      </c>
      <c r="G751" s="17">
        <v>1</v>
      </c>
      <c r="H751" s="17">
        <v>1</v>
      </c>
      <c r="I751" s="29">
        <v>1</v>
      </c>
      <c r="J751" s="28">
        <v>21174.754394531301</v>
      </c>
      <c r="K751" s="18">
        <f>IF(ISNUMBER(J751),LOG(J751,10),"0")</f>
        <v>4.3258183816606719</v>
      </c>
      <c r="L751" s="44" t="s">
        <v>2321</v>
      </c>
      <c r="M751" s="16" t="str">
        <f>IF(ISERROR(MID(L751,SEARCH($M$1,L751)-40,80)),"",MID(L751,SEARCH($M$1,L751)-10,40))</f>
        <v/>
      </c>
      <c r="N751" s="18" t="str">
        <f>IF(ISERROR(MID(L751,SEARCH($N$1,L751)-40,80)),"",MID(L751,SEARCH($N$1,L751)-40,80))</f>
        <v/>
      </c>
    </row>
    <row r="752" spans="1:14" x14ac:dyDescent="0.55000000000000004">
      <c r="A752" s="17" t="s">
        <v>1016</v>
      </c>
      <c r="B752" s="18" t="s">
        <v>1017</v>
      </c>
      <c r="C752" s="28" t="b">
        <v>0</v>
      </c>
      <c r="D752" s="29" t="b">
        <v>1</v>
      </c>
      <c r="E752" s="37" t="s">
        <v>9</v>
      </c>
      <c r="F752" s="16">
        <v>3.0030030030030002</v>
      </c>
      <c r="G752" s="17">
        <v>2</v>
      </c>
      <c r="H752" s="17">
        <v>5</v>
      </c>
      <c r="I752" s="29">
        <v>2</v>
      </c>
      <c r="J752" s="28">
        <v>21055.677124023401</v>
      </c>
      <c r="K752" s="18">
        <f>IF(ISNUMBER(J752),LOG(J752,10),"0")</f>
        <v>4.3233692123437164</v>
      </c>
      <c r="L752" s="44" t="s">
        <v>2041</v>
      </c>
      <c r="M752" s="16" t="str">
        <f>IF(ISERROR(MID(L752,SEARCH($M$1,L752)-40,80)),"",MID(L752,SEARCH($M$1,L752)-10,40))</f>
        <v/>
      </c>
      <c r="N752" s="18" t="str">
        <f>IF(ISERROR(MID(L752,SEARCH($N$1,L752)-40,80)),"",MID(L752,SEARCH($N$1,L752)-40,80))</f>
        <v/>
      </c>
    </row>
    <row r="753" spans="1:14" x14ac:dyDescent="0.55000000000000004">
      <c r="A753" s="17" t="s">
        <v>762</v>
      </c>
      <c r="B753" s="18" t="s">
        <v>763</v>
      </c>
      <c r="C753" s="28" t="b">
        <v>0</v>
      </c>
      <c r="D753" s="29" t="b">
        <v>1</v>
      </c>
      <c r="E753" s="37" t="s">
        <v>9</v>
      </c>
      <c r="F753" s="16">
        <v>3.4120734908136501</v>
      </c>
      <c r="G753" s="17">
        <v>1</v>
      </c>
      <c r="H753" s="17">
        <v>2</v>
      </c>
      <c r="I753" s="29">
        <v>1</v>
      </c>
      <c r="J753" s="28">
        <v>20783.0021972656</v>
      </c>
      <c r="K753" s="18">
        <f>IF(ISNUMBER(J753),LOG(J753,10),"0")</f>
        <v>4.3177082835257261</v>
      </c>
      <c r="L753" s="44" t="s">
        <v>2322</v>
      </c>
      <c r="M753" s="16" t="str">
        <f>IF(ISERROR(MID(L753,SEARCH($M$1,L753)-40,80)),"",MID(L753,SEARCH($M$1,L753)-10,40))</f>
        <v/>
      </c>
      <c r="N753" s="18" t="str">
        <f>IF(ISERROR(MID(L753,SEARCH($N$1,L753)-40,80)),"",MID(L753,SEARCH($N$1,L753)-40,80))</f>
        <v/>
      </c>
    </row>
    <row r="754" spans="1:14" x14ac:dyDescent="0.55000000000000004">
      <c r="A754" s="17" t="s">
        <v>1060</v>
      </c>
      <c r="B754" s="18" t="s">
        <v>1061</v>
      </c>
      <c r="C754" s="28" t="b">
        <v>0</v>
      </c>
      <c r="D754" s="29" t="b">
        <v>1</v>
      </c>
      <c r="E754" s="37" t="s">
        <v>9</v>
      </c>
      <c r="F754" s="16">
        <v>4.1269841269841301</v>
      </c>
      <c r="G754" s="17">
        <v>1</v>
      </c>
      <c r="H754" s="17">
        <v>4</v>
      </c>
      <c r="I754" s="29">
        <v>1</v>
      </c>
      <c r="J754" s="28">
        <v>20086.951660156301</v>
      </c>
      <c r="K754" s="18">
        <f>IF(ISNUMBER(J754),LOG(J754,10),"0")</f>
        <v>4.3029140344275936</v>
      </c>
      <c r="L754" s="44" t="s">
        <v>2324</v>
      </c>
      <c r="M754" s="16" t="str">
        <f>IF(ISERROR(MID(L754,SEARCH($M$1,L754)-40,80)),"",MID(L754,SEARCH($M$1,L754)-10,40))</f>
        <v/>
      </c>
      <c r="N754" s="18" t="str">
        <f>IF(ISERROR(MID(L754,SEARCH($N$1,L754)-40,80)),"",MID(L754,SEARCH($N$1,L754)-40,80))</f>
        <v/>
      </c>
    </row>
    <row r="755" spans="1:14" x14ac:dyDescent="0.55000000000000004">
      <c r="A755" s="17" t="s">
        <v>1545</v>
      </c>
      <c r="B755" s="18" t="s">
        <v>1546</v>
      </c>
      <c r="C755" s="28" t="b">
        <v>0</v>
      </c>
      <c r="D755" s="29" t="b">
        <v>1</v>
      </c>
      <c r="E755" s="37" t="s">
        <v>1354</v>
      </c>
      <c r="F755" s="16">
        <v>4.5248868778280498</v>
      </c>
      <c r="G755" s="17">
        <v>1</v>
      </c>
      <c r="H755" s="17">
        <v>1</v>
      </c>
      <c r="I755" s="29">
        <v>1</v>
      </c>
      <c r="J755" s="28">
        <v>19940.515625</v>
      </c>
      <c r="K755" s="18">
        <f>IF(ISNUMBER(J755),LOG(J755,10),"0")</f>
        <v>4.2997363841760858</v>
      </c>
      <c r="L755" s="44" t="s">
        <v>2325</v>
      </c>
      <c r="M755" s="16" t="str">
        <f>IF(ISERROR(MID(L755,SEARCH($M$1,L755)-40,80)),"",MID(L755,SEARCH($M$1,L755)-10,40))</f>
        <v/>
      </c>
      <c r="N755" s="18" t="str">
        <f>IF(ISERROR(MID(L755,SEARCH($N$1,L755)-40,80)),"",MID(L755,SEARCH($N$1,L755)-40,80))</f>
        <v/>
      </c>
    </row>
    <row r="756" spans="1:14" x14ac:dyDescent="0.55000000000000004">
      <c r="A756" s="17" t="s">
        <v>1072</v>
      </c>
      <c r="B756" s="18" t="s">
        <v>1073</v>
      </c>
      <c r="C756" s="28" t="b">
        <v>0</v>
      </c>
      <c r="D756" s="29" t="b">
        <v>1</v>
      </c>
      <c r="E756" s="37" t="s">
        <v>9</v>
      </c>
      <c r="F756" s="16">
        <v>1.4121800529567501</v>
      </c>
      <c r="G756" s="17">
        <v>1</v>
      </c>
      <c r="H756" s="17">
        <v>2</v>
      </c>
      <c r="I756" s="29">
        <v>1</v>
      </c>
      <c r="J756" s="28">
        <v>19919.249511718801</v>
      </c>
      <c r="K756" s="18">
        <f>IF(ISNUMBER(J756),LOG(J756,10),"0")</f>
        <v>4.2992729716851095</v>
      </c>
      <c r="L756" s="44" t="s">
        <v>2326</v>
      </c>
      <c r="M756" s="16" t="str">
        <f>IF(ISERROR(MID(L756,SEARCH($M$1,L756)-40,80)),"",MID(L756,SEARCH($M$1,L756)-10,40))</f>
        <v/>
      </c>
      <c r="N756" s="18" t="str">
        <f>IF(ISERROR(MID(L756,SEARCH($N$1,L756)-40,80)),"",MID(L756,SEARCH($N$1,L756)-40,80))</f>
        <v/>
      </c>
    </row>
    <row r="757" spans="1:14" x14ac:dyDescent="0.55000000000000004">
      <c r="A757" s="17" t="s">
        <v>1064</v>
      </c>
      <c r="B757" s="18" t="s">
        <v>1065</v>
      </c>
      <c r="C757" s="28" t="b">
        <v>0</v>
      </c>
      <c r="D757" s="29" t="b">
        <v>1</v>
      </c>
      <c r="E757" s="37" t="s">
        <v>9</v>
      </c>
      <c r="F757" s="16">
        <v>0.42985541227041801</v>
      </c>
      <c r="G757" s="17">
        <v>1</v>
      </c>
      <c r="H757" s="17">
        <v>1</v>
      </c>
      <c r="I757" s="29">
        <v>1</v>
      </c>
      <c r="J757" s="28">
        <v>19907.974609375</v>
      </c>
      <c r="K757" s="18">
        <f>IF(ISNUMBER(J757),LOG(J757,10),"0")</f>
        <v>4.2990270781732836</v>
      </c>
      <c r="L757" s="44" t="s">
        <v>2327</v>
      </c>
      <c r="M757" s="16" t="str">
        <f>IF(ISERROR(MID(L757,SEARCH($M$1,L757)-40,80)),"",MID(L757,SEARCH($M$1,L757)-10,40))</f>
        <v/>
      </c>
      <c r="N757" s="18" t="str">
        <f>IF(ISERROR(MID(L757,SEARCH($N$1,L757)-40,80)),"",MID(L757,SEARCH($N$1,L757)-40,80))</f>
        <v/>
      </c>
    </row>
    <row r="758" spans="1:14" hidden="1" x14ac:dyDescent="0.55000000000000004">
      <c r="A758" s="17" t="s">
        <v>1282</v>
      </c>
      <c r="B758" s="18" t="s">
        <v>1283</v>
      </c>
      <c r="C758" s="28" t="b">
        <v>1</v>
      </c>
      <c r="D758" s="29" t="b">
        <v>0</v>
      </c>
      <c r="E758" s="37" t="s">
        <v>9</v>
      </c>
      <c r="F758" s="16">
        <v>10.8843537414966</v>
      </c>
      <c r="G758" s="17">
        <v>1</v>
      </c>
      <c r="H758" s="17">
        <v>1</v>
      </c>
      <c r="I758" s="29">
        <v>1</v>
      </c>
      <c r="J758" s="28" t="s">
        <v>80</v>
      </c>
      <c r="K758" s="18" t="str">
        <f>IF(ISNUMBER(J758),LOG(J758,10),"0")</f>
        <v>0</v>
      </c>
      <c r="L758" s="44" t="s">
        <v>2062</v>
      </c>
      <c r="M758" s="16" t="str">
        <f>IF(ISERROR(MID(L758,SEARCH($M$1,L758)-40,80)),"",MID(L758,SEARCH($M$1,L758)-10,40))</f>
        <v/>
      </c>
      <c r="N758" s="18" t="str">
        <f>IF(ISERROR(MID(L758,SEARCH($N$1,L758)-40,80)),"",MID(L758,SEARCH($N$1,L758)-40,80))</f>
        <v/>
      </c>
    </row>
    <row r="759" spans="1:14" x14ac:dyDescent="0.55000000000000004">
      <c r="A759" s="17" t="s">
        <v>852</v>
      </c>
      <c r="B759" s="18" t="s">
        <v>853</v>
      </c>
      <c r="C759" s="28" t="b">
        <v>0</v>
      </c>
      <c r="D759" s="29" t="b">
        <v>1</v>
      </c>
      <c r="E759" s="37" t="s">
        <v>9</v>
      </c>
      <c r="F759" s="16">
        <v>1.5510948905109501</v>
      </c>
      <c r="G759" s="17">
        <v>2</v>
      </c>
      <c r="H759" s="17">
        <v>3</v>
      </c>
      <c r="I759" s="29">
        <v>2</v>
      </c>
      <c r="J759" s="28">
        <v>19723.142089843801</v>
      </c>
      <c r="K759" s="18">
        <f>IF(ISNUMBER(J759),LOG(J759,10),"0")</f>
        <v>4.29497610348443</v>
      </c>
      <c r="L759" s="44" t="s">
        <v>2042</v>
      </c>
      <c r="M759" s="16" t="str">
        <f>IF(ISERROR(MID(L759,SEARCH($M$1,L759)-40,80)),"",MID(L759,SEARCH($M$1,L759)-10,40))</f>
        <v/>
      </c>
      <c r="N759" s="18" t="str">
        <f>IF(ISERROR(MID(L759,SEARCH($N$1,L759)-40,80)),"",MID(L759,SEARCH($N$1,L759)-40,80))</f>
        <v/>
      </c>
    </row>
    <row r="760" spans="1:14" x14ac:dyDescent="0.55000000000000004">
      <c r="A760" s="17" t="s">
        <v>1152</v>
      </c>
      <c r="B760" s="18" t="s">
        <v>1153</v>
      </c>
      <c r="C760" s="28" t="b">
        <v>0</v>
      </c>
      <c r="D760" s="29" t="b">
        <v>1</v>
      </c>
      <c r="E760" s="37" t="s">
        <v>9</v>
      </c>
      <c r="F760" s="16">
        <v>2.8925619834710701</v>
      </c>
      <c r="G760" s="17">
        <v>1</v>
      </c>
      <c r="H760" s="17">
        <v>1</v>
      </c>
      <c r="I760" s="29">
        <v>1</v>
      </c>
      <c r="J760" s="28">
        <v>19705.773925781301</v>
      </c>
      <c r="K760" s="18">
        <f>IF(ISNUMBER(J760),LOG(J760,10),"0")</f>
        <v>4.294593496044854</v>
      </c>
      <c r="L760" s="44" t="s">
        <v>2328</v>
      </c>
      <c r="M760" s="16" t="str">
        <f>IF(ISERROR(MID(L760,SEARCH($M$1,L760)-40,80)),"",MID(L760,SEARCH($M$1,L760)-10,40))</f>
        <v/>
      </c>
      <c r="N760" s="18" t="str">
        <f>IF(ISERROR(MID(L760,SEARCH($N$1,L760)-40,80)),"",MID(L760,SEARCH($N$1,L760)-40,80))</f>
        <v/>
      </c>
    </row>
    <row r="761" spans="1:14" x14ac:dyDescent="0.55000000000000004">
      <c r="A761" s="17" t="s">
        <v>1086</v>
      </c>
      <c r="B761" s="18" t="s">
        <v>1087</v>
      </c>
      <c r="C761" s="28" t="b">
        <v>0</v>
      </c>
      <c r="D761" s="29" t="b">
        <v>1</v>
      </c>
      <c r="E761" s="37" t="s">
        <v>9</v>
      </c>
      <c r="F761" s="16">
        <v>2.0270270270270299</v>
      </c>
      <c r="G761" s="17">
        <v>1</v>
      </c>
      <c r="H761" s="17">
        <v>1</v>
      </c>
      <c r="I761" s="29">
        <v>1</v>
      </c>
      <c r="J761" s="28">
        <v>18956.6328125</v>
      </c>
      <c r="K761" s="18">
        <f>IF(ISNUMBER(J761),LOG(J761,10),"0")</f>
        <v>4.2777611979377674</v>
      </c>
      <c r="L761" s="44" t="s">
        <v>2329</v>
      </c>
      <c r="M761" s="16" t="str">
        <f>IF(ISERROR(MID(L761,SEARCH($M$1,L761)-40,80)),"",MID(L761,SEARCH($M$1,L761)-10,40))</f>
        <v/>
      </c>
      <c r="N761" s="18" t="str">
        <f>IF(ISERROR(MID(L761,SEARCH($N$1,L761)-40,80)),"",MID(L761,SEARCH($N$1,L761)-40,80))</f>
        <v/>
      </c>
    </row>
    <row r="762" spans="1:14" x14ac:dyDescent="0.55000000000000004">
      <c r="A762" s="17" t="s">
        <v>1348</v>
      </c>
      <c r="B762" s="18" t="s">
        <v>1349</v>
      </c>
      <c r="C762" s="28" t="b">
        <v>0</v>
      </c>
      <c r="D762" s="29" t="b">
        <v>1</v>
      </c>
      <c r="E762" s="37" t="s">
        <v>9</v>
      </c>
      <c r="F762" s="16">
        <v>3.6764705882352899</v>
      </c>
      <c r="G762" s="17">
        <v>1</v>
      </c>
      <c r="H762" s="17">
        <v>1</v>
      </c>
      <c r="I762" s="29">
        <v>1</v>
      </c>
      <c r="J762" s="28">
        <v>18883.270996093801</v>
      </c>
      <c r="K762" s="18">
        <f>IF(ISNUMBER(J762),LOG(J762,10),"0")</f>
        <v>4.276077225794114</v>
      </c>
      <c r="L762" s="44" t="s">
        <v>2330</v>
      </c>
      <c r="M762" s="16" t="str">
        <f>IF(ISERROR(MID(L762,SEARCH($M$1,L762)-40,80)),"",MID(L762,SEARCH($M$1,L762)-10,40))</f>
        <v/>
      </c>
      <c r="N762" s="18" t="str">
        <f>IF(ISERROR(MID(L762,SEARCH($N$1,L762)-40,80)),"",MID(L762,SEARCH($N$1,L762)-40,80))</f>
        <v/>
      </c>
    </row>
    <row r="763" spans="1:14" x14ac:dyDescent="0.55000000000000004">
      <c r="A763" s="17" t="s">
        <v>1240</v>
      </c>
      <c r="B763" s="18" t="s">
        <v>1241</v>
      </c>
      <c r="C763" s="28" t="b">
        <v>0</v>
      </c>
      <c r="D763" s="29" t="b">
        <v>1</v>
      </c>
      <c r="E763" s="37" t="s">
        <v>9</v>
      </c>
      <c r="F763" s="16">
        <v>5.4673721340387997</v>
      </c>
      <c r="G763" s="17">
        <v>2</v>
      </c>
      <c r="H763" s="17">
        <v>3</v>
      </c>
      <c r="I763" s="29">
        <v>2</v>
      </c>
      <c r="J763" s="28">
        <v>18648.0153808594</v>
      </c>
      <c r="K763" s="18">
        <f>IF(ISNUMBER(J763),LOG(J763,10),"0")</f>
        <v>4.2706326187182047</v>
      </c>
      <c r="L763" s="44" t="s">
        <v>2043</v>
      </c>
      <c r="M763" s="16" t="str">
        <f>IF(ISERROR(MID(L763,SEARCH($M$1,L763)-40,80)),"",MID(L763,SEARCH($M$1,L763)-10,40))</f>
        <v/>
      </c>
      <c r="N763" s="18" t="str">
        <f>IF(ISERROR(MID(L763,SEARCH($N$1,L763)-40,80)),"",MID(L763,SEARCH($N$1,L763)-40,80))</f>
        <v/>
      </c>
    </row>
    <row r="764" spans="1:14" x14ac:dyDescent="0.55000000000000004">
      <c r="A764" s="17" t="s">
        <v>782</v>
      </c>
      <c r="B764" s="18" t="s">
        <v>783</v>
      </c>
      <c r="C764" s="28" t="b">
        <v>0</v>
      </c>
      <c r="D764" s="29" t="b">
        <v>1</v>
      </c>
      <c r="E764" s="37" t="s">
        <v>9</v>
      </c>
      <c r="F764" s="16">
        <v>2.4263431542461</v>
      </c>
      <c r="G764" s="17">
        <v>2</v>
      </c>
      <c r="H764" s="17">
        <v>4</v>
      </c>
      <c r="I764" s="29">
        <v>2</v>
      </c>
      <c r="J764" s="28">
        <v>18511.79296875</v>
      </c>
      <c r="K764" s="18">
        <f>IF(ISNUMBER(J764),LOG(J764,10),"0")</f>
        <v>4.2674484845942651</v>
      </c>
      <c r="L764" s="44" t="s">
        <v>2044</v>
      </c>
      <c r="M764" s="16" t="str">
        <f>IF(ISERROR(MID(L764,SEARCH($M$1,L764)-40,80)),"",MID(L764,SEARCH($M$1,L764)-10,40))</f>
        <v/>
      </c>
      <c r="N764" s="18" t="str">
        <f>IF(ISERROR(MID(L764,SEARCH($N$1,L764)-40,80)),"",MID(L764,SEARCH($N$1,L764)-40,80))</f>
        <v/>
      </c>
    </row>
    <row r="765" spans="1:14" x14ac:dyDescent="0.55000000000000004">
      <c r="A765" s="17" t="s">
        <v>1445</v>
      </c>
      <c r="B765" s="18" t="s">
        <v>1446</v>
      </c>
      <c r="C765" s="28" t="b">
        <v>0</v>
      </c>
      <c r="D765" s="29" t="b">
        <v>1</v>
      </c>
      <c r="E765" s="37" t="s">
        <v>1354</v>
      </c>
      <c r="F765" s="16">
        <v>1.8518518518518501</v>
      </c>
      <c r="G765" s="17">
        <v>1</v>
      </c>
      <c r="H765" s="17">
        <v>2</v>
      </c>
      <c r="I765" s="29">
        <v>1</v>
      </c>
      <c r="J765" s="28">
        <v>18440.360839843801</v>
      </c>
      <c r="K765" s="18">
        <f>IF(ISNUMBER(J765),LOG(J765,10),"0")</f>
        <v>4.2657694150483998</v>
      </c>
      <c r="L765" s="44" t="s">
        <v>2331</v>
      </c>
      <c r="M765" s="16" t="str">
        <f>IF(ISERROR(MID(L765,SEARCH($M$1,L765)-40,80)),"",MID(L765,SEARCH($M$1,L765)-10,40))</f>
        <v/>
      </c>
      <c r="N765" s="18" t="str">
        <f>IF(ISERROR(MID(L765,SEARCH($N$1,L765)-40,80)),"",MID(L765,SEARCH($N$1,L765)-40,80))</f>
        <v/>
      </c>
    </row>
    <row r="766" spans="1:14" x14ac:dyDescent="0.55000000000000004">
      <c r="A766" s="17" t="s">
        <v>624</v>
      </c>
      <c r="B766" s="18" t="s">
        <v>625</v>
      </c>
      <c r="C766" s="28" t="b">
        <v>0</v>
      </c>
      <c r="D766" s="29" t="b">
        <v>1</v>
      </c>
      <c r="E766" s="37" t="s">
        <v>9</v>
      </c>
      <c r="F766" s="16">
        <v>3.9399624765478398</v>
      </c>
      <c r="G766" s="17">
        <v>2</v>
      </c>
      <c r="H766" s="17">
        <v>5</v>
      </c>
      <c r="I766" s="29">
        <v>1</v>
      </c>
      <c r="J766" s="28">
        <v>18335.56640625</v>
      </c>
      <c r="K766" s="18">
        <f>IF(ISNUMBER(J766),LOG(J766,10),"0")</f>
        <v>4.2632943303484039</v>
      </c>
      <c r="L766" s="44" t="s">
        <v>2332</v>
      </c>
      <c r="M766" s="16" t="str">
        <f>IF(ISERROR(MID(L766,SEARCH($M$1,L766)-40,80)),"",MID(L766,SEARCH($M$1,L766)-10,40))</f>
        <v/>
      </c>
      <c r="N766" s="18" t="str">
        <f>IF(ISERROR(MID(L766,SEARCH($N$1,L766)-40,80)),"",MID(L766,SEARCH($N$1,L766)-40,80))</f>
        <v/>
      </c>
    </row>
    <row r="767" spans="1:14" x14ac:dyDescent="0.55000000000000004">
      <c r="A767" s="17" t="s">
        <v>778</v>
      </c>
      <c r="B767" s="18" t="s">
        <v>779</v>
      </c>
      <c r="C767" s="28" t="b">
        <v>0</v>
      </c>
      <c r="D767" s="29" t="b">
        <v>1</v>
      </c>
      <c r="E767" s="37" t="s">
        <v>9</v>
      </c>
      <c r="F767" s="16">
        <v>2.0275750202757501</v>
      </c>
      <c r="G767" s="17">
        <v>2</v>
      </c>
      <c r="H767" s="17">
        <v>2</v>
      </c>
      <c r="I767" s="29">
        <v>2</v>
      </c>
      <c r="J767" s="28">
        <v>18029.068359375</v>
      </c>
      <c r="K767" s="18">
        <f>IF(ISNUMBER(J767),LOG(J767,10),"0")</f>
        <v>4.2559732854114607</v>
      </c>
      <c r="L767" s="44" t="s">
        <v>2045</v>
      </c>
      <c r="M767" s="16" t="str">
        <f>IF(ISERROR(MID(L767,SEARCH($M$1,L767)-40,80)),"",MID(L767,SEARCH($M$1,L767)-10,40))</f>
        <v/>
      </c>
      <c r="N767" s="18" t="str">
        <f>IF(ISERROR(MID(L767,SEARCH($N$1,L767)-40,80)),"",MID(L767,SEARCH($N$1,L767)-40,80))</f>
        <v/>
      </c>
    </row>
    <row r="768" spans="1:14" x14ac:dyDescent="0.55000000000000004">
      <c r="A768" s="17" t="s">
        <v>1511</v>
      </c>
      <c r="B768" s="18" t="s">
        <v>1512</v>
      </c>
      <c r="C768" s="28" t="b">
        <v>0</v>
      </c>
      <c r="D768" s="29" t="b">
        <v>1</v>
      </c>
      <c r="E768" s="37" t="s">
        <v>1354</v>
      </c>
      <c r="F768" s="16">
        <v>11.851851851851899</v>
      </c>
      <c r="G768" s="17">
        <v>1</v>
      </c>
      <c r="H768" s="17">
        <v>1</v>
      </c>
      <c r="I768" s="29">
        <v>1</v>
      </c>
      <c r="J768" s="28">
        <v>17937.2119140625</v>
      </c>
      <c r="K768" s="18">
        <f>IF(ISNUMBER(J768),LOG(J768,10),"0")</f>
        <v>4.2537549390181271</v>
      </c>
      <c r="L768" s="44" t="s">
        <v>2333</v>
      </c>
      <c r="M768" s="16" t="str">
        <f>IF(ISERROR(MID(L768,SEARCH($M$1,L768)-40,80)),"",MID(L768,SEARCH($M$1,L768)-10,40))</f>
        <v/>
      </c>
      <c r="N768" s="18" t="str">
        <f>IF(ISERROR(MID(L768,SEARCH($N$1,L768)-40,80)),"",MID(L768,SEARCH($N$1,L768)-40,80))</f>
        <v/>
      </c>
    </row>
    <row r="769" spans="1:14" x14ac:dyDescent="0.55000000000000004">
      <c r="A769" s="17" t="s">
        <v>1276</v>
      </c>
      <c r="B769" s="18" t="s">
        <v>1277</v>
      </c>
      <c r="C769" s="28" t="b">
        <v>0</v>
      </c>
      <c r="D769" s="29" t="b">
        <v>1</v>
      </c>
      <c r="E769" s="37" t="s">
        <v>9</v>
      </c>
      <c r="F769" s="16">
        <v>3.7617554858934201</v>
      </c>
      <c r="G769" s="17">
        <v>1</v>
      </c>
      <c r="H769" s="17">
        <v>1</v>
      </c>
      <c r="I769" s="29">
        <v>1</v>
      </c>
      <c r="J769" s="28">
        <v>17703.831542968801</v>
      </c>
      <c r="K769" s="18">
        <f>IF(ISNUMBER(J769),LOG(J769,10),"0")</f>
        <v>4.2480672685023935</v>
      </c>
      <c r="L769" s="44" t="s">
        <v>2334</v>
      </c>
      <c r="M769" s="16" t="str">
        <f>IF(ISERROR(MID(L769,SEARCH($M$1,L769)-40,80)),"",MID(L769,SEARCH($M$1,L769)-10,40))</f>
        <v/>
      </c>
      <c r="N769" s="18" t="str">
        <f>IF(ISERROR(MID(L769,SEARCH($N$1,L769)-40,80)),"",MID(L769,SEARCH($N$1,L769)-40,80))</f>
        <v/>
      </c>
    </row>
    <row r="770" spans="1:14" x14ac:dyDescent="0.55000000000000004">
      <c r="A770" s="17" t="s">
        <v>628</v>
      </c>
      <c r="B770" s="18" t="s">
        <v>629</v>
      </c>
      <c r="C770" s="28" t="b">
        <v>0</v>
      </c>
      <c r="D770" s="29" t="b">
        <v>1</v>
      </c>
      <c r="E770" s="37" t="s">
        <v>9</v>
      </c>
      <c r="F770" s="16">
        <v>11.219512195122</v>
      </c>
      <c r="G770" s="17">
        <v>2</v>
      </c>
      <c r="H770" s="17">
        <v>5</v>
      </c>
      <c r="I770" s="29">
        <v>1</v>
      </c>
      <c r="J770" s="28">
        <v>17609.832519531301</v>
      </c>
      <c r="K770" s="18">
        <f>IF(ISNUMBER(J770),LOG(J770,10),"0")</f>
        <v>4.2457552255760636</v>
      </c>
      <c r="L770" s="44" t="s">
        <v>2335</v>
      </c>
      <c r="M770" s="16" t="str">
        <f>IF(ISERROR(MID(L770,SEARCH($M$1,L770)-40,80)),"",MID(L770,SEARCH($M$1,L770)-10,40))</f>
        <v/>
      </c>
      <c r="N770" s="18" t="str">
        <f>IF(ISERROR(MID(L770,SEARCH($N$1,L770)-40,80)),"",MID(L770,SEARCH($N$1,L770)-40,80))</f>
        <v/>
      </c>
    </row>
    <row r="771" spans="1:14" x14ac:dyDescent="0.55000000000000004">
      <c r="A771" s="17" t="s">
        <v>1012</v>
      </c>
      <c r="B771" s="18" t="s">
        <v>1013</v>
      </c>
      <c r="C771" s="28" t="b">
        <v>0</v>
      </c>
      <c r="D771" s="29" t="b">
        <v>1</v>
      </c>
      <c r="E771" s="37" t="s">
        <v>9</v>
      </c>
      <c r="F771" s="16">
        <v>0.49362402303578801</v>
      </c>
      <c r="G771" s="17">
        <v>1</v>
      </c>
      <c r="H771" s="17">
        <v>1</v>
      </c>
      <c r="I771" s="29">
        <v>1</v>
      </c>
      <c r="J771" s="28">
        <v>17508.0676269531</v>
      </c>
      <c r="K771" s="18">
        <f>IF(ISNUMBER(J771),LOG(J771,10),"0")</f>
        <v>4.243238215457402</v>
      </c>
      <c r="L771" s="44" t="s">
        <v>2336</v>
      </c>
      <c r="M771" s="16" t="str">
        <f>IF(ISERROR(MID(L771,SEARCH($M$1,L771)-40,80)),"",MID(L771,SEARCH($M$1,L771)-10,40))</f>
        <v/>
      </c>
      <c r="N771" s="18" t="str">
        <f>IF(ISERROR(MID(L771,SEARCH($N$1,L771)-40,80)),"",MID(L771,SEARCH($N$1,L771)-40,80))</f>
        <v/>
      </c>
    </row>
    <row r="772" spans="1:14" x14ac:dyDescent="0.55000000000000004">
      <c r="A772" s="17" t="s">
        <v>1340</v>
      </c>
      <c r="B772" s="18" t="s">
        <v>1341</v>
      </c>
      <c r="C772" s="28" t="b">
        <v>0</v>
      </c>
      <c r="D772" s="29" t="b">
        <v>1</v>
      </c>
      <c r="E772" s="37" t="s">
        <v>9</v>
      </c>
      <c r="F772" s="16">
        <v>4.2105263157894699</v>
      </c>
      <c r="G772" s="17">
        <v>1</v>
      </c>
      <c r="H772" s="17">
        <v>2</v>
      </c>
      <c r="I772" s="29">
        <v>1</v>
      </c>
      <c r="J772" s="28">
        <v>16978.4287109375</v>
      </c>
      <c r="K772" s="18">
        <f>IF(ISNUMBER(J772),LOG(J772,10),"0")</f>
        <v>4.2298974954635753</v>
      </c>
      <c r="L772" s="44" t="s">
        <v>2337</v>
      </c>
      <c r="M772" s="16" t="str">
        <f>IF(ISERROR(MID(L772,SEARCH($M$1,L772)-40,80)),"",MID(L772,SEARCH($M$1,L772)-10,40))</f>
        <v/>
      </c>
      <c r="N772" s="18" t="str">
        <f>IF(ISERROR(MID(L772,SEARCH($N$1,L772)-40,80)),"",MID(L772,SEARCH($N$1,L772)-40,80))</f>
        <v/>
      </c>
    </row>
    <row r="773" spans="1:14" x14ac:dyDescent="0.55000000000000004">
      <c r="A773" s="17" t="s">
        <v>1521</v>
      </c>
      <c r="B773" s="18" t="s">
        <v>1522</v>
      </c>
      <c r="C773" s="28" t="b">
        <v>0</v>
      </c>
      <c r="D773" s="29" t="b">
        <v>1</v>
      </c>
      <c r="E773" s="37" t="s">
        <v>1354</v>
      </c>
      <c r="F773" s="16">
        <v>1.2773722627737201</v>
      </c>
      <c r="G773" s="17">
        <v>1</v>
      </c>
      <c r="H773" s="17">
        <v>1</v>
      </c>
      <c r="I773" s="29">
        <v>1</v>
      </c>
      <c r="J773" s="28">
        <v>16931.702636718801</v>
      </c>
      <c r="K773" s="18">
        <f>IF(ISNUMBER(J773),LOG(J773,10),"0")</f>
        <v>4.2287006325656042</v>
      </c>
      <c r="L773" s="44" t="s">
        <v>2338</v>
      </c>
      <c r="M773" s="16" t="str">
        <f>IF(ISERROR(MID(L773,SEARCH($M$1,L773)-40,80)),"",MID(L773,SEARCH($M$1,L773)-10,40))</f>
        <v/>
      </c>
      <c r="N773" s="18" t="str">
        <f>IF(ISERROR(MID(L773,SEARCH($N$1,L773)-40,80)),"",MID(L773,SEARCH($N$1,L773)-40,80))</f>
        <v/>
      </c>
    </row>
    <row r="774" spans="1:14" x14ac:dyDescent="0.55000000000000004">
      <c r="A774" s="17" t="s">
        <v>1525</v>
      </c>
      <c r="B774" s="18" t="s">
        <v>1526</v>
      </c>
      <c r="C774" s="28" t="b">
        <v>0</v>
      </c>
      <c r="D774" s="29" t="b">
        <v>1</v>
      </c>
      <c r="E774" s="37" t="s">
        <v>1354</v>
      </c>
      <c r="F774" s="16">
        <v>1.1235955056179801</v>
      </c>
      <c r="G774" s="17">
        <v>1</v>
      </c>
      <c r="H774" s="17">
        <v>1</v>
      </c>
      <c r="I774" s="29">
        <v>1</v>
      </c>
      <c r="J774" s="28">
        <v>16738.7678222656</v>
      </c>
      <c r="K774" s="18">
        <f>IF(ISNUMBER(J774),LOG(J774,10),"0")</f>
        <v>4.2237234854561487</v>
      </c>
      <c r="L774" s="44" t="s">
        <v>2339</v>
      </c>
      <c r="M774" s="16" t="str">
        <f>IF(ISERROR(MID(L774,SEARCH($M$1,L774)-40,80)),"",MID(L774,SEARCH($M$1,L774)-10,40))</f>
        <v/>
      </c>
      <c r="N774" s="18" t="str">
        <f>IF(ISERROR(MID(L774,SEARCH($N$1,L774)-40,80)),"",MID(L774,SEARCH($N$1,L774)-40,80))</f>
        <v/>
      </c>
    </row>
    <row r="775" spans="1:14" x14ac:dyDescent="0.55000000000000004">
      <c r="A775" s="17" t="s">
        <v>1467</v>
      </c>
      <c r="B775" s="18" t="s">
        <v>1468</v>
      </c>
      <c r="C775" s="28" t="b">
        <v>0</v>
      </c>
      <c r="D775" s="29" t="b">
        <v>1</v>
      </c>
      <c r="E775" s="37" t="s">
        <v>1354</v>
      </c>
      <c r="F775" s="16">
        <v>1.6592920353982299</v>
      </c>
      <c r="G775" s="17">
        <v>1</v>
      </c>
      <c r="H775" s="17">
        <v>1</v>
      </c>
      <c r="I775" s="29">
        <v>1</v>
      </c>
      <c r="J775" s="28">
        <v>16726.1813964844</v>
      </c>
      <c r="K775" s="18">
        <f>IF(ISNUMBER(J775),LOG(J775,10),"0")</f>
        <v>4.2233968024251558</v>
      </c>
      <c r="L775" s="44" t="s">
        <v>2340</v>
      </c>
      <c r="M775" s="16" t="str">
        <f>IF(ISERROR(MID(L775,SEARCH($M$1,L775)-40,80)),"",MID(L775,SEARCH($M$1,L775)-10,40))</f>
        <v/>
      </c>
      <c r="N775" s="18" t="str">
        <f>IF(ISERROR(MID(L775,SEARCH($N$1,L775)-40,80)),"",MID(L775,SEARCH($N$1,L775)-40,80))</f>
        <v/>
      </c>
    </row>
    <row r="776" spans="1:14" x14ac:dyDescent="0.55000000000000004">
      <c r="A776" s="17" t="s">
        <v>1469</v>
      </c>
      <c r="B776" s="18" t="s">
        <v>1470</v>
      </c>
      <c r="C776" s="28" t="b">
        <v>0</v>
      </c>
      <c r="D776" s="29" t="b">
        <v>1</v>
      </c>
      <c r="E776" s="37" t="s">
        <v>1354</v>
      </c>
      <c r="F776" s="16">
        <v>3.3185840707964598</v>
      </c>
      <c r="G776" s="17">
        <v>1</v>
      </c>
      <c r="H776" s="17">
        <v>1</v>
      </c>
      <c r="I776" s="29">
        <v>1</v>
      </c>
      <c r="J776" s="28">
        <v>15787.1494140625</v>
      </c>
      <c r="K776" s="18">
        <f>IF(ISNUMBER(J776),LOG(J776,10),"0")</f>
        <v>4.1983037192733681</v>
      </c>
      <c r="L776" s="44" t="s">
        <v>2341</v>
      </c>
      <c r="M776" s="16" t="str">
        <f>IF(ISERROR(MID(L776,SEARCH($M$1,L776)-40,80)),"",MID(L776,SEARCH($M$1,L776)-10,40))</f>
        <v>0046872]; myosin phosphatase activity [G</v>
      </c>
      <c r="N776" s="18" t="str">
        <f>IF(ISERROR(MID(L776,SEARCH($N$1,L776)-40,80)),"",MID(L776,SEARCH($N$1,L776)-40,80))</f>
        <v/>
      </c>
    </row>
    <row r="777" spans="1:14" x14ac:dyDescent="0.55000000000000004">
      <c r="A777" s="17" t="s">
        <v>1046</v>
      </c>
      <c r="B777" s="18" t="s">
        <v>1047</v>
      </c>
      <c r="C777" s="28" t="b">
        <v>0</v>
      </c>
      <c r="D777" s="29" t="b">
        <v>1</v>
      </c>
      <c r="E777" s="37" t="s">
        <v>9</v>
      </c>
      <c r="F777" s="16">
        <v>2.0439061317184</v>
      </c>
      <c r="G777" s="17">
        <v>2</v>
      </c>
      <c r="H777" s="17">
        <v>2</v>
      </c>
      <c r="I777" s="29">
        <v>2</v>
      </c>
      <c r="J777" s="28">
        <v>15034.1875</v>
      </c>
      <c r="K777" s="18">
        <f>IF(ISNUMBER(J777),LOG(J777,10),"0")</f>
        <v>4.1770799622801418</v>
      </c>
      <c r="L777" s="44" t="s">
        <v>2046</v>
      </c>
      <c r="M777" s="16" t="str">
        <f>IF(ISERROR(MID(L777,SEARCH($M$1,L777)-40,80)),"",MID(L777,SEARCH($M$1,L777)-10,40))</f>
        <v/>
      </c>
      <c r="N777" s="18" t="str">
        <f>IF(ISERROR(MID(L777,SEARCH($N$1,L777)-40,80)),"",MID(L777,SEARCH($N$1,L777)-40,80))</f>
        <v/>
      </c>
    </row>
    <row r="778" spans="1:14" x14ac:dyDescent="0.55000000000000004">
      <c r="A778" s="17" t="s">
        <v>1391</v>
      </c>
      <c r="B778" s="18" t="s">
        <v>1392</v>
      </c>
      <c r="C778" s="28" t="b">
        <v>0</v>
      </c>
      <c r="D778" s="29" t="b">
        <v>1</v>
      </c>
      <c r="E778" s="37" t="s">
        <v>1354</v>
      </c>
      <c r="F778" s="16">
        <v>16.176470588235301</v>
      </c>
      <c r="G778" s="17">
        <v>1</v>
      </c>
      <c r="H778" s="17">
        <v>1</v>
      </c>
      <c r="I778" s="29">
        <v>1</v>
      </c>
      <c r="J778" s="28">
        <v>14398.659667968799</v>
      </c>
      <c r="K778" s="18">
        <f>IF(ISNUMBER(J778),LOG(J778,10),"0")</f>
        <v>4.1583220666857201</v>
      </c>
      <c r="L778" s="44" t="s">
        <v>2343</v>
      </c>
      <c r="M778" s="16" t="str">
        <f>IF(ISERROR(MID(L778,SEARCH($M$1,L778)-40,80)),"",MID(L778,SEARCH($M$1,L778)-10,40))</f>
        <v/>
      </c>
      <c r="N778" s="18" t="str">
        <f>IF(ISERROR(MID(L778,SEARCH($N$1,L778)-40,80)),"",MID(L778,SEARCH($N$1,L778)-40,80))</f>
        <v/>
      </c>
    </row>
    <row r="779" spans="1:14" x14ac:dyDescent="0.55000000000000004">
      <c r="A779" s="17" t="s">
        <v>1379</v>
      </c>
      <c r="B779" s="18" t="s">
        <v>1380</v>
      </c>
      <c r="C779" s="28" t="b">
        <v>0</v>
      </c>
      <c r="D779" s="29" t="b">
        <v>1</v>
      </c>
      <c r="E779" s="37" t="s">
        <v>1354</v>
      </c>
      <c r="F779" s="16">
        <v>2.4904214559387001</v>
      </c>
      <c r="G779" s="17">
        <v>1</v>
      </c>
      <c r="H779" s="17">
        <v>1</v>
      </c>
      <c r="I779" s="29">
        <v>1</v>
      </c>
      <c r="J779" s="28">
        <v>14078.8547363281</v>
      </c>
      <c r="K779" s="18">
        <f>IF(ISNUMBER(J779),LOG(J779,10),"0")</f>
        <v>4.1485673279650008</v>
      </c>
      <c r="L779" s="44" t="s">
        <v>2344</v>
      </c>
      <c r="M779" s="16" t="str">
        <f>IF(ISERROR(MID(L779,SEARCH($M$1,L779)-40,80)),"",MID(L779,SEARCH($M$1,L779)-10,40))</f>
        <v/>
      </c>
      <c r="N779" s="18" t="str">
        <f>IF(ISERROR(MID(L779,SEARCH($N$1,L779)-40,80)),"",MID(L779,SEARCH($N$1,L779)-40,80))</f>
        <v/>
      </c>
    </row>
    <row r="780" spans="1:14" x14ac:dyDescent="0.55000000000000004">
      <c r="A780" s="17" t="s">
        <v>1186</v>
      </c>
      <c r="B780" s="18" t="s">
        <v>1187</v>
      </c>
      <c r="C780" s="28" t="b">
        <v>0</v>
      </c>
      <c r="D780" s="29" t="b">
        <v>1</v>
      </c>
      <c r="E780" s="37" t="s">
        <v>9</v>
      </c>
      <c r="F780" s="16">
        <v>8.9686098654708495</v>
      </c>
      <c r="G780" s="17">
        <v>1</v>
      </c>
      <c r="H780" s="17">
        <v>1</v>
      </c>
      <c r="I780" s="29">
        <v>1</v>
      </c>
      <c r="J780" s="28">
        <v>13065.1103515625</v>
      </c>
      <c r="K780" s="18">
        <f>IF(ISNUMBER(J780),LOG(J780,10),"0")</f>
        <v>4.116113082251041</v>
      </c>
      <c r="L780" s="44" t="s">
        <v>2345</v>
      </c>
      <c r="M780" s="16" t="str">
        <f>IF(ISERROR(MID(L780,SEARCH($M$1,L780)-40,80)),"",MID(L780,SEARCH($M$1,L780)-10,40))</f>
        <v/>
      </c>
      <c r="N780" s="18" t="str">
        <f>IF(ISERROR(MID(L780,SEARCH($N$1,L780)-40,80)),"",MID(L780,SEARCH($N$1,L780)-40,80))</f>
        <v/>
      </c>
    </row>
    <row r="781" spans="1:14" x14ac:dyDescent="0.55000000000000004">
      <c r="A781" s="17" t="s">
        <v>1028</v>
      </c>
      <c r="B781" s="18" t="s">
        <v>1029</v>
      </c>
      <c r="C781" s="28" t="b">
        <v>0</v>
      </c>
      <c r="D781" s="29" t="b">
        <v>1</v>
      </c>
      <c r="E781" s="37" t="s">
        <v>9</v>
      </c>
      <c r="F781" s="16">
        <v>4.3668122270742398</v>
      </c>
      <c r="G781" s="17">
        <v>1</v>
      </c>
      <c r="H781" s="17">
        <v>1</v>
      </c>
      <c r="I781" s="29">
        <v>1</v>
      </c>
      <c r="J781" s="28">
        <v>12566.011230468799</v>
      </c>
      <c r="K781" s="18">
        <f>IF(ISNUMBER(J781),LOG(J781,10),"0")</f>
        <v>4.0991974435168332</v>
      </c>
      <c r="L781" s="44" t="s">
        <v>2346</v>
      </c>
      <c r="M781" s="16" t="str">
        <f>IF(ISERROR(MID(L781,SEARCH($M$1,L781)-40,80)),"",MID(L781,SEARCH($M$1,L781)-10,40))</f>
        <v/>
      </c>
      <c r="N781" s="18" t="str">
        <f>IF(ISERROR(MID(L781,SEARCH($N$1,L781)-40,80)),"",MID(L781,SEARCH($N$1,L781)-40,80))</f>
        <v/>
      </c>
    </row>
    <row r="782" spans="1:14" x14ac:dyDescent="0.55000000000000004">
      <c r="A782" s="17" t="s">
        <v>1164</v>
      </c>
      <c r="B782" s="18" t="s">
        <v>1165</v>
      </c>
      <c r="C782" s="28" t="b">
        <v>0</v>
      </c>
      <c r="D782" s="29" t="b">
        <v>1</v>
      </c>
      <c r="E782" s="37" t="s">
        <v>9</v>
      </c>
      <c r="F782" s="16">
        <v>2.5988700564971801</v>
      </c>
      <c r="G782" s="17">
        <v>2</v>
      </c>
      <c r="H782" s="17">
        <v>3</v>
      </c>
      <c r="I782" s="29">
        <v>2</v>
      </c>
      <c r="J782" s="28">
        <v>11879.814453125</v>
      </c>
      <c r="K782" s="18">
        <f>IF(ISNUMBER(J782),LOG(J782,10),"0")</f>
        <v>4.0748096575969219</v>
      </c>
      <c r="L782" s="44" t="s">
        <v>2047</v>
      </c>
      <c r="M782" s="16" t="str">
        <f>IF(ISERROR(MID(L782,SEARCH($M$1,L782)-40,80)),"",MID(L782,SEARCH($M$1,L782)-10,40))</f>
        <v/>
      </c>
      <c r="N782" s="18" t="str">
        <f>IF(ISERROR(MID(L782,SEARCH($N$1,L782)-40,80)),"",MID(L782,SEARCH($N$1,L782)-40,80))</f>
        <v/>
      </c>
    </row>
    <row r="783" spans="1:14" x14ac:dyDescent="0.55000000000000004">
      <c r="A783" s="17" t="s">
        <v>1431</v>
      </c>
      <c r="B783" s="18" t="s">
        <v>1432</v>
      </c>
      <c r="C783" s="28" t="b">
        <v>0</v>
      </c>
      <c r="D783" s="29" t="b">
        <v>1</v>
      </c>
      <c r="E783" s="37" t="s">
        <v>1354</v>
      </c>
      <c r="F783" s="16">
        <v>0.94097519247219796</v>
      </c>
      <c r="G783" s="17">
        <v>1</v>
      </c>
      <c r="H783" s="17">
        <v>1</v>
      </c>
      <c r="I783" s="29">
        <v>1</v>
      </c>
      <c r="J783" s="28">
        <v>11575.67578125</v>
      </c>
      <c r="K783" s="18">
        <f>IF(ISNUMBER(J783),LOG(J783,10),"0")</f>
        <v>4.0635463542904962</v>
      </c>
      <c r="L783" s="44" t="s">
        <v>2347</v>
      </c>
      <c r="M783" s="16" t="str">
        <f>IF(ISERROR(MID(L783,SEARCH($M$1,L783)-40,80)),"",MID(L783,SEARCH($M$1,L783)-10,40))</f>
        <v/>
      </c>
      <c r="N783" s="18" t="str">
        <f>IF(ISERROR(MID(L783,SEARCH($N$1,L783)-40,80)),"",MID(L783,SEARCH($N$1,L783)-40,80))</f>
        <v/>
      </c>
    </row>
    <row r="784" spans="1:14" x14ac:dyDescent="0.55000000000000004">
      <c r="A784" s="17" t="s">
        <v>1475</v>
      </c>
      <c r="B784" s="18" t="s">
        <v>1476</v>
      </c>
      <c r="C784" s="28" t="b">
        <v>0</v>
      </c>
      <c r="D784" s="29" t="b">
        <v>1</v>
      </c>
      <c r="E784" s="37" t="s">
        <v>1354</v>
      </c>
      <c r="F784" s="16">
        <v>0.42319085907744403</v>
      </c>
      <c r="G784" s="17">
        <v>1</v>
      </c>
      <c r="H784" s="17">
        <v>1</v>
      </c>
      <c r="I784" s="29">
        <v>1</v>
      </c>
      <c r="J784" s="28">
        <v>9977.41845703125</v>
      </c>
      <c r="K784" s="18">
        <f>IF(ISNUMBER(J784),LOG(J784,10),"0")</f>
        <v>3.9990181870893773</v>
      </c>
      <c r="L784" s="44" t="s">
        <v>2348</v>
      </c>
      <c r="M784" s="16" t="str">
        <f>IF(ISERROR(MID(L784,SEARCH($M$1,L784)-40,80)),"",MID(L784,SEARCH($M$1,L784)-10,40))</f>
        <v/>
      </c>
      <c r="N784" s="18" t="str">
        <f>IF(ISERROR(MID(L784,SEARCH($N$1,L784)-40,80)),"",MID(L784,SEARCH($N$1,L784)-40,80))</f>
        <v/>
      </c>
    </row>
    <row r="785" spans="1:14" x14ac:dyDescent="0.55000000000000004">
      <c r="A785" s="17" t="s">
        <v>1485</v>
      </c>
      <c r="B785" s="18" t="s">
        <v>1486</v>
      </c>
      <c r="C785" s="28" t="b">
        <v>0</v>
      </c>
      <c r="D785" s="29" t="b">
        <v>1</v>
      </c>
      <c r="E785" s="37" t="s">
        <v>1354</v>
      </c>
      <c r="F785" s="16">
        <v>3.9325842696629199</v>
      </c>
      <c r="G785" s="17">
        <v>1</v>
      </c>
      <c r="H785" s="17">
        <v>1</v>
      </c>
      <c r="I785" s="29">
        <v>1</v>
      </c>
      <c r="J785" s="28">
        <v>9976.7080078125</v>
      </c>
      <c r="K785" s="18">
        <f>IF(ISNUMBER(J785),LOG(J785,10),"0")</f>
        <v>3.99898726173907</v>
      </c>
      <c r="L785" s="44" t="s">
        <v>2349</v>
      </c>
      <c r="M785" s="16" t="str">
        <f>IF(ISERROR(MID(L785,SEARCH($M$1,L785)-40,80)),"",MID(L785,SEARCH($M$1,L785)-10,40))</f>
        <v/>
      </c>
      <c r="N785" s="18" t="str">
        <f>IF(ISERROR(MID(L785,SEARCH($N$1,L785)-40,80)),"",MID(L785,SEARCH($N$1,L785)-40,80))</f>
        <v/>
      </c>
    </row>
    <row r="786" spans="1:14" x14ac:dyDescent="0.55000000000000004">
      <c r="A786" s="17" t="s">
        <v>1453</v>
      </c>
      <c r="B786" s="18" t="s">
        <v>1454</v>
      </c>
      <c r="C786" s="28" t="b">
        <v>0</v>
      </c>
      <c r="D786" s="29" t="b">
        <v>1</v>
      </c>
      <c r="E786" s="37" t="s">
        <v>1354</v>
      </c>
      <c r="F786" s="16">
        <v>5.4393305439330604</v>
      </c>
      <c r="G786" s="17">
        <v>1</v>
      </c>
      <c r="H786" s="17">
        <v>1</v>
      </c>
      <c r="I786" s="29">
        <v>1</v>
      </c>
      <c r="J786" s="28">
        <v>9795.69873046875</v>
      </c>
      <c r="K786" s="18">
        <f>IF(ISNUMBER(J786),LOG(J786,10),"0")</f>
        <v>3.9910354198063946</v>
      </c>
      <c r="L786" s="44" t="s">
        <v>2350</v>
      </c>
      <c r="M786" s="16" t="str">
        <f>IF(ISERROR(MID(L786,SEARCH($M$1,L786)-40,80)),"",MID(L786,SEARCH($M$1,L786)-10,40))</f>
        <v/>
      </c>
      <c r="N786" s="18" t="str">
        <f>IF(ISERROR(MID(L786,SEARCH($N$1,L786)-40,80)),"",MID(L786,SEARCH($N$1,L786)-40,80))</f>
        <v/>
      </c>
    </row>
    <row r="787" spans="1:14" x14ac:dyDescent="0.55000000000000004">
      <c r="A787" s="17" t="s">
        <v>1429</v>
      </c>
      <c r="B787" s="18" t="s">
        <v>1430</v>
      </c>
      <c r="C787" s="28" t="b">
        <v>0</v>
      </c>
      <c r="D787" s="29" t="b">
        <v>1</v>
      </c>
      <c r="E787" s="37" t="s">
        <v>1354</v>
      </c>
      <c r="F787" s="16">
        <v>8.0188679245282994</v>
      </c>
      <c r="G787" s="17">
        <v>1</v>
      </c>
      <c r="H787" s="17">
        <v>1</v>
      </c>
      <c r="I787" s="29">
        <v>1</v>
      </c>
      <c r="J787" s="28">
        <v>9328.6162109375</v>
      </c>
      <c r="K787" s="18">
        <f>IF(ISNUMBER(J787),LOG(J787,10),"0")</f>
        <v>3.969817226112494</v>
      </c>
      <c r="L787" s="44" t="s">
        <v>2316</v>
      </c>
      <c r="M787" s="16" t="str">
        <f>IF(ISERROR(MID(L787,SEARCH($M$1,L787)-40,80)),"",MID(L787,SEARCH($M$1,L787)-10,40))</f>
        <v/>
      </c>
      <c r="N787" s="18" t="str">
        <f>IF(ISERROR(MID(L787,SEARCH($N$1,L787)-40,80)),"",MID(L787,SEARCH($N$1,L787)-40,80))</f>
        <v/>
      </c>
    </row>
    <row r="788" spans="1:14" x14ac:dyDescent="0.55000000000000004">
      <c r="A788" s="17" t="s">
        <v>1178</v>
      </c>
      <c r="B788" s="18" t="s">
        <v>1179</v>
      </c>
      <c r="C788" s="28" t="b">
        <v>0</v>
      </c>
      <c r="D788" s="29" t="b">
        <v>1</v>
      </c>
      <c r="E788" s="37" t="s">
        <v>9</v>
      </c>
      <c r="F788" s="16">
        <v>7.5581395348837201</v>
      </c>
      <c r="G788" s="17">
        <v>1</v>
      </c>
      <c r="H788" s="17">
        <v>1</v>
      </c>
      <c r="I788" s="29">
        <v>1</v>
      </c>
      <c r="J788" s="28">
        <v>8830.36181640625</v>
      </c>
      <c r="K788" s="18">
        <f>IF(ISNUMBER(J788),LOG(J788,10),"0")</f>
        <v>3.9459784987813533</v>
      </c>
      <c r="L788" s="44" t="s">
        <v>2351</v>
      </c>
      <c r="M788" s="16" t="str">
        <f>IF(ISERROR(MID(L788,SEARCH($M$1,L788)-40,80)),"",MID(L788,SEARCH($M$1,L788)-10,40))</f>
        <v/>
      </c>
      <c r="N788" s="18" t="str">
        <f>IF(ISERROR(MID(L788,SEARCH($N$1,L788)-40,80)),"",MID(L788,SEARCH($N$1,L788)-40,80))</f>
        <v/>
      </c>
    </row>
    <row r="789" spans="1:14" x14ac:dyDescent="0.55000000000000004">
      <c r="A789" s="20" t="s">
        <v>906</v>
      </c>
      <c r="B789" s="23" t="s">
        <v>907</v>
      </c>
      <c r="C789" s="30" t="b">
        <v>0</v>
      </c>
      <c r="D789" s="31" t="b">
        <v>1</v>
      </c>
      <c r="E789" s="38" t="s">
        <v>9</v>
      </c>
      <c r="F789" s="19">
        <v>0.93676814988290402</v>
      </c>
      <c r="G789" s="20">
        <v>1</v>
      </c>
      <c r="H789" s="20">
        <v>1</v>
      </c>
      <c r="I789" s="31">
        <v>1</v>
      </c>
      <c r="J789" s="30">
        <v>7781.1545410156295</v>
      </c>
      <c r="K789" s="23">
        <f>IF(ISNUMBER(J789),LOG(J789,10),"0")</f>
        <v>3.8910440408960607</v>
      </c>
      <c r="L789" s="45" t="s">
        <v>2352</v>
      </c>
      <c r="M789" s="35" t="str">
        <f>IF(ISERROR(MID(L789,SEARCH($M$1,L789)-40,80)),"",MID(L789,SEARCH($M$1,L789)-10,40))</f>
        <v/>
      </c>
      <c r="N789" s="21" t="str">
        <f>IF(ISERROR(MID(L789,SEARCH($N$1,L789)-40,80)),"",MID(L789,SEARCH($N$1,L789)-40,80))</f>
        <v/>
      </c>
    </row>
  </sheetData>
  <sortState xmlns:xlrd2="http://schemas.microsoft.com/office/spreadsheetml/2017/richdata2" ref="A4:K789">
    <sortCondition descending="1" ref="I4:I789"/>
  </sortState>
  <mergeCells count="2">
    <mergeCell ref="J1:K1"/>
    <mergeCell ref="E2:I2"/>
  </mergeCells>
  <phoneticPr fontId="1" type="noConversion"/>
  <conditionalFormatting sqref="C4:C789">
    <cfRule type="cellIs" dxfId="1" priority="2" operator="equal">
      <formula>TRUE</formula>
    </cfRule>
  </conditionalFormatting>
  <conditionalFormatting sqref="D4:E789">
    <cfRule type="cellIs" dxfId="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A6D4-0416-4315-AED6-F1DC84F763B0}">
  <dimension ref="A1:C785"/>
  <sheetViews>
    <sheetView workbookViewId="0">
      <selection sqref="A1:C785"/>
    </sheetView>
  </sheetViews>
  <sheetFormatPr defaultRowHeight="14.4" x14ac:dyDescent="0.55000000000000004"/>
  <sheetData>
    <row r="1" spans="1:3" x14ac:dyDescent="0.55000000000000004">
      <c r="A1" s="1" t="s">
        <v>1583</v>
      </c>
      <c r="B1" s="1" t="s">
        <v>1584</v>
      </c>
      <c r="C1" s="1" t="s">
        <v>1585</v>
      </c>
    </row>
    <row r="2" spans="1:3" x14ac:dyDescent="0.55000000000000004">
      <c r="A2" s="1" t="s">
        <v>18</v>
      </c>
      <c r="B2" s="1" t="s">
        <v>18</v>
      </c>
      <c r="C2" s="1" t="s">
        <v>1586</v>
      </c>
    </row>
    <row r="3" spans="1:3" x14ac:dyDescent="0.55000000000000004">
      <c r="A3" s="1" t="s">
        <v>12</v>
      </c>
      <c r="B3" s="1" t="s">
        <v>12</v>
      </c>
      <c r="C3" s="1" t="s">
        <v>1587</v>
      </c>
    </row>
    <row r="4" spans="1:3" x14ac:dyDescent="0.55000000000000004">
      <c r="A4" s="1" t="s">
        <v>30</v>
      </c>
      <c r="B4" s="1" t="s">
        <v>30</v>
      </c>
      <c r="C4" s="1" t="s">
        <v>1588</v>
      </c>
    </row>
    <row r="5" spans="1:3" x14ac:dyDescent="0.55000000000000004">
      <c r="A5" s="1" t="s">
        <v>16</v>
      </c>
      <c r="B5" s="1" t="s">
        <v>16</v>
      </c>
      <c r="C5" s="1" t="s">
        <v>1589</v>
      </c>
    </row>
    <row r="6" spans="1:3" x14ac:dyDescent="0.55000000000000004">
      <c r="A6" s="1" t="s">
        <v>62</v>
      </c>
      <c r="B6" s="1" t="s">
        <v>62</v>
      </c>
      <c r="C6" s="1" t="s">
        <v>1590</v>
      </c>
    </row>
    <row r="7" spans="1:3" x14ac:dyDescent="0.55000000000000004">
      <c r="A7" s="1" t="s">
        <v>10</v>
      </c>
      <c r="B7" s="1" t="s">
        <v>10</v>
      </c>
      <c r="C7" s="1" t="s">
        <v>1591</v>
      </c>
    </row>
    <row r="8" spans="1:3" x14ac:dyDescent="0.55000000000000004">
      <c r="A8" s="1" t="s">
        <v>46</v>
      </c>
      <c r="B8" s="1" t="s">
        <v>46</v>
      </c>
      <c r="C8" s="1" t="s">
        <v>1592</v>
      </c>
    </row>
    <row r="9" spans="1:3" x14ac:dyDescent="0.55000000000000004">
      <c r="A9" s="1" t="s">
        <v>44</v>
      </c>
      <c r="B9" s="1" t="s">
        <v>44</v>
      </c>
      <c r="C9" s="1" t="s">
        <v>1593</v>
      </c>
    </row>
    <row r="10" spans="1:3" x14ac:dyDescent="0.55000000000000004">
      <c r="A10" s="1" t="s">
        <v>22</v>
      </c>
      <c r="B10" s="1" t="s">
        <v>22</v>
      </c>
      <c r="C10" s="1" t="s">
        <v>1594</v>
      </c>
    </row>
    <row r="11" spans="1:3" x14ac:dyDescent="0.55000000000000004">
      <c r="A11" s="1" t="s">
        <v>14</v>
      </c>
      <c r="B11" s="1" t="s">
        <v>14</v>
      </c>
      <c r="C11" s="1" t="s">
        <v>1595</v>
      </c>
    </row>
    <row r="12" spans="1:3" x14ac:dyDescent="0.55000000000000004">
      <c r="A12" s="1" t="s">
        <v>64</v>
      </c>
      <c r="B12" s="1" t="s">
        <v>64</v>
      </c>
      <c r="C12" s="1" t="s">
        <v>1596</v>
      </c>
    </row>
    <row r="13" spans="1:3" x14ac:dyDescent="0.55000000000000004">
      <c r="A13" s="1" t="s">
        <v>54</v>
      </c>
      <c r="B13" s="1" t="s">
        <v>54</v>
      </c>
      <c r="C13" s="1" t="s">
        <v>1597</v>
      </c>
    </row>
    <row r="14" spans="1:3" x14ac:dyDescent="0.55000000000000004">
      <c r="A14" s="1" t="s">
        <v>20</v>
      </c>
      <c r="B14" s="1" t="s">
        <v>20</v>
      </c>
      <c r="C14" s="1" t="s">
        <v>1598</v>
      </c>
    </row>
    <row r="15" spans="1:3" x14ac:dyDescent="0.55000000000000004">
      <c r="A15" s="1" t="s">
        <v>60</v>
      </c>
      <c r="B15" s="1" t="s">
        <v>60</v>
      </c>
      <c r="C15" s="1" t="s">
        <v>1599</v>
      </c>
    </row>
    <row r="16" spans="1:3" x14ac:dyDescent="0.55000000000000004">
      <c r="A16" s="1" t="s">
        <v>85</v>
      </c>
      <c r="B16" s="1" t="s">
        <v>85</v>
      </c>
      <c r="C16" s="1" t="s">
        <v>1600</v>
      </c>
    </row>
    <row r="17" spans="1:3" x14ac:dyDescent="0.55000000000000004">
      <c r="A17" s="1" t="s">
        <v>70</v>
      </c>
      <c r="B17" s="1" t="s">
        <v>70</v>
      </c>
      <c r="C17" s="1" t="s">
        <v>1601</v>
      </c>
    </row>
    <row r="18" spans="1:3" x14ac:dyDescent="0.55000000000000004">
      <c r="A18" s="1" t="s">
        <v>76</v>
      </c>
      <c r="B18" s="1" t="s">
        <v>76</v>
      </c>
      <c r="C18" s="1" t="s">
        <v>1602</v>
      </c>
    </row>
    <row r="19" spans="1:3" x14ac:dyDescent="0.55000000000000004">
      <c r="A19" s="1" t="s">
        <v>38</v>
      </c>
      <c r="B19" s="1" t="s">
        <v>38</v>
      </c>
      <c r="C19" s="1" t="s">
        <v>1603</v>
      </c>
    </row>
    <row r="20" spans="1:3" x14ac:dyDescent="0.55000000000000004">
      <c r="A20" s="1" t="s">
        <v>87</v>
      </c>
      <c r="B20" s="1" t="s">
        <v>87</v>
      </c>
      <c r="C20" s="1" t="s">
        <v>1604</v>
      </c>
    </row>
    <row r="21" spans="1:3" x14ac:dyDescent="0.55000000000000004">
      <c r="A21" s="1" t="s">
        <v>58</v>
      </c>
      <c r="B21" s="1" t="s">
        <v>58</v>
      </c>
      <c r="C21" s="1" t="s">
        <v>1605</v>
      </c>
    </row>
    <row r="22" spans="1:3" x14ac:dyDescent="0.55000000000000004">
      <c r="A22" s="1" t="s">
        <v>83</v>
      </c>
      <c r="B22" s="1" t="s">
        <v>83</v>
      </c>
      <c r="C22" s="1" t="s">
        <v>1606</v>
      </c>
    </row>
    <row r="23" spans="1:3" x14ac:dyDescent="0.55000000000000004">
      <c r="A23" s="1" t="s">
        <v>68</v>
      </c>
      <c r="B23" s="1" t="s">
        <v>68</v>
      </c>
      <c r="C23" s="1" t="s">
        <v>1607</v>
      </c>
    </row>
    <row r="24" spans="1:3" x14ac:dyDescent="0.55000000000000004">
      <c r="A24" s="1" t="s">
        <v>127</v>
      </c>
      <c r="B24" s="1" t="s">
        <v>127</v>
      </c>
      <c r="C24" s="1" t="s">
        <v>1608</v>
      </c>
    </row>
    <row r="25" spans="1:3" x14ac:dyDescent="0.55000000000000004">
      <c r="A25" s="1" t="s">
        <v>89</v>
      </c>
      <c r="B25" s="1" t="s">
        <v>89</v>
      </c>
      <c r="C25" s="1" t="s">
        <v>1609</v>
      </c>
    </row>
    <row r="26" spans="1:3" x14ac:dyDescent="0.55000000000000004">
      <c r="A26" s="1" t="s">
        <v>56</v>
      </c>
      <c r="B26" s="1" t="s">
        <v>56</v>
      </c>
      <c r="C26" s="1" t="s">
        <v>1610</v>
      </c>
    </row>
    <row r="27" spans="1:3" x14ac:dyDescent="0.55000000000000004">
      <c r="A27" s="1" t="s">
        <v>91</v>
      </c>
      <c r="B27" s="1" t="s">
        <v>91</v>
      </c>
      <c r="C27" s="1" t="s">
        <v>1611</v>
      </c>
    </row>
    <row r="28" spans="1:3" x14ac:dyDescent="0.55000000000000004">
      <c r="A28" s="1" t="s">
        <v>40</v>
      </c>
      <c r="B28" s="1" t="s">
        <v>40</v>
      </c>
      <c r="C28" s="1" t="s">
        <v>1612</v>
      </c>
    </row>
    <row r="29" spans="1:3" x14ac:dyDescent="0.55000000000000004">
      <c r="A29" s="1" t="s">
        <v>99</v>
      </c>
      <c r="B29" s="1" t="s">
        <v>99</v>
      </c>
      <c r="C29" s="1" t="s">
        <v>1613</v>
      </c>
    </row>
    <row r="30" spans="1:3" x14ac:dyDescent="0.55000000000000004">
      <c r="A30" s="1" t="s">
        <v>72</v>
      </c>
      <c r="B30" s="1" t="s">
        <v>72</v>
      </c>
      <c r="C30" s="1" t="s">
        <v>1614</v>
      </c>
    </row>
    <row r="31" spans="1:3" x14ac:dyDescent="0.55000000000000004">
      <c r="A31" s="1" t="s">
        <v>101</v>
      </c>
      <c r="B31" s="1" t="s">
        <v>101</v>
      </c>
      <c r="C31" s="1" t="s">
        <v>1615</v>
      </c>
    </row>
    <row r="32" spans="1:3" x14ac:dyDescent="0.55000000000000004">
      <c r="A32" s="1" t="s">
        <v>129</v>
      </c>
      <c r="B32" s="1" t="s">
        <v>129</v>
      </c>
      <c r="C32" s="1" t="s">
        <v>1616</v>
      </c>
    </row>
    <row r="33" spans="1:3" x14ac:dyDescent="0.55000000000000004">
      <c r="A33" s="1" t="s">
        <v>111</v>
      </c>
      <c r="B33" s="1" t="s">
        <v>111</v>
      </c>
      <c r="C33" s="1" t="s">
        <v>1617</v>
      </c>
    </row>
    <row r="34" spans="1:3" x14ac:dyDescent="0.55000000000000004">
      <c r="A34" s="1" t="s">
        <v>115</v>
      </c>
      <c r="B34" s="1" t="s">
        <v>115</v>
      </c>
      <c r="C34" s="1" t="s">
        <v>1618</v>
      </c>
    </row>
    <row r="35" spans="1:3" x14ac:dyDescent="0.55000000000000004">
      <c r="A35" s="1" t="s">
        <v>177</v>
      </c>
      <c r="B35" s="1" t="s">
        <v>177</v>
      </c>
      <c r="C35" s="1" t="s">
        <v>1619</v>
      </c>
    </row>
    <row r="36" spans="1:3" x14ac:dyDescent="0.55000000000000004">
      <c r="A36" s="1" t="s">
        <v>173</v>
      </c>
      <c r="B36" s="1" t="s">
        <v>173</v>
      </c>
      <c r="C36" s="1" t="s">
        <v>1620</v>
      </c>
    </row>
    <row r="37" spans="1:3" x14ac:dyDescent="0.55000000000000004">
      <c r="A37" s="1" t="s">
        <v>163</v>
      </c>
      <c r="B37" s="1" t="s">
        <v>163</v>
      </c>
      <c r="C37" s="1" t="s">
        <v>1621</v>
      </c>
    </row>
    <row r="38" spans="1:3" x14ac:dyDescent="0.55000000000000004">
      <c r="A38" s="1" t="s">
        <v>143</v>
      </c>
      <c r="B38" s="1" t="s">
        <v>143</v>
      </c>
      <c r="C38" s="1" t="s">
        <v>1622</v>
      </c>
    </row>
    <row r="39" spans="1:3" x14ac:dyDescent="0.55000000000000004">
      <c r="A39" s="1" t="s">
        <v>139</v>
      </c>
      <c r="B39" s="1" t="s">
        <v>139</v>
      </c>
      <c r="C39" s="1" t="s">
        <v>1623</v>
      </c>
    </row>
    <row r="40" spans="1:3" x14ac:dyDescent="0.55000000000000004">
      <c r="A40" s="1" t="s">
        <v>155</v>
      </c>
      <c r="B40" s="1" t="s">
        <v>155</v>
      </c>
      <c r="C40" s="1" t="s">
        <v>1624</v>
      </c>
    </row>
    <row r="41" spans="1:3" x14ac:dyDescent="0.55000000000000004">
      <c r="A41" s="1" t="s">
        <v>66</v>
      </c>
      <c r="B41" s="1" t="s">
        <v>66</v>
      </c>
      <c r="C41" s="1" t="s">
        <v>1625</v>
      </c>
    </row>
    <row r="42" spans="1:3" x14ac:dyDescent="0.55000000000000004">
      <c r="A42" s="1" t="s">
        <v>171</v>
      </c>
      <c r="B42" s="1" t="s">
        <v>171</v>
      </c>
      <c r="C42" s="1" t="s">
        <v>1626</v>
      </c>
    </row>
    <row r="43" spans="1:3" x14ac:dyDescent="0.55000000000000004">
      <c r="A43" s="1" t="s">
        <v>81</v>
      </c>
      <c r="B43" s="1" t="s">
        <v>81</v>
      </c>
      <c r="C43" s="1" t="s">
        <v>1627</v>
      </c>
    </row>
    <row r="44" spans="1:3" x14ac:dyDescent="0.55000000000000004">
      <c r="A44" s="1" t="s">
        <v>199</v>
      </c>
      <c r="B44" s="1" t="s">
        <v>199</v>
      </c>
      <c r="C44" s="1" t="s">
        <v>1628</v>
      </c>
    </row>
    <row r="45" spans="1:3" x14ac:dyDescent="0.55000000000000004">
      <c r="A45" s="1" t="s">
        <v>133</v>
      </c>
      <c r="B45" s="1" t="s">
        <v>133</v>
      </c>
      <c r="C45" s="1" t="s">
        <v>1629</v>
      </c>
    </row>
    <row r="46" spans="1:3" x14ac:dyDescent="0.55000000000000004">
      <c r="A46" s="1" t="s">
        <v>123</v>
      </c>
      <c r="B46" s="1" t="s">
        <v>123</v>
      </c>
      <c r="C46" s="1" t="s">
        <v>1630</v>
      </c>
    </row>
    <row r="47" spans="1:3" x14ac:dyDescent="0.55000000000000004">
      <c r="A47" s="1" t="s">
        <v>137</v>
      </c>
      <c r="B47" s="1" t="s">
        <v>137</v>
      </c>
      <c r="C47" s="1" t="s">
        <v>1631</v>
      </c>
    </row>
    <row r="48" spans="1:3" x14ac:dyDescent="0.55000000000000004">
      <c r="A48" s="1" t="s">
        <v>125</v>
      </c>
      <c r="B48" s="1" t="s">
        <v>125</v>
      </c>
      <c r="C48" s="1" t="s">
        <v>1632</v>
      </c>
    </row>
    <row r="49" spans="1:3" x14ac:dyDescent="0.55000000000000004">
      <c r="A49" s="1" t="s">
        <v>159</v>
      </c>
      <c r="B49" s="1" t="s">
        <v>159</v>
      </c>
      <c r="C49" s="1" t="s">
        <v>1633</v>
      </c>
    </row>
    <row r="50" spans="1:3" x14ac:dyDescent="0.55000000000000004">
      <c r="A50" s="1" t="s">
        <v>213</v>
      </c>
      <c r="B50" s="1" t="s">
        <v>213</v>
      </c>
      <c r="C50" s="1" t="s">
        <v>1634</v>
      </c>
    </row>
    <row r="51" spans="1:3" x14ac:dyDescent="0.55000000000000004">
      <c r="A51" s="1" t="s">
        <v>181</v>
      </c>
      <c r="B51" s="1" t="s">
        <v>181</v>
      </c>
      <c r="C51" s="1" t="s">
        <v>1635</v>
      </c>
    </row>
    <row r="52" spans="1:3" x14ac:dyDescent="0.55000000000000004">
      <c r="A52" s="1" t="s">
        <v>32</v>
      </c>
      <c r="B52" s="1" t="s">
        <v>32</v>
      </c>
      <c r="C52" s="1" t="s">
        <v>1636</v>
      </c>
    </row>
    <row r="53" spans="1:3" x14ac:dyDescent="0.55000000000000004">
      <c r="A53" s="1" t="s">
        <v>191</v>
      </c>
      <c r="B53" s="1" t="s">
        <v>191</v>
      </c>
      <c r="C53" s="1" t="s">
        <v>1637</v>
      </c>
    </row>
    <row r="54" spans="1:3" x14ac:dyDescent="0.55000000000000004">
      <c r="A54" s="1" t="s">
        <v>241</v>
      </c>
      <c r="B54" s="1" t="s">
        <v>241</v>
      </c>
      <c r="C54" s="1" t="s">
        <v>1638</v>
      </c>
    </row>
    <row r="55" spans="1:3" x14ac:dyDescent="0.55000000000000004">
      <c r="A55" s="1" t="s">
        <v>207</v>
      </c>
      <c r="B55" s="1" t="s">
        <v>207</v>
      </c>
      <c r="C55" s="1" t="s">
        <v>1639</v>
      </c>
    </row>
    <row r="56" spans="1:3" x14ac:dyDescent="0.55000000000000004">
      <c r="A56" s="1" t="s">
        <v>237</v>
      </c>
      <c r="B56" s="1" t="s">
        <v>237</v>
      </c>
      <c r="C56" s="1" t="s">
        <v>1640</v>
      </c>
    </row>
    <row r="57" spans="1:3" x14ac:dyDescent="0.55000000000000004">
      <c r="A57" s="1" t="s">
        <v>217</v>
      </c>
      <c r="B57" s="1" t="s">
        <v>217</v>
      </c>
      <c r="C57" s="1" t="s">
        <v>1641</v>
      </c>
    </row>
    <row r="58" spans="1:3" x14ac:dyDescent="0.55000000000000004">
      <c r="A58" s="1" t="s">
        <v>169</v>
      </c>
      <c r="B58" s="1" t="s">
        <v>169</v>
      </c>
      <c r="C58" s="1" t="s">
        <v>1642</v>
      </c>
    </row>
    <row r="59" spans="1:3" x14ac:dyDescent="0.55000000000000004">
      <c r="A59" s="1" t="s">
        <v>167</v>
      </c>
      <c r="B59" s="1" t="s">
        <v>167</v>
      </c>
      <c r="C59" s="1" t="s">
        <v>1643</v>
      </c>
    </row>
    <row r="60" spans="1:3" x14ac:dyDescent="0.55000000000000004">
      <c r="A60" s="1" t="s">
        <v>117</v>
      </c>
      <c r="B60" s="1" t="s">
        <v>117</v>
      </c>
      <c r="C60" s="1" t="s">
        <v>1644</v>
      </c>
    </row>
    <row r="61" spans="1:3" x14ac:dyDescent="0.55000000000000004">
      <c r="A61" s="1" t="s">
        <v>26</v>
      </c>
      <c r="B61" s="1" t="s">
        <v>26</v>
      </c>
      <c r="C61" s="1" t="s">
        <v>1645</v>
      </c>
    </row>
    <row r="62" spans="1:3" x14ac:dyDescent="0.55000000000000004">
      <c r="A62" s="1" t="s">
        <v>223</v>
      </c>
      <c r="B62" s="1" t="s">
        <v>223</v>
      </c>
      <c r="C62" s="1" t="s">
        <v>1646</v>
      </c>
    </row>
    <row r="63" spans="1:3" x14ac:dyDescent="0.55000000000000004">
      <c r="A63" s="1" t="s">
        <v>185</v>
      </c>
      <c r="B63" s="1" t="s">
        <v>185</v>
      </c>
      <c r="C63" s="1" t="s">
        <v>1647</v>
      </c>
    </row>
    <row r="64" spans="1:3" x14ac:dyDescent="0.55000000000000004">
      <c r="A64" s="1" t="s">
        <v>295</v>
      </c>
      <c r="B64" s="1" t="s">
        <v>295</v>
      </c>
      <c r="C64" s="1" t="s">
        <v>1648</v>
      </c>
    </row>
    <row r="65" spans="1:3" x14ac:dyDescent="0.55000000000000004">
      <c r="A65" s="1" t="s">
        <v>141</v>
      </c>
      <c r="B65" s="1" t="s">
        <v>141</v>
      </c>
      <c r="C65" s="1" t="s">
        <v>1649</v>
      </c>
    </row>
    <row r="66" spans="1:3" x14ac:dyDescent="0.55000000000000004">
      <c r="A66" s="1" t="s">
        <v>147</v>
      </c>
      <c r="B66" s="1" t="s">
        <v>147</v>
      </c>
      <c r="C66" s="1" t="s">
        <v>1650</v>
      </c>
    </row>
    <row r="67" spans="1:3" x14ac:dyDescent="0.55000000000000004">
      <c r="A67" s="1" t="s">
        <v>279</v>
      </c>
      <c r="B67" s="1" t="s">
        <v>279</v>
      </c>
      <c r="C67" s="1" t="s">
        <v>1651</v>
      </c>
    </row>
    <row r="68" spans="1:3" x14ac:dyDescent="0.55000000000000004">
      <c r="A68" s="1" t="s">
        <v>322</v>
      </c>
      <c r="B68" s="1" t="s">
        <v>322</v>
      </c>
      <c r="C68" s="1" t="s">
        <v>1652</v>
      </c>
    </row>
    <row r="69" spans="1:3" x14ac:dyDescent="0.55000000000000004">
      <c r="A69" s="1" t="s">
        <v>265</v>
      </c>
      <c r="B69" s="1" t="s">
        <v>265</v>
      </c>
      <c r="C69" s="1" t="s">
        <v>1653</v>
      </c>
    </row>
    <row r="70" spans="1:3" x14ac:dyDescent="0.55000000000000004">
      <c r="A70" s="1" t="s">
        <v>109</v>
      </c>
      <c r="B70" s="1" t="s">
        <v>109</v>
      </c>
      <c r="C70" s="1" t="s">
        <v>1654</v>
      </c>
    </row>
    <row r="71" spans="1:3" x14ac:dyDescent="0.55000000000000004">
      <c r="A71" s="1" t="s">
        <v>205</v>
      </c>
      <c r="B71" s="1" t="s">
        <v>205</v>
      </c>
      <c r="C71" s="1" t="s">
        <v>1655</v>
      </c>
    </row>
    <row r="72" spans="1:3" x14ac:dyDescent="0.55000000000000004">
      <c r="A72" s="1" t="s">
        <v>151</v>
      </c>
      <c r="B72" s="1" t="s">
        <v>151</v>
      </c>
      <c r="C72" s="1" t="s">
        <v>1656</v>
      </c>
    </row>
    <row r="73" spans="1:3" x14ac:dyDescent="0.55000000000000004">
      <c r="A73" s="1" t="s">
        <v>179</v>
      </c>
      <c r="B73" s="1" t="s">
        <v>179</v>
      </c>
      <c r="C73" s="1" t="s">
        <v>1657</v>
      </c>
    </row>
    <row r="74" spans="1:3" x14ac:dyDescent="0.55000000000000004">
      <c r="A74" s="1" t="s">
        <v>203</v>
      </c>
      <c r="B74" s="1" t="s">
        <v>203</v>
      </c>
      <c r="C74" s="1" t="s">
        <v>1658</v>
      </c>
    </row>
    <row r="75" spans="1:3" x14ac:dyDescent="0.55000000000000004">
      <c r="A75" s="1" t="s">
        <v>257</v>
      </c>
      <c r="B75" s="1" t="s">
        <v>257</v>
      </c>
      <c r="C75" s="1" t="s">
        <v>1659</v>
      </c>
    </row>
    <row r="76" spans="1:3" x14ac:dyDescent="0.55000000000000004">
      <c r="A76" s="1" t="s">
        <v>175</v>
      </c>
      <c r="B76" s="1" t="s">
        <v>175</v>
      </c>
      <c r="C76" s="1" t="s">
        <v>1660</v>
      </c>
    </row>
    <row r="77" spans="1:3" x14ac:dyDescent="0.55000000000000004">
      <c r="A77" s="1" t="s">
        <v>271</v>
      </c>
      <c r="B77" s="1" t="s">
        <v>271</v>
      </c>
      <c r="C77" s="1" t="s">
        <v>1661</v>
      </c>
    </row>
    <row r="78" spans="1:3" x14ac:dyDescent="0.55000000000000004">
      <c r="A78" s="1" t="s">
        <v>372</v>
      </c>
      <c r="B78" s="1" t="s">
        <v>372</v>
      </c>
      <c r="C78" s="1" t="s">
        <v>1662</v>
      </c>
    </row>
    <row r="79" spans="1:3" x14ac:dyDescent="0.55000000000000004">
      <c r="A79" s="1" t="s">
        <v>149</v>
      </c>
      <c r="B79" s="1" t="s">
        <v>149</v>
      </c>
      <c r="C79" s="1" t="s">
        <v>1663</v>
      </c>
    </row>
    <row r="80" spans="1:3" x14ac:dyDescent="0.55000000000000004">
      <c r="A80" s="1" t="s">
        <v>195</v>
      </c>
      <c r="B80" s="1" t="s">
        <v>195</v>
      </c>
      <c r="C80" s="1" t="s">
        <v>1664</v>
      </c>
    </row>
    <row r="81" spans="1:3" x14ac:dyDescent="0.55000000000000004">
      <c r="A81" s="1" t="s">
        <v>225</v>
      </c>
      <c r="B81" s="1" t="s">
        <v>225</v>
      </c>
      <c r="C81" s="1" t="s">
        <v>1665</v>
      </c>
    </row>
    <row r="82" spans="1:3" x14ac:dyDescent="0.55000000000000004">
      <c r="A82" s="1" t="s">
        <v>306</v>
      </c>
      <c r="B82" s="1" t="s">
        <v>306</v>
      </c>
      <c r="C82" s="1" t="s">
        <v>1666</v>
      </c>
    </row>
    <row r="83" spans="1:3" x14ac:dyDescent="0.55000000000000004">
      <c r="A83" s="1" t="s">
        <v>259</v>
      </c>
      <c r="B83" s="1" t="s">
        <v>259</v>
      </c>
      <c r="C83" s="1" t="s">
        <v>1667</v>
      </c>
    </row>
    <row r="84" spans="1:3" x14ac:dyDescent="0.55000000000000004">
      <c r="A84" s="1" t="s">
        <v>103</v>
      </c>
      <c r="B84" s="1" t="s">
        <v>103</v>
      </c>
      <c r="C84" s="1" t="s">
        <v>1668</v>
      </c>
    </row>
    <row r="85" spans="1:3" x14ac:dyDescent="0.55000000000000004">
      <c r="A85" s="1" t="s">
        <v>263</v>
      </c>
      <c r="B85" s="1" t="s">
        <v>263</v>
      </c>
      <c r="C85" s="1" t="s">
        <v>1669</v>
      </c>
    </row>
    <row r="86" spans="1:3" x14ac:dyDescent="0.55000000000000004">
      <c r="A86" s="1" t="s">
        <v>229</v>
      </c>
      <c r="B86" s="1" t="s">
        <v>229</v>
      </c>
      <c r="C86" s="1" t="s">
        <v>1670</v>
      </c>
    </row>
    <row r="87" spans="1:3" x14ac:dyDescent="0.55000000000000004">
      <c r="A87" s="1" t="s">
        <v>249</v>
      </c>
      <c r="B87" s="1" t="s">
        <v>249</v>
      </c>
      <c r="C87" s="1" t="s">
        <v>1671</v>
      </c>
    </row>
    <row r="88" spans="1:3" x14ac:dyDescent="0.55000000000000004">
      <c r="A88" s="1" t="s">
        <v>107</v>
      </c>
      <c r="B88" s="1" t="s">
        <v>107</v>
      </c>
      <c r="C88" s="1" t="s">
        <v>1672</v>
      </c>
    </row>
    <row r="89" spans="1:3" x14ac:dyDescent="0.55000000000000004">
      <c r="A89" s="1" t="s">
        <v>251</v>
      </c>
      <c r="B89" s="1" t="s">
        <v>251</v>
      </c>
      <c r="C89" s="1" t="s">
        <v>1673</v>
      </c>
    </row>
    <row r="90" spans="1:3" x14ac:dyDescent="0.55000000000000004">
      <c r="A90" s="1" t="s">
        <v>219</v>
      </c>
      <c r="B90" s="1" t="s">
        <v>219</v>
      </c>
      <c r="C90" s="1" t="s">
        <v>1674</v>
      </c>
    </row>
    <row r="91" spans="1:3" x14ac:dyDescent="0.55000000000000004">
      <c r="A91" s="1" t="s">
        <v>215</v>
      </c>
      <c r="B91" s="1" t="s">
        <v>215</v>
      </c>
      <c r="C91" s="1" t="s">
        <v>1675</v>
      </c>
    </row>
    <row r="92" spans="1:3" x14ac:dyDescent="0.55000000000000004">
      <c r="A92" s="1" t="s">
        <v>301</v>
      </c>
      <c r="B92" s="1" t="s">
        <v>301</v>
      </c>
      <c r="C92" s="1" t="s">
        <v>1676</v>
      </c>
    </row>
    <row r="93" spans="1:3" x14ac:dyDescent="0.55000000000000004">
      <c r="A93" s="1" t="s">
        <v>145</v>
      </c>
      <c r="B93" s="1" t="s">
        <v>145</v>
      </c>
      <c r="C93" s="1" t="s">
        <v>1677</v>
      </c>
    </row>
    <row r="94" spans="1:3" x14ac:dyDescent="0.55000000000000004">
      <c r="A94" s="1" t="s">
        <v>303</v>
      </c>
      <c r="B94" s="1" t="s">
        <v>303</v>
      </c>
      <c r="C94" s="1" t="s">
        <v>1678</v>
      </c>
    </row>
    <row r="95" spans="1:3" x14ac:dyDescent="0.55000000000000004">
      <c r="A95" s="1" t="s">
        <v>42</v>
      </c>
      <c r="B95" s="1" t="s">
        <v>42</v>
      </c>
      <c r="C95" s="1" t="s">
        <v>1679</v>
      </c>
    </row>
    <row r="96" spans="1:3" x14ac:dyDescent="0.55000000000000004">
      <c r="A96" s="1" t="s">
        <v>197</v>
      </c>
      <c r="B96" s="1" t="s">
        <v>197</v>
      </c>
      <c r="C96" s="1" t="s">
        <v>1680</v>
      </c>
    </row>
    <row r="97" spans="1:3" x14ac:dyDescent="0.55000000000000004">
      <c r="A97" s="1" t="s">
        <v>235</v>
      </c>
      <c r="B97" s="1" t="s">
        <v>235</v>
      </c>
      <c r="C97" s="1" t="s">
        <v>1681</v>
      </c>
    </row>
    <row r="98" spans="1:3" x14ac:dyDescent="0.55000000000000004">
      <c r="A98" s="1" t="s">
        <v>269</v>
      </c>
      <c r="B98" s="1" t="s">
        <v>269</v>
      </c>
      <c r="C98" s="1" t="s">
        <v>1682</v>
      </c>
    </row>
    <row r="99" spans="1:3" x14ac:dyDescent="0.55000000000000004">
      <c r="A99" s="1" t="s">
        <v>153</v>
      </c>
      <c r="B99" s="1" t="s">
        <v>153</v>
      </c>
      <c r="C99" s="1" t="s">
        <v>1683</v>
      </c>
    </row>
    <row r="100" spans="1:3" x14ac:dyDescent="0.55000000000000004">
      <c r="A100" s="1" t="s">
        <v>221</v>
      </c>
      <c r="B100" s="1" t="s">
        <v>221</v>
      </c>
      <c r="C100" s="1" t="s">
        <v>1684</v>
      </c>
    </row>
    <row r="101" spans="1:3" x14ac:dyDescent="0.55000000000000004">
      <c r="A101" s="1" t="s">
        <v>316</v>
      </c>
      <c r="B101" s="1" t="s">
        <v>316</v>
      </c>
      <c r="C101" s="1" t="s">
        <v>1685</v>
      </c>
    </row>
    <row r="102" spans="1:3" x14ac:dyDescent="0.55000000000000004">
      <c r="A102" s="1" t="s">
        <v>287</v>
      </c>
      <c r="B102" s="1" t="s">
        <v>287</v>
      </c>
      <c r="C102" s="1" t="s">
        <v>1686</v>
      </c>
    </row>
    <row r="103" spans="1:3" x14ac:dyDescent="0.55000000000000004">
      <c r="A103" s="1" t="s">
        <v>247</v>
      </c>
      <c r="B103" s="1" t="s">
        <v>247</v>
      </c>
      <c r="C103" s="1" t="s">
        <v>1687</v>
      </c>
    </row>
    <row r="104" spans="1:3" x14ac:dyDescent="0.55000000000000004">
      <c r="A104" s="1" t="s">
        <v>314</v>
      </c>
      <c r="B104" s="1" t="s">
        <v>314</v>
      </c>
      <c r="C104" s="1" t="s">
        <v>1688</v>
      </c>
    </row>
    <row r="105" spans="1:3" x14ac:dyDescent="0.55000000000000004">
      <c r="A105" s="1" t="s">
        <v>334</v>
      </c>
      <c r="B105" s="1" t="s">
        <v>334</v>
      </c>
      <c r="C105" s="1" t="s">
        <v>1689</v>
      </c>
    </row>
    <row r="106" spans="1:3" x14ac:dyDescent="0.55000000000000004">
      <c r="A106" s="1" t="s">
        <v>233</v>
      </c>
      <c r="B106" s="1" t="s">
        <v>233</v>
      </c>
      <c r="C106" s="1" t="s">
        <v>1690</v>
      </c>
    </row>
    <row r="107" spans="1:3" x14ac:dyDescent="0.55000000000000004">
      <c r="A107" s="1" t="s">
        <v>434</v>
      </c>
      <c r="B107" s="1" t="s">
        <v>434</v>
      </c>
      <c r="C107" s="1" t="s">
        <v>1691</v>
      </c>
    </row>
    <row r="108" spans="1:3" x14ac:dyDescent="0.55000000000000004">
      <c r="A108" s="1" t="s">
        <v>261</v>
      </c>
      <c r="B108" s="1" t="s">
        <v>261</v>
      </c>
      <c r="C108" s="1" t="s">
        <v>1692</v>
      </c>
    </row>
    <row r="109" spans="1:3" x14ac:dyDescent="0.55000000000000004">
      <c r="A109" s="1" t="s">
        <v>330</v>
      </c>
      <c r="B109" s="1" t="s">
        <v>330</v>
      </c>
      <c r="C109" s="1" t="s">
        <v>1693</v>
      </c>
    </row>
    <row r="110" spans="1:3" x14ac:dyDescent="0.55000000000000004">
      <c r="A110" s="1" t="s">
        <v>227</v>
      </c>
      <c r="B110" s="1" t="s">
        <v>227</v>
      </c>
      <c r="C110" s="1" t="s">
        <v>1694</v>
      </c>
    </row>
    <row r="111" spans="1:3" x14ac:dyDescent="0.55000000000000004">
      <c r="A111" s="1" t="s">
        <v>320</v>
      </c>
      <c r="B111" s="1" t="s">
        <v>320</v>
      </c>
      <c r="C111" s="1" t="s">
        <v>1695</v>
      </c>
    </row>
    <row r="112" spans="1:3" x14ac:dyDescent="0.55000000000000004">
      <c r="A112" s="1" t="s">
        <v>458</v>
      </c>
      <c r="B112" s="1" t="s">
        <v>458</v>
      </c>
      <c r="C112" s="1" t="s">
        <v>1696</v>
      </c>
    </row>
    <row r="113" spans="1:3" x14ac:dyDescent="0.55000000000000004">
      <c r="A113" s="1" t="s">
        <v>275</v>
      </c>
      <c r="B113" s="1" t="s">
        <v>275</v>
      </c>
      <c r="C113" s="1" t="s">
        <v>1697</v>
      </c>
    </row>
    <row r="114" spans="1:3" x14ac:dyDescent="0.55000000000000004">
      <c r="A114" s="1" t="s">
        <v>482</v>
      </c>
      <c r="B114" s="1" t="s">
        <v>482</v>
      </c>
      <c r="C114" s="1" t="s">
        <v>1698</v>
      </c>
    </row>
    <row r="115" spans="1:3" x14ac:dyDescent="0.55000000000000004">
      <c r="A115" s="1" t="s">
        <v>504</v>
      </c>
      <c r="B115" s="1" t="s">
        <v>504</v>
      </c>
      <c r="C115" s="1" t="s">
        <v>1699</v>
      </c>
    </row>
    <row r="116" spans="1:3" x14ac:dyDescent="0.55000000000000004">
      <c r="A116" s="1" t="s">
        <v>267</v>
      </c>
      <c r="B116" s="1" t="s">
        <v>267</v>
      </c>
      <c r="C116" s="1" t="s">
        <v>1700</v>
      </c>
    </row>
    <row r="117" spans="1:3" x14ac:dyDescent="0.55000000000000004">
      <c r="A117" s="1" t="s">
        <v>354</v>
      </c>
      <c r="B117" s="1" t="s">
        <v>354</v>
      </c>
      <c r="C117" s="1" t="s">
        <v>1701</v>
      </c>
    </row>
    <row r="118" spans="1:3" x14ac:dyDescent="0.55000000000000004">
      <c r="A118" s="1" t="s">
        <v>189</v>
      </c>
      <c r="B118" s="1" t="s">
        <v>189</v>
      </c>
      <c r="C118" s="1" t="s">
        <v>80</v>
      </c>
    </row>
    <row r="119" spans="1:3" x14ac:dyDescent="0.55000000000000004">
      <c r="A119" s="1" t="s">
        <v>131</v>
      </c>
      <c r="B119" s="1" t="s">
        <v>131</v>
      </c>
      <c r="C119" s="1" t="s">
        <v>1702</v>
      </c>
    </row>
    <row r="120" spans="1:3" x14ac:dyDescent="0.55000000000000004">
      <c r="A120" s="1" t="s">
        <v>308</v>
      </c>
      <c r="B120" s="1" t="s">
        <v>308</v>
      </c>
      <c r="C120" s="1" t="s">
        <v>1703</v>
      </c>
    </row>
    <row r="121" spans="1:3" x14ac:dyDescent="0.55000000000000004">
      <c r="A121" s="1" t="s">
        <v>436</v>
      </c>
      <c r="B121" s="1" t="s">
        <v>436</v>
      </c>
      <c r="C121" s="1" t="s">
        <v>1704</v>
      </c>
    </row>
    <row r="122" spans="1:3" x14ac:dyDescent="0.55000000000000004">
      <c r="A122" s="1" t="s">
        <v>488</v>
      </c>
      <c r="B122" s="1" t="s">
        <v>488</v>
      </c>
      <c r="C122" s="1" t="s">
        <v>1705</v>
      </c>
    </row>
    <row r="123" spans="1:3" x14ac:dyDescent="0.55000000000000004">
      <c r="A123" s="1" t="s">
        <v>119</v>
      </c>
      <c r="B123" s="1" t="s">
        <v>119</v>
      </c>
      <c r="C123" s="1" t="s">
        <v>1706</v>
      </c>
    </row>
    <row r="124" spans="1:3" x14ac:dyDescent="0.55000000000000004">
      <c r="A124" s="1" t="s">
        <v>502</v>
      </c>
      <c r="B124" s="1" t="s">
        <v>502</v>
      </c>
      <c r="C124" s="1" t="s">
        <v>1707</v>
      </c>
    </row>
    <row r="125" spans="1:3" x14ac:dyDescent="0.55000000000000004">
      <c r="A125" s="1" t="s">
        <v>392</v>
      </c>
      <c r="B125" s="1" t="s">
        <v>392</v>
      </c>
      <c r="C125" s="1" t="s">
        <v>1708</v>
      </c>
    </row>
    <row r="126" spans="1:3" x14ac:dyDescent="0.55000000000000004">
      <c r="A126" s="1" t="s">
        <v>201</v>
      </c>
      <c r="B126" s="1" t="s">
        <v>201</v>
      </c>
      <c r="C126" s="1" t="s">
        <v>1709</v>
      </c>
    </row>
    <row r="127" spans="1:3" x14ac:dyDescent="0.55000000000000004">
      <c r="A127" s="1" t="s">
        <v>299</v>
      </c>
      <c r="B127" s="1" t="s">
        <v>299</v>
      </c>
      <c r="C127" s="1" t="s">
        <v>1710</v>
      </c>
    </row>
    <row r="128" spans="1:3" x14ac:dyDescent="0.55000000000000004">
      <c r="A128" s="1" t="s">
        <v>474</v>
      </c>
      <c r="B128" s="1" t="s">
        <v>474</v>
      </c>
      <c r="C128" s="1" t="s">
        <v>1711</v>
      </c>
    </row>
    <row r="129" spans="1:3" x14ac:dyDescent="0.55000000000000004">
      <c r="A129" s="1" t="s">
        <v>462</v>
      </c>
      <c r="B129" s="1" t="s">
        <v>462</v>
      </c>
      <c r="C129" s="1" t="s">
        <v>1712</v>
      </c>
    </row>
    <row r="130" spans="1:3" x14ac:dyDescent="0.55000000000000004">
      <c r="A130" s="1" t="s">
        <v>332</v>
      </c>
      <c r="B130" s="1" t="s">
        <v>332</v>
      </c>
      <c r="C130" s="1" t="s">
        <v>1713</v>
      </c>
    </row>
    <row r="131" spans="1:3" x14ac:dyDescent="0.55000000000000004">
      <c r="A131" s="1" t="s">
        <v>157</v>
      </c>
      <c r="B131" s="1" t="s">
        <v>157</v>
      </c>
      <c r="C131" s="1" t="s">
        <v>1714</v>
      </c>
    </row>
    <row r="132" spans="1:3" x14ac:dyDescent="0.55000000000000004">
      <c r="A132" s="1" t="s">
        <v>342</v>
      </c>
      <c r="B132" s="1" t="s">
        <v>342</v>
      </c>
      <c r="C132" s="1" t="s">
        <v>1715</v>
      </c>
    </row>
    <row r="133" spans="1:3" x14ac:dyDescent="0.55000000000000004">
      <c r="A133" s="1" t="s">
        <v>105</v>
      </c>
      <c r="B133" s="1" t="s">
        <v>105</v>
      </c>
      <c r="C133" s="1" t="s">
        <v>1716</v>
      </c>
    </row>
    <row r="134" spans="1:3" x14ac:dyDescent="0.55000000000000004">
      <c r="A134" s="1" t="s">
        <v>338</v>
      </c>
      <c r="B134" s="1" t="s">
        <v>338</v>
      </c>
      <c r="C134" s="1" t="s">
        <v>1717</v>
      </c>
    </row>
    <row r="135" spans="1:3" x14ac:dyDescent="0.55000000000000004">
      <c r="A135" s="1" t="s">
        <v>209</v>
      </c>
      <c r="B135" s="1" t="s">
        <v>209</v>
      </c>
      <c r="C135" s="1" t="s">
        <v>1718</v>
      </c>
    </row>
    <row r="136" spans="1:3" x14ac:dyDescent="0.55000000000000004">
      <c r="A136" s="1" t="s">
        <v>410</v>
      </c>
      <c r="B136" s="1" t="s">
        <v>410</v>
      </c>
      <c r="C136" s="1" t="s">
        <v>1719</v>
      </c>
    </row>
    <row r="137" spans="1:3" x14ac:dyDescent="0.55000000000000004">
      <c r="A137" s="1" t="s">
        <v>211</v>
      </c>
      <c r="B137" s="1" t="s">
        <v>211</v>
      </c>
      <c r="C137" s="1" t="s">
        <v>1720</v>
      </c>
    </row>
    <row r="138" spans="1:3" x14ac:dyDescent="0.55000000000000004">
      <c r="A138" s="1" t="s">
        <v>193</v>
      </c>
      <c r="B138" s="1" t="s">
        <v>193</v>
      </c>
      <c r="C138" s="1" t="s">
        <v>1721</v>
      </c>
    </row>
    <row r="139" spans="1:3" x14ac:dyDescent="0.55000000000000004">
      <c r="A139" s="1" t="s">
        <v>498</v>
      </c>
      <c r="B139" s="1" t="s">
        <v>498</v>
      </c>
      <c r="C139" s="1" t="s">
        <v>1722</v>
      </c>
    </row>
    <row r="140" spans="1:3" x14ac:dyDescent="0.55000000000000004">
      <c r="A140" s="1" t="s">
        <v>291</v>
      </c>
      <c r="B140" s="1" t="s">
        <v>291</v>
      </c>
      <c r="C140" s="1" t="s">
        <v>1723</v>
      </c>
    </row>
    <row r="141" spans="1:3" x14ac:dyDescent="0.55000000000000004">
      <c r="A141" s="1" t="s">
        <v>326</v>
      </c>
      <c r="B141" s="1" t="s">
        <v>326</v>
      </c>
      <c r="C141" s="1" t="s">
        <v>1724</v>
      </c>
    </row>
    <row r="142" spans="1:3" x14ac:dyDescent="0.55000000000000004">
      <c r="A142" s="1" t="s">
        <v>444</v>
      </c>
      <c r="B142" s="1" t="s">
        <v>444</v>
      </c>
      <c r="C142" s="1" t="s">
        <v>1725</v>
      </c>
    </row>
    <row r="143" spans="1:3" x14ac:dyDescent="0.55000000000000004">
      <c r="A143" s="1" t="s">
        <v>598</v>
      </c>
      <c r="B143" s="1" t="s">
        <v>598</v>
      </c>
      <c r="C143" s="1" t="s">
        <v>1726</v>
      </c>
    </row>
    <row r="144" spans="1:3" x14ac:dyDescent="0.55000000000000004">
      <c r="A144" s="1" t="s">
        <v>360</v>
      </c>
      <c r="B144" s="1" t="s">
        <v>360</v>
      </c>
      <c r="C144" s="1" t="s">
        <v>1727</v>
      </c>
    </row>
    <row r="145" spans="1:3" x14ac:dyDescent="0.55000000000000004">
      <c r="A145" s="1" t="s">
        <v>398</v>
      </c>
      <c r="B145" s="1" t="s">
        <v>398</v>
      </c>
      <c r="C145" s="1" t="s">
        <v>1728</v>
      </c>
    </row>
    <row r="146" spans="1:3" x14ac:dyDescent="0.55000000000000004">
      <c r="A146" s="1" t="s">
        <v>350</v>
      </c>
      <c r="B146" s="1" t="s">
        <v>350</v>
      </c>
      <c r="C146" s="1" t="s">
        <v>1729</v>
      </c>
    </row>
    <row r="147" spans="1:3" x14ac:dyDescent="0.55000000000000004">
      <c r="A147" s="1" t="s">
        <v>406</v>
      </c>
      <c r="B147" s="1" t="s">
        <v>406</v>
      </c>
      <c r="C147" s="1" t="s">
        <v>1730</v>
      </c>
    </row>
    <row r="148" spans="1:3" x14ac:dyDescent="0.55000000000000004">
      <c r="A148" s="1" t="s">
        <v>510</v>
      </c>
      <c r="B148" s="1" t="s">
        <v>510</v>
      </c>
      <c r="C148" s="1" t="s">
        <v>1731</v>
      </c>
    </row>
    <row r="149" spans="1:3" x14ac:dyDescent="0.55000000000000004">
      <c r="A149" s="1" t="s">
        <v>532</v>
      </c>
      <c r="B149" s="1" t="s">
        <v>532</v>
      </c>
      <c r="C149" s="1" t="s">
        <v>1732</v>
      </c>
    </row>
    <row r="150" spans="1:3" x14ac:dyDescent="0.55000000000000004">
      <c r="A150" s="1" t="s">
        <v>422</v>
      </c>
      <c r="B150" s="1" t="s">
        <v>422</v>
      </c>
      <c r="C150" s="1" t="s">
        <v>1733</v>
      </c>
    </row>
    <row r="151" spans="1:3" x14ac:dyDescent="0.55000000000000004">
      <c r="A151" s="1" t="s">
        <v>382</v>
      </c>
      <c r="B151" s="1" t="s">
        <v>382</v>
      </c>
      <c r="C151" s="1" t="s">
        <v>1734</v>
      </c>
    </row>
    <row r="152" spans="1:3" x14ac:dyDescent="0.55000000000000004">
      <c r="A152" s="1" t="s">
        <v>346</v>
      </c>
      <c r="B152" s="1" t="s">
        <v>346</v>
      </c>
      <c r="C152" s="1" t="s">
        <v>1735</v>
      </c>
    </row>
    <row r="153" spans="1:3" x14ac:dyDescent="0.55000000000000004">
      <c r="A153" s="1" t="s">
        <v>552</v>
      </c>
      <c r="B153" s="1" t="s">
        <v>552</v>
      </c>
      <c r="C153" s="1" t="s">
        <v>1736</v>
      </c>
    </row>
    <row r="154" spans="1:3" x14ac:dyDescent="0.55000000000000004">
      <c r="A154" s="1" t="s">
        <v>416</v>
      </c>
      <c r="B154" s="1" t="s">
        <v>416</v>
      </c>
      <c r="C154" s="1" t="s">
        <v>1737</v>
      </c>
    </row>
    <row r="155" spans="1:3" x14ac:dyDescent="0.55000000000000004">
      <c r="A155" s="1" t="s">
        <v>536</v>
      </c>
      <c r="B155" s="1" t="s">
        <v>536</v>
      </c>
      <c r="C155" s="1" t="s">
        <v>1738</v>
      </c>
    </row>
    <row r="156" spans="1:3" x14ac:dyDescent="0.55000000000000004">
      <c r="A156" s="1" t="s">
        <v>165</v>
      </c>
      <c r="B156" s="1" t="s">
        <v>165</v>
      </c>
      <c r="C156" s="1" t="s">
        <v>1716</v>
      </c>
    </row>
    <row r="157" spans="1:3" x14ac:dyDescent="0.55000000000000004">
      <c r="A157" s="1" t="s">
        <v>526</v>
      </c>
      <c r="B157" s="1" t="s">
        <v>526</v>
      </c>
      <c r="C157" s="1" t="s">
        <v>1739</v>
      </c>
    </row>
    <row r="158" spans="1:3" x14ac:dyDescent="0.55000000000000004">
      <c r="A158" s="1" t="s">
        <v>450</v>
      </c>
      <c r="B158" s="1" t="s">
        <v>450</v>
      </c>
      <c r="C158" s="1" t="s">
        <v>1740</v>
      </c>
    </row>
    <row r="159" spans="1:3" x14ac:dyDescent="0.55000000000000004">
      <c r="A159" s="1" t="s">
        <v>484</v>
      </c>
      <c r="B159" s="1" t="s">
        <v>484</v>
      </c>
      <c r="C159" s="1" t="s">
        <v>1741</v>
      </c>
    </row>
    <row r="160" spans="1:3" x14ac:dyDescent="0.55000000000000004">
      <c r="A160" s="1" t="s">
        <v>500</v>
      </c>
      <c r="B160" s="1" t="s">
        <v>500</v>
      </c>
      <c r="C160" s="1" t="s">
        <v>1742</v>
      </c>
    </row>
    <row r="161" spans="1:3" x14ac:dyDescent="0.55000000000000004">
      <c r="A161" s="1" t="s">
        <v>362</v>
      </c>
      <c r="B161" s="1" t="s">
        <v>362</v>
      </c>
      <c r="C161" s="1" t="s">
        <v>1743</v>
      </c>
    </row>
    <row r="162" spans="1:3" x14ac:dyDescent="0.55000000000000004">
      <c r="A162" s="1" t="s">
        <v>356</v>
      </c>
      <c r="B162" s="1" t="s">
        <v>356</v>
      </c>
      <c r="C162" s="1" t="s">
        <v>1744</v>
      </c>
    </row>
    <row r="163" spans="1:3" x14ac:dyDescent="0.55000000000000004">
      <c r="A163" s="1" t="s">
        <v>508</v>
      </c>
      <c r="B163" s="1" t="s">
        <v>508</v>
      </c>
      <c r="C163" s="1" t="s">
        <v>1745</v>
      </c>
    </row>
    <row r="164" spans="1:3" x14ac:dyDescent="0.55000000000000004">
      <c r="A164" s="1" t="s">
        <v>452</v>
      </c>
      <c r="B164" s="1" t="s">
        <v>452</v>
      </c>
      <c r="C164" s="1" t="s">
        <v>1746</v>
      </c>
    </row>
    <row r="165" spans="1:3" x14ac:dyDescent="0.55000000000000004">
      <c r="A165" s="1" t="s">
        <v>584</v>
      </c>
      <c r="B165" s="1" t="s">
        <v>584</v>
      </c>
      <c r="C165" s="1" t="s">
        <v>1747</v>
      </c>
    </row>
    <row r="166" spans="1:3" x14ac:dyDescent="0.55000000000000004">
      <c r="A166" s="1" t="s">
        <v>348</v>
      </c>
      <c r="B166" s="1" t="s">
        <v>348</v>
      </c>
      <c r="C166" s="1" t="s">
        <v>1748</v>
      </c>
    </row>
    <row r="167" spans="1:3" x14ac:dyDescent="0.55000000000000004">
      <c r="A167" s="1" t="s">
        <v>255</v>
      </c>
      <c r="B167" s="1" t="s">
        <v>255</v>
      </c>
      <c r="C167" s="1" t="s">
        <v>1749</v>
      </c>
    </row>
    <row r="168" spans="1:3" x14ac:dyDescent="0.55000000000000004">
      <c r="A168" s="1" t="s">
        <v>712</v>
      </c>
      <c r="B168" s="1" t="s">
        <v>712</v>
      </c>
      <c r="C168" s="1" t="s">
        <v>1750</v>
      </c>
    </row>
    <row r="169" spans="1:3" x14ac:dyDescent="0.55000000000000004">
      <c r="A169" s="1" t="s">
        <v>239</v>
      </c>
      <c r="B169" s="1" t="s">
        <v>239</v>
      </c>
      <c r="C169" s="1" t="s">
        <v>1751</v>
      </c>
    </row>
    <row r="170" spans="1:3" x14ac:dyDescent="0.55000000000000004">
      <c r="A170" s="1" t="s">
        <v>558</v>
      </c>
      <c r="B170" s="1" t="s">
        <v>558</v>
      </c>
      <c r="C170" s="1" t="s">
        <v>1752</v>
      </c>
    </row>
    <row r="171" spans="1:3" x14ac:dyDescent="0.55000000000000004">
      <c r="A171" s="1" t="s">
        <v>368</v>
      </c>
      <c r="B171" s="1" t="s">
        <v>368</v>
      </c>
      <c r="C171" s="1" t="s">
        <v>1753</v>
      </c>
    </row>
    <row r="172" spans="1:3" x14ac:dyDescent="0.55000000000000004">
      <c r="A172" s="1" t="s">
        <v>472</v>
      </c>
      <c r="B172" s="1" t="s">
        <v>472</v>
      </c>
      <c r="C172" s="1" t="s">
        <v>1754</v>
      </c>
    </row>
    <row r="173" spans="1:3" x14ac:dyDescent="0.55000000000000004">
      <c r="A173" s="1" t="s">
        <v>384</v>
      </c>
      <c r="B173" s="1" t="s">
        <v>384</v>
      </c>
      <c r="C173" s="1" t="s">
        <v>1755</v>
      </c>
    </row>
    <row r="174" spans="1:3" x14ac:dyDescent="0.55000000000000004">
      <c r="A174" s="1" t="s">
        <v>610</v>
      </c>
      <c r="B174" s="1" t="s">
        <v>610</v>
      </c>
      <c r="C174" s="1" t="s">
        <v>1756</v>
      </c>
    </row>
    <row r="175" spans="1:3" x14ac:dyDescent="0.55000000000000004">
      <c r="A175" s="1" t="s">
        <v>756</v>
      </c>
      <c r="B175" s="1" t="s">
        <v>756</v>
      </c>
      <c r="C175" s="1" t="s">
        <v>1757</v>
      </c>
    </row>
    <row r="176" spans="1:3" x14ac:dyDescent="0.55000000000000004">
      <c r="A176" s="1" t="s">
        <v>672</v>
      </c>
      <c r="B176" s="1" t="s">
        <v>672</v>
      </c>
      <c r="C176" s="1" t="s">
        <v>1758</v>
      </c>
    </row>
    <row r="177" spans="1:3" x14ac:dyDescent="0.55000000000000004">
      <c r="A177" s="1" t="s">
        <v>426</v>
      </c>
      <c r="B177" s="1" t="s">
        <v>426</v>
      </c>
      <c r="C177" s="1" t="s">
        <v>1759</v>
      </c>
    </row>
    <row r="178" spans="1:3" x14ac:dyDescent="0.55000000000000004">
      <c r="A178" s="1" t="s">
        <v>556</v>
      </c>
      <c r="B178" s="1" t="s">
        <v>556</v>
      </c>
      <c r="C178" s="1" t="s">
        <v>1760</v>
      </c>
    </row>
    <row r="179" spans="1:3" x14ac:dyDescent="0.55000000000000004">
      <c r="A179" s="1" t="s">
        <v>283</v>
      </c>
      <c r="B179" s="1" t="s">
        <v>283</v>
      </c>
      <c r="C179" s="1" t="s">
        <v>1761</v>
      </c>
    </row>
    <row r="180" spans="1:3" x14ac:dyDescent="0.55000000000000004">
      <c r="A180" s="1" t="s">
        <v>297</v>
      </c>
      <c r="B180" s="1" t="s">
        <v>297</v>
      </c>
      <c r="C180" s="1" t="s">
        <v>1762</v>
      </c>
    </row>
    <row r="181" spans="1:3" x14ac:dyDescent="0.55000000000000004">
      <c r="A181" s="1" t="s">
        <v>388</v>
      </c>
      <c r="B181" s="1" t="s">
        <v>388</v>
      </c>
      <c r="C181" s="1" t="s">
        <v>1763</v>
      </c>
    </row>
    <row r="182" spans="1:3" x14ac:dyDescent="0.55000000000000004">
      <c r="A182" s="1" t="s">
        <v>438</v>
      </c>
      <c r="B182" s="1" t="s">
        <v>438</v>
      </c>
      <c r="C182" s="1" t="s">
        <v>1764</v>
      </c>
    </row>
    <row r="183" spans="1:3" x14ac:dyDescent="0.55000000000000004">
      <c r="A183" s="1" t="s">
        <v>448</v>
      </c>
      <c r="B183" s="1" t="s">
        <v>448</v>
      </c>
      <c r="C183" s="1" t="s">
        <v>1765</v>
      </c>
    </row>
    <row r="184" spans="1:3" x14ac:dyDescent="0.55000000000000004">
      <c r="A184" s="1" t="s">
        <v>432</v>
      </c>
      <c r="B184" s="1" t="s">
        <v>432</v>
      </c>
      <c r="C184" s="1" t="s">
        <v>1766</v>
      </c>
    </row>
    <row r="185" spans="1:3" x14ac:dyDescent="0.55000000000000004">
      <c r="A185" s="1" t="s">
        <v>231</v>
      </c>
      <c r="B185" s="1" t="s">
        <v>231</v>
      </c>
      <c r="C185" s="1" t="s">
        <v>80</v>
      </c>
    </row>
    <row r="186" spans="1:3" x14ac:dyDescent="0.55000000000000004">
      <c r="A186" s="1" t="s">
        <v>344</v>
      </c>
      <c r="B186" s="1" t="s">
        <v>344</v>
      </c>
      <c r="C186" s="1" t="s">
        <v>80</v>
      </c>
    </row>
    <row r="187" spans="1:3" x14ac:dyDescent="0.55000000000000004">
      <c r="A187" s="1" t="s">
        <v>364</v>
      </c>
      <c r="B187" s="1" t="s">
        <v>364</v>
      </c>
      <c r="C187" s="1" t="s">
        <v>1767</v>
      </c>
    </row>
    <row r="188" spans="1:3" x14ac:dyDescent="0.55000000000000004">
      <c r="A188" s="1" t="s">
        <v>293</v>
      </c>
      <c r="B188" s="1" t="s">
        <v>293</v>
      </c>
      <c r="C188" s="1" t="s">
        <v>1768</v>
      </c>
    </row>
    <row r="189" spans="1:3" x14ac:dyDescent="0.55000000000000004">
      <c r="A189" s="1" t="s">
        <v>366</v>
      </c>
      <c r="B189" s="1" t="s">
        <v>366</v>
      </c>
      <c r="C189" s="1" t="s">
        <v>1769</v>
      </c>
    </row>
    <row r="190" spans="1:3" x14ac:dyDescent="0.55000000000000004">
      <c r="A190" s="1" t="s">
        <v>934</v>
      </c>
      <c r="B190" s="1" t="s">
        <v>934</v>
      </c>
      <c r="C190" s="1" t="s">
        <v>1770</v>
      </c>
    </row>
    <row r="191" spans="1:3" x14ac:dyDescent="0.55000000000000004">
      <c r="A191" s="1" t="s">
        <v>408</v>
      </c>
      <c r="B191" s="1" t="s">
        <v>408</v>
      </c>
      <c r="C191" s="1" t="s">
        <v>1771</v>
      </c>
    </row>
    <row r="192" spans="1:3" x14ac:dyDescent="0.55000000000000004">
      <c r="A192" s="1" t="s">
        <v>494</v>
      </c>
      <c r="B192" s="1" t="s">
        <v>494</v>
      </c>
      <c r="C192" s="1" t="s">
        <v>1772</v>
      </c>
    </row>
    <row r="193" spans="1:3" x14ac:dyDescent="0.55000000000000004">
      <c r="A193" s="1" t="s">
        <v>380</v>
      </c>
      <c r="B193" s="1" t="s">
        <v>380</v>
      </c>
      <c r="C193" s="1" t="s">
        <v>1773</v>
      </c>
    </row>
    <row r="194" spans="1:3" x14ac:dyDescent="0.55000000000000004">
      <c r="A194" s="1" t="s">
        <v>273</v>
      </c>
      <c r="B194" s="1" t="s">
        <v>273</v>
      </c>
      <c r="C194" s="1" t="s">
        <v>1774</v>
      </c>
    </row>
    <row r="195" spans="1:3" x14ac:dyDescent="0.55000000000000004">
      <c r="A195" s="1" t="s">
        <v>135</v>
      </c>
      <c r="B195" s="1" t="s">
        <v>135</v>
      </c>
      <c r="C195" s="1" t="s">
        <v>1775</v>
      </c>
    </row>
    <row r="196" spans="1:3" x14ac:dyDescent="0.55000000000000004">
      <c r="A196" s="1" t="s">
        <v>692</v>
      </c>
      <c r="B196" s="1" t="s">
        <v>692</v>
      </c>
      <c r="C196" s="1" t="s">
        <v>1776</v>
      </c>
    </row>
    <row r="197" spans="1:3" x14ac:dyDescent="0.55000000000000004">
      <c r="A197" s="1" t="s">
        <v>161</v>
      </c>
      <c r="B197" s="1" t="s">
        <v>161</v>
      </c>
      <c r="C197" s="1" t="s">
        <v>1777</v>
      </c>
    </row>
    <row r="198" spans="1:3" x14ac:dyDescent="0.55000000000000004">
      <c r="A198" s="1" t="s">
        <v>612</v>
      </c>
      <c r="B198" s="1" t="s">
        <v>612</v>
      </c>
      <c r="C198" s="1" t="s">
        <v>1778</v>
      </c>
    </row>
    <row r="199" spans="1:3" x14ac:dyDescent="0.55000000000000004">
      <c r="A199" s="1" t="s">
        <v>686</v>
      </c>
      <c r="B199" s="1" t="s">
        <v>686</v>
      </c>
      <c r="C199" s="1" t="s">
        <v>1779</v>
      </c>
    </row>
    <row r="200" spans="1:3" x14ac:dyDescent="0.55000000000000004">
      <c r="A200" s="1" t="s">
        <v>582</v>
      </c>
      <c r="B200" s="1" t="s">
        <v>582</v>
      </c>
      <c r="C200" s="1" t="s">
        <v>1780</v>
      </c>
    </row>
    <row r="201" spans="1:3" x14ac:dyDescent="0.55000000000000004">
      <c r="A201" s="1" t="s">
        <v>662</v>
      </c>
      <c r="B201" s="1" t="s">
        <v>662</v>
      </c>
      <c r="C201" s="1" t="s">
        <v>1781</v>
      </c>
    </row>
    <row r="202" spans="1:3" x14ac:dyDescent="0.55000000000000004">
      <c r="A202" s="1" t="s">
        <v>352</v>
      </c>
      <c r="B202" s="1" t="s">
        <v>352</v>
      </c>
      <c r="C202" s="1" t="s">
        <v>1782</v>
      </c>
    </row>
    <row r="203" spans="1:3" x14ac:dyDescent="0.55000000000000004">
      <c r="A203" s="1" t="s">
        <v>404</v>
      </c>
      <c r="B203" s="1" t="s">
        <v>404</v>
      </c>
      <c r="C203" s="1" t="s">
        <v>1783</v>
      </c>
    </row>
    <row r="204" spans="1:3" x14ac:dyDescent="0.55000000000000004">
      <c r="A204" s="1" t="s">
        <v>394</v>
      </c>
      <c r="B204" s="1" t="s">
        <v>394</v>
      </c>
      <c r="C204" s="1" t="s">
        <v>1784</v>
      </c>
    </row>
    <row r="205" spans="1:3" x14ac:dyDescent="0.55000000000000004">
      <c r="A205" s="1" t="s">
        <v>187</v>
      </c>
      <c r="B205" s="1" t="s">
        <v>187</v>
      </c>
      <c r="C205" s="1" t="s">
        <v>1785</v>
      </c>
    </row>
    <row r="206" spans="1:3" x14ac:dyDescent="0.55000000000000004">
      <c r="A206" s="1" t="s">
        <v>828</v>
      </c>
      <c r="B206" s="1" t="s">
        <v>828</v>
      </c>
      <c r="C206" s="1" t="s">
        <v>1786</v>
      </c>
    </row>
    <row r="207" spans="1:3" x14ac:dyDescent="0.55000000000000004">
      <c r="A207" s="1" t="s">
        <v>374</v>
      </c>
      <c r="B207" s="1" t="s">
        <v>374</v>
      </c>
      <c r="C207" s="1" t="s">
        <v>1787</v>
      </c>
    </row>
    <row r="208" spans="1:3" x14ac:dyDescent="0.55000000000000004">
      <c r="A208" s="1" t="s">
        <v>738</v>
      </c>
      <c r="B208" s="1" t="s">
        <v>738</v>
      </c>
      <c r="C208" s="1" t="s">
        <v>1788</v>
      </c>
    </row>
    <row r="209" spans="1:3" x14ac:dyDescent="0.55000000000000004">
      <c r="A209" s="1" t="s">
        <v>420</v>
      </c>
      <c r="B209" s="1" t="s">
        <v>420</v>
      </c>
      <c r="C209" s="1" t="s">
        <v>1789</v>
      </c>
    </row>
    <row r="210" spans="1:3" x14ac:dyDescent="0.55000000000000004">
      <c r="A210" s="1" t="s">
        <v>528</v>
      </c>
      <c r="B210" s="1" t="s">
        <v>528</v>
      </c>
      <c r="C210" s="1" t="s">
        <v>1790</v>
      </c>
    </row>
    <row r="211" spans="1:3" x14ac:dyDescent="0.55000000000000004">
      <c r="A211" s="1" t="s">
        <v>486</v>
      </c>
      <c r="B211" s="1" t="s">
        <v>486</v>
      </c>
      <c r="C211" s="1" t="s">
        <v>1791</v>
      </c>
    </row>
    <row r="212" spans="1:3" x14ac:dyDescent="0.55000000000000004">
      <c r="A212" s="1" t="s">
        <v>289</v>
      </c>
      <c r="B212" s="1" t="s">
        <v>289</v>
      </c>
      <c r="C212" s="1" t="s">
        <v>1792</v>
      </c>
    </row>
    <row r="213" spans="1:3" x14ac:dyDescent="0.55000000000000004">
      <c r="A213" s="1" t="s">
        <v>277</v>
      </c>
      <c r="B213" s="1" t="s">
        <v>277</v>
      </c>
      <c r="C213" s="1" t="s">
        <v>1793</v>
      </c>
    </row>
    <row r="214" spans="1:3" x14ac:dyDescent="0.55000000000000004">
      <c r="A214" s="1" t="s">
        <v>400</v>
      </c>
      <c r="B214" s="1" t="s">
        <v>400</v>
      </c>
      <c r="C214" s="1" t="s">
        <v>1794</v>
      </c>
    </row>
    <row r="215" spans="1:3" x14ac:dyDescent="0.55000000000000004">
      <c r="A215" s="1" t="s">
        <v>674</v>
      </c>
      <c r="B215" s="1" t="s">
        <v>674</v>
      </c>
      <c r="C215" s="1" t="s">
        <v>1795</v>
      </c>
    </row>
    <row r="216" spans="1:3" x14ac:dyDescent="0.55000000000000004">
      <c r="A216" s="1" t="s">
        <v>522</v>
      </c>
      <c r="B216" s="1" t="s">
        <v>522</v>
      </c>
      <c r="C216" s="1" t="s">
        <v>1796</v>
      </c>
    </row>
    <row r="217" spans="1:3" x14ac:dyDescent="0.55000000000000004">
      <c r="A217" s="1" t="s">
        <v>412</v>
      </c>
      <c r="B217" s="1" t="s">
        <v>412</v>
      </c>
      <c r="C217" s="1" t="s">
        <v>1797</v>
      </c>
    </row>
    <row r="218" spans="1:3" x14ac:dyDescent="0.55000000000000004">
      <c r="A218" s="1" t="s">
        <v>476</v>
      </c>
      <c r="B218" s="1" t="s">
        <v>476</v>
      </c>
      <c r="C218" s="1" t="s">
        <v>1798</v>
      </c>
    </row>
    <row r="219" spans="1:3" x14ac:dyDescent="0.55000000000000004">
      <c r="A219" s="1" t="s">
        <v>590</v>
      </c>
      <c r="B219" s="1" t="s">
        <v>590</v>
      </c>
      <c r="C219" s="1" t="s">
        <v>1799</v>
      </c>
    </row>
    <row r="220" spans="1:3" x14ac:dyDescent="0.55000000000000004">
      <c r="A220" s="1" t="s">
        <v>310</v>
      </c>
      <c r="B220" s="1" t="s">
        <v>310</v>
      </c>
      <c r="C220" s="1" t="s">
        <v>1800</v>
      </c>
    </row>
    <row r="221" spans="1:3" x14ac:dyDescent="0.55000000000000004">
      <c r="A221" s="1" t="s">
        <v>328</v>
      </c>
      <c r="B221" s="1" t="s">
        <v>328</v>
      </c>
      <c r="C221" s="1" t="s">
        <v>1801</v>
      </c>
    </row>
    <row r="222" spans="1:3" x14ac:dyDescent="0.55000000000000004">
      <c r="A222" s="1" t="s">
        <v>340</v>
      </c>
      <c r="B222" s="1" t="s">
        <v>340</v>
      </c>
      <c r="C222" s="1" t="s">
        <v>1802</v>
      </c>
    </row>
    <row r="223" spans="1:3" x14ac:dyDescent="0.55000000000000004">
      <c r="A223" s="1" t="s">
        <v>454</v>
      </c>
      <c r="B223" s="1" t="s">
        <v>454</v>
      </c>
      <c r="C223" s="1" t="s">
        <v>1803</v>
      </c>
    </row>
    <row r="224" spans="1:3" x14ac:dyDescent="0.55000000000000004">
      <c r="A224" s="1" t="s">
        <v>620</v>
      </c>
      <c r="B224" s="1" t="s">
        <v>620</v>
      </c>
      <c r="C224" s="1" t="s">
        <v>1804</v>
      </c>
    </row>
    <row r="225" spans="1:3" x14ac:dyDescent="0.55000000000000004">
      <c r="A225" s="1" t="s">
        <v>402</v>
      </c>
      <c r="B225" s="1" t="s">
        <v>402</v>
      </c>
      <c r="C225" s="1" t="s">
        <v>1805</v>
      </c>
    </row>
    <row r="226" spans="1:3" x14ac:dyDescent="0.55000000000000004">
      <c r="A226" s="1" t="s">
        <v>564</v>
      </c>
      <c r="B226" s="1" t="s">
        <v>564</v>
      </c>
      <c r="C226" s="1" t="s">
        <v>1806</v>
      </c>
    </row>
    <row r="227" spans="1:3" x14ac:dyDescent="0.55000000000000004">
      <c r="A227" s="1" t="s">
        <v>496</v>
      </c>
      <c r="B227" s="1" t="s">
        <v>496</v>
      </c>
      <c r="C227" s="1" t="s">
        <v>1807</v>
      </c>
    </row>
    <row r="228" spans="1:3" x14ac:dyDescent="0.55000000000000004">
      <c r="A228" s="1" t="s">
        <v>492</v>
      </c>
      <c r="B228" s="1" t="s">
        <v>492</v>
      </c>
      <c r="C228" s="1" t="s">
        <v>1808</v>
      </c>
    </row>
    <row r="229" spans="1:3" x14ac:dyDescent="0.55000000000000004">
      <c r="A229" s="1" t="s">
        <v>520</v>
      </c>
      <c r="B229" s="1" t="s">
        <v>520</v>
      </c>
      <c r="C229" s="1" t="s">
        <v>1809</v>
      </c>
    </row>
    <row r="230" spans="1:3" x14ac:dyDescent="0.55000000000000004">
      <c r="A230" s="1" t="s">
        <v>460</v>
      </c>
      <c r="B230" s="1" t="s">
        <v>460</v>
      </c>
      <c r="C230" s="1" t="s">
        <v>1810</v>
      </c>
    </row>
    <row r="231" spans="1:3" x14ac:dyDescent="0.55000000000000004">
      <c r="A231" s="1" t="s">
        <v>370</v>
      </c>
      <c r="B231" s="1" t="s">
        <v>370</v>
      </c>
      <c r="C231" s="1" t="s">
        <v>1811</v>
      </c>
    </row>
    <row r="232" spans="1:3" x14ac:dyDescent="0.55000000000000004">
      <c r="A232" s="1" t="s">
        <v>390</v>
      </c>
      <c r="B232" s="1" t="s">
        <v>390</v>
      </c>
      <c r="C232" s="1" t="s">
        <v>1812</v>
      </c>
    </row>
    <row r="233" spans="1:3" x14ac:dyDescent="0.55000000000000004">
      <c r="A233" s="1" t="s">
        <v>868</v>
      </c>
      <c r="B233" s="1" t="s">
        <v>868</v>
      </c>
      <c r="C233" s="1" t="s">
        <v>1813</v>
      </c>
    </row>
    <row r="234" spans="1:3" x14ac:dyDescent="0.55000000000000004">
      <c r="A234" s="1" t="s">
        <v>910</v>
      </c>
      <c r="B234" s="1" t="s">
        <v>910</v>
      </c>
      <c r="C234" s="1" t="s">
        <v>1814</v>
      </c>
    </row>
    <row r="235" spans="1:3" x14ac:dyDescent="0.55000000000000004">
      <c r="A235" s="1" t="s">
        <v>714</v>
      </c>
      <c r="B235" s="1" t="s">
        <v>714</v>
      </c>
      <c r="C235" s="1" t="s">
        <v>1815</v>
      </c>
    </row>
    <row r="236" spans="1:3" x14ac:dyDescent="0.55000000000000004">
      <c r="A236" s="1" t="s">
        <v>418</v>
      </c>
      <c r="B236" s="1" t="s">
        <v>418</v>
      </c>
      <c r="C236" s="1" t="s">
        <v>1816</v>
      </c>
    </row>
    <row r="237" spans="1:3" x14ac:dyDescent="0.55000000000000004">
      <c r="A237" s="1" t="s">
        <v>470</v>
      </c>
      <c r="B237" s="1" t="s">
        <v>470</v>
      </c>
      <c r="C237" s="1" t="s">
        <v>1817</v>
      </c>
    </row>
    <row r="238" spans="1:3" x14ac:dyDescent="0.55000000000000004">
      <c r="A238" s="1" t="s">
        <v>568</v>
      </c>
      <c r="B238" s="1" t="s">
        <v>568</v>
      </c>
      <c r="C238" s="1" t="s">
        <v>1818</v>
      </c>
    </row>
    <row r="239" spans="1:3" x14ac:dyDescent="0.55000000000000004">
      <c r="A239" s="1" t="s">
        <v>312</v>
      </c>
      <c r="B239" s="1" t="s">
        <v>312</v>
      </c>
      <c r="C239" s="1" t="s">
        <v>1819</v>
      </c>
    </row>
    <row r="240" spans="1:3" x14ac:dyDescent="0.55000000000000004">
      <c r="A240" s="1" t="s">
        <v>524</v>
      </c>
      <c r="B240" s="1" t="s">
        <v>524</v>
      </c>
      <c r="C240" s="1" t="s">
        <v>1820</v>
      </c>
    </row>
    <row r="241" spans="1:3" x14ac:dyDescent="0.55000000000000004">
      <c r="A241" s="1" t="s">
        <v>592</v>
      </c>
      <c r="B241" s="1" t="s">
        <v>592</v>
      </c>
      <c r="C241" s="1" t="s">
        <v>1821</v>
      </c>
    </row>
    <row r="242" spans="1:3" x14ac:dyDescent="0.55000000000000004">
      <c r="A242" s="1" t="s">
        <v>676</v>
      </c>
      <c r="B242" s="1" t="s">
        <v>676</v>
      </c>
      <c r="C242" s="1" t="s">
        <v>1822</v>
      </c>
    </row>
    <row r="243" spans="1:3" x14ac:dyDescent="0.55000000000000004">
      <c r="A243" s="1" t="s">
        <v>790</v>
      </c>
      <c r="B243" s="1" t="s">
        <v>790</v>
      </c>
      <c r="C243" s="1" t="s">
        <v>1823</v>
      </c>
    </row>
    <row r="244" spans="1:3" x14ac:dyDescent="0.55000000000000004">
      <c r="A244" s="1" t="s">
        <v>664</v>
      </c>
      <c r="B244" s="1" t="s">
        <v>664</v>
      </c>
      <c r="C244" s="1" t="s">
        <v>1824</v>
      </c>
    </row>
    <row r="245" spans="1:3" x14ac:dyDescent="0.55000000000000004">
      <c r="A245" s="1" t="s">
        <v>578</v>
      </c>
      <c r="B245" s="1" t="s">
        <v>578</v>
      </c>
      <c r="C245" s="1" t="s">
        <v>1825</v>
      </c>
    </row>
    <row r="246" spans="1:3" x14ac:dyDescent="0.55000000000000004">
      <c r="A246" s="1" t="s">
        <v>586</v>
      </c>
      <c r="B246" s="1" t="s">
        <v>586</v>
      </c>
      <c r="C246" s="1" t="s">
        <v>1826</v>
      </c>
    </row>
    <row r="247" spans="1:3" x14ac:dyDescent="0.55000000000000004">
      <c r="A247" s="1" t="s">
        <v>506</v>
      </c>
      <c r="B247" s="1" t="s">
        <v>506</v>
      </c>
      <c r="C247" s="1" t="s">
        <v>1827</v>
      </c>
    </row>
    <row r="248" spans="1:3" x14ac:dyDescent="0.55000000000000004">
      <c r="A248" s="1" t="s">
        <v>490</v>
      </c>
      <c r="B248" s="1" t="s">
        <v>490</v>
      </c>
      <c r="C248" s="1" t="s">
        <v>1828</v>
      </c>
    </row>
    <row r="249" spans="1:3" x14ac:dyDescent="0.55000000000000004">
      <c r="A249" s="1" t="s">
        <v>772</v>
      </c>
      <c r="B249" s="1" t="s">
        <v>772</v>
      </c>
      <c r="C249" s="1" t="s">
        <v>1829</v>
      </c>
    </row>
    <row r="250" spans="1:3" x14ac:dyDescent="0.55000000000000004">
      <c r="A250" s="1" t="s">
        <v>548</v>
      </c>
      <c r="B250" s="1" t="s">
        <v>548</v>
      </c>
      <c r="C250" s="1" t="s">
        <v>1830</v>
      </c>
    </row>
    <row r="251" spans="1:3" x14ac:dyDescent="0.55000000000000004">
      <c r="A251" s="1" t="s">
        <v>580</v>
      </c>
      <c r="B251" s="1" t="s">
        <v>580</v>
      </c>
      <c r="C251" s="1" t="s">
        <v>1831</v>
      </c>
    </row>
    <row r="252" spans="1:3" x14ac:dyDescent="0.55000000000000004">
      <c r="A252" s="1" t="s">
        <v>376</v>
      </c>
      <c r="B252" s="1" t="s">
        <v>376</v>
      </c>
      <c r="C252" s="1" t="s">
        <v>1832</v>
      </c>
    </row>
    <row r="253" spans="1:3" x14ac:dyDescent="0.55000000000000004">
      <c r="A253" s="1" t="s">
        <v>838</v>
      </c>
      <c r="B253" s="1" t="s">
        <v>838</v>
      </c>
      <c r="C253" s="1" t="s">
        <v>1833</v>
      </c>
    </row>
    <row r="254" spans="1:3" x14ac:dyDescent="0.55000000000000004">
      <c r="A254" s="1" t="s">
        <v>560</v>
      </c>
      <c r="B254" s="1" t="s">
        <v>560</v>
      </c>
      <c r="C254" s="1" t="s">
        <v>1834</v>
      </c>
    </row>
    <row r="255" spans="1:3" x14ac:dyDescent="0.55000000000000004">
      <c r="A255" s="1" t="s">
        <v>776</v>
      </c>
      <c r="B255" s="1" t="s">
        <v>776</v>
      </c>
      <c r="C255" s="1" t="s">
        <v>1835</v>
      </c>
    </row>
    <row r="256" spans="1:3" x14ac:dyDescent="0.55000000000000004">
      <c r="A256" s="1" t="s">
        <v>442</v>
      </c>
      <c r="B256" s="1" t="s">
        <v>442</v>
      </c>
      <c r="C256" s="1" t="s">
        <v>1836</v>
      </c>
    </row>
    <row r="257" spans="1:3" x14ac:dyDescent="0.55000000000000004">
      <c r="A257" s="1" t="s">
        <v>544</v>
      </c>
      <c r="B257" s="1" t="s">
        <v>544</v>
      </c>
      <c r="C257" s="1" t="s">
        <v>1837</v>
      </c>
    </row>
    <row r="258" spans="1:3" x14ac:dyDescent="0.55000000000000004">
      <c r="A258" s="1" t="s">
        <v>650</v>
      </c>
      <c r="B258" s="1" t="s">
        <v>650</v>
      </c>
      <c r="C258" s="1" t="s">
        <v>1838</v>
      </c>
    </row>
    <row r="259" spans="1:3" x14ac:dyDescent="0.55000000000000004">
      <c r="A259" s="1" t="s">
        <v>542</v>
      </c>
      <c r="B259" s="1" t="s">
        <v>542</v>
      </c>
      <c r="C259" s="1" t="s">
        <v>1839</v>
      </c>
    </row>
    <row r="260" spans="1:3" x14ac:dyDescent="0.55000000000000004">
      <c r="A260" s="1" t="s">
        <v>424</v>
      </c>
      <c r="B260" s="1" t="s">
        <v>424</v>
      </c>
      <c r="C260" s="1" t="s">
        <v>1840</v>
      </c>
    </row>
    <row r="261" spans="1:3" x14ac:dyDescent="0.55000000000000004">
      <c r="A261" s="1" t="s">
        <v>594</v>
      </c>
      <c r="B261" s="1" t="s">
        <v>594</v>
      </c>
      <c r="C261" s="1" t="s">
        <v>1841</v>
      </c>
    </row>
    <row r="262" spans="1:3" x14ac:dyDescent="0.55000000000000004">
      <c r="A262" s="1" t="s">
        <v>562</v>
      </c>
      <c r="B262" s="1" t="s">
        <v>562</v>
      </c>
      <c r="C262" s="1" t="s">
        <v>1842</v>
      </c>
    </row>
    <row r="263" spans="1:3" x14ac:dyDescent="0.55000000000000004">
      <c r="A263" s="1" t="s">
        <v>646</v>
      </c>
      <c r="B263" s="1" t="s">
        <v>646</v>
      </c>
      <c r="C263" s="1" t="s">
        <v>1843</v>
      </c>
    </row>
    <row r="264" spans="1:3" x14ac:dyDescent="0.55000000000000004">
      <c r="A264" s="1" t="s">
        <v>760</v>
      </c>
      <c r="B264" s="1" t="s">
        <v>760</v>
      </c>
      <c r="C264" s="1" t="s">
        <v>1844</v>
      </c>
    </row>
    <row r="265" spans="1:3" x14ac:dyDescent="0.55000000000000004">
      <c r="A265" s="1" t="s">
        <v>708</v>
      </c>
      <c r="B265" s="1" t="s">
        <v>708</v>
      </c>
      <c r="C265" s="1" t="s">
        <v>1845</v>
      </c>
    </row>
    <row r="266" spans="1:3" x14ac:dyDescent="0.55000000000000004">
      <c r="A266" s="1" t="s">
        <v>554</v>
      </c>
      <c r="B266" s="1" t="s">
        <v>554</v>
      </c>
      <c r="C266" s="1" t="s">
        <v>1846</v>
      </c>
    </row>
    <row r="267" spans="1:3" x14ac:dyDescent="0.55000000000000004">
      <c r="A267" s="1" t="s">
        <v>574</v>
      </c>
      <c r="B267" s="1" t="s">
        <v>574</v>
      </c>
      <c r="C267" s="1" t="s">
        <v>1847</v>
      </c>
    </row>
    <row r="268" spans="1:3" x14ac:dyDescent="0.55000000000000004">
      <c r="A268" s="1" t="s">
        <v>758</v>
      </c>
      <c r="B268" s="1" t="s">
        <v>758</v>
      </c>
      <c r="C268" s="1" t="s">
        <v>1848</v>
      </c>
    </row>
    <row r="269" spans="1:3" x14ac:dyDescent="0.55000000000000004">
      <c r="A269" s="1" t="s">
        <v>644</v>
      </c>
      <c r="B269" s="1" t="s">
        <v>644</v>
      </c>
      <c r="C269" s="1" t="s">
        <v>1849</v>
      </c>
    </row>
    <row r="270" spans="1:3" x14ac:dyDescent="0.55000000000000004">
      <c r="A270" s="1" t="s">
        <v>378</v>
      </c>
      <c r="B270" s="1" t="s">
        <v>378</v>
      </c>
      <c r="C270" s="1" t="s">
        <v>1850</v>
      </c>
    </row>
    <row r="271" spans="1:3" x14ac:dyDescent="0.55000000000000004">
      <c r="A271" s="1" t="s">
        <v>806</v>
      </c>
      <c r="B271" s="1" t="s">
        <v>806</v>
      </c>
      <c r="C271" s="1" t="s">
        <v>1851</v>
      </c>
    </row>
    <row r="272" spans="1:3" x14ac:dyDescent="0.55000000000000004">
      <c r="A272" s="1" t="s">
        <v>746</v>
      </c>
      <c r="B272" s="1" t="s">
        <v>746</v>
      </c>
      <c r="C272" s="1" t="s">
        <v>1852</v>
      </c>
    </row>
    <row r="273" spans="1:3" x14ac:dyDescent="0.55000000000000004">
      <c r="A273" s="1" t="s">
        <v>121</v>
      </c>
      <c r="B273" s="1" t="s">
        <v>121</v>
      </c>
      <c r="C273" s="1" t="s">
        <v>1853</v>
      </c>
    </row>
    <row r="274" spans="1:3" x14ac:dyDescent="0.55000000000000004">
      <c r="A274" s="1" t="s">
        <v>566</v>
      </c>
      <c r="B274" s="1" t="s">
        <v>566</v>
      </c>
      <c r="C274" s="1" t="s">
        <v>1854</v>
      </c>
    </row>
    <row r="275" spans="1:3" x14ac:dyDescent="0.55000000000000004">
      <c r="A275" s="1" t="s">
        <v>854</v>
      </c>
      <c r="B275" s="1" t="s">
        <v>854</v>
      </c>
      <c r="C275" s="1" t="s">
        <v>1855</v>
      </c>
    </row>
    <row r="276" spans="1:3" x14ac:dyDescent="0.55000000000000004">
      <c r="A276" s="1" t="s">
        <v>281</v>
      </c>
      <c r="B276" s="1" t="s">
        <v>281</v>
      </c>
      <c r="C276" s="1" t="s">
        <v>1856</v>
      </c>
    </row>
    <row r="277" spans="1:3" x14ac:dyDescent="0.55000000000000004">
      <c r="A277" s="1" t="s">
        <v>668</v>
      </c>
      <c r="B277" s="1" t="s">
        <v>668</v>
      </c>
      <c r="C277" s="1" t="s">
        <v>1857</v>
      </c>
    </row>
    <row r="278" spans="1:3" x14ac:dyDescent="0.55000000000000004">
      <c r="A278" s="1" t="s">
        <v>514</v>
      </c>
      <c r="B278" s="1" t="s">
        <v>514</v>
      </c>
      <c r="C278" s="1" t="s">
        <v>1858</v>
      </c>
    </row>
    <row r="279" spans="1:3" x14ac:dyDescent="0.55000000000000004">
      <c r="A279" s="1" t="s">
        <v>602</v>
      </c>
      <c r="B279" s="1" t="s">
        <v>602</v>
      </c>
      <c r="C279" s="1" t="s">
        <v>1859</v>
      </c>
    </row>
    <row r="280" spans="1:3" x14ac:dyDescent="0.55000000000000004">
      <c r="A280" s="1" t="s">
        <v>50</v>
      </c>
      <c r="B280" s="1" t="s">
        <v>50</v>
      </c>
      <c r="C280" s="1" t="s">
        <v>1860</v>
      </c>
    </row>
    <row r="281" spans="1:3" x14ac:dyDescent="0.55000000000000004">
      <c r="A281" s="1" t="s">
        <v>636</v>
      </c>
      <c r="B281" s="1" t="s">
        <v>636</v>
      </c>
      <c r="C281" s="1" t="s">
        <v>1861</v>
      </c>
    </row>
    <row r="282" spans="1:3" x14ac:dyDescent="0.55000000000000004">
      <c r="A282" s="1" t="s">
        <v>626</v>
      </c>
      <c r="B282" s="1" t="s">
        <v>626</v>
      </c>
      <c r="C282" s="1" t="s">
        <v>1862</v>
      </c>
    </row>
    <row r="283" spans="1:3" x14ac:dyDescent="0.55000000000000004">
      <c r="A283" s="1" t="s">
        <v>894</v>
      </c>
      <c r="B283" s="1" t="s">
        <v>894</v>
      </c>
      <c r="C283" s="1" t="s">
        <v>1863</v>
      </c>
    </row>
    <row r="284" spans="1:3" x14ac:dyDescent="0.55000000000000004">
      <c r="A284" s="1" t="s">
        <v>36</v>
      </c>
      <c r="B284" s="1" t="s">
        <v>36</v>
      </c>
      <c r="C284" s="1" t="s">
        <v>1864</v>
      </c>
    </row>
    <row r="285" spans="1:3" x14ac:dyDescent="0.55000000000000004">
      <c r="A285" s="1" t="s">
        <v>818</v>
      </c>
      <c r="B285" s="1" t="s">
        <v>818</v>
      </c>
      <c r="C285" s="1" t="s">
        <v>1865</v>
      </c>
    </row>
    <row r="286" spans="1:3" x14ac:dyDescent="0.55000000000000004">
      <c r="A286" s="1" t="s">
        <v>358</v>
      </c>
      <c r="B286" s="1" t="s">
        <v>358</v>
      </c>
      <c r="C286" s="1" t="s">
        <v>1866</v>
      </c>
    </row>
    <row r="287" spans="1:3" x14ac:dyDescent="0.55000000000000004">
      <c r="A287" s="1" t="s">
        <v>530</v>
      </c>
      <c r="B287" s="1" t="s">
        <v>530</v>
      </c>
      <c r="C287" s="1" t="s">
        <v>1867</v>
      </c>
    </row>
    <row r="288" spans="1:3" x14ac:dyDescent="0.55000000000000004">
      <c r="A288" s="1" t="s">
        <v>666</v>
      </c>
      <c r="B288" s="1" t="s">
        <v>666</v>
      </c>
      <c r="C288" s="1" t="s">
        <v>1868</v>
      </c>
    </row>
    <row r="289" spans="1:3" x14ac:dyDescent="0.55000000000000004">
      <c r="A289" s="1" t="s">
        <v>716</v>
      </c>
      <c r="B289" s="1" t="s">
        <v>716</v>
      </c>
      <c r="C289" s="1" t="s">
        <v>1869</v>
      </c>
    </row>
    <row r="290" spans="1:3" x14ac:dyDescent="0.55000000000000004">
      <c r="A290" s="1" t="s">
        <v>804</v>
      </c>
      <c r="B290" s="1" t="s">
        <v>804</v>
      </c>
      <c r="C290" s="1" t="s">
        <v>1870</v>
      </c>
    </row>
    <row r="291" spans="1:3" x14ac:dyDescent="0.55000000000000004">
      <c r="A291" s="1" t="s">
        <v>634</v>
      </c>
      <c r="B291" s="1" t="s">
        <v>634</v>
      </c>
      <c r="C291" s="1" t="s">
        <v>1871</v>
      </c>
    </row>
    <row r="292" spans="1:3" x14ac:dyDescent="0.55000000000000004">
      <c r="A292" s="1" t="s">
        <v>1144</v>
      </c>
      <c r="B292" s="1" t="s">
        <v>1144</v>
      </c>
      <c r="C292" s="1" t="s">
        <v>1872</v>
      </c>
    </row>
    <row r="293" spans="1:3" x14ac:dyDescent="0.55000000000000004">
      <c r="A293" s="1" t="s">
        <v>183</v>
      </c>
      <c r="B293" s="1" t="s">
        <v>183</v>
      </c>
      <c r="C293" s="1" t="s">
        <v>1873</v>
      </c>
    </row>
    <row r="294" spans="1:3" x14ac:dyDescent="0.55000000000000004">
      <c r="A294" s="1" t="s">
        <v>930</v>
      </c>
      <c r="B294" s="1" t="s">
        <v>930</v>
      </c>
      <c r="C294" s="1" t="s">
        <v>1874</v>
      </c>
    </row>
    <row r="295" spans="1:3" x14ac:dyDescent="0.55000000000000004">
      <c r="A295" s="1" t="s">
        <v>570</v>
      </c>
      <c r="B295" s="1" t="s">
        <v>570</v>
      </c>
      <c r="C295" s="1" t="s">
        <v>1875</v>
      </c>
    </row>
    <row r="296" spans="1:3" x14ac:dyDescent="0.55000000000000004">
      <c r="A296" s="1" t="s">
        <v>978</v>
      </c>
      <c r="B296" s="1" t="s">
        <v>978</v>
      </c>
      <c r="C296" s="1" t="s">
        <v>1876</v>
      </c>
    </row>
    <row r="297" spans="1:3" x14ac:dyDescent="0.55000000000000004">
      <c r="A297" s="1" t="s">
        <v>516</v>
      </c>
      <c r="B297" s="1" t="s">
        <v>516</v>
      </c>
      <c r="C297" s="1" t="s">
        <v>1877</v>
      </c>
    </row>
    <row r="298" spans="1:3" x14ac:dyDescent="0.55000000000000004">
      <c r="A298" s="1" t="s">
        <v>1014</v>
      </c>
      <c r="B298" s="1" t="s">
        <v>1014</v>
      </c>
      <c r="C298" s="1" t="s">
        <v>1878</v>
      </c>
    </row>
    <row r="299" spans="1:3" x14ac:dyDescent="0.55000000000000004">
      <c r="A299" s="1" t="s">
        <v>808</v>
      </c>
      <c r="B299" s="1" t="s">
        <v>808</v>
      </c>
      <c r="C299" s="1" t="s">
        <v>1879</v>
      </c>
    </row>
    <row r="300" spans="1:3" x14ac:dyDescent="0.55000000000000004">
      <c r="A300" s="1" t="s">
        <v>680</v>
      </c>
      <c r="B300" s="1" t="s">
        <v>680</v>
      </c>
      <c r="C300" s="1" t="s">
        <v>1880</v>
      </c>
    </row>
    <row r="301" spans="1:3" x14ac:dyDescent="0.55000000000000004">
      <c r="A301" s="1" t="s">
        <v>858</v>
      </c>
      <c r="B301" s="1" t="s">
        <v>858</v>
      </c>
      <c r="C301" s="1" t="s">
        <v>1881</v>
      </c>
    </row>
    <row r="302" spans="1:3" x14ac:dyDescent="0.55000000000000004">
      <c r="A302" s="1" t="s">
        <v>976</v>
      </c>
      <c r="B302" s="1" t="s">
        <v>976</v>
      </c>
      <c r="C302" s="1" t="s">
        <v>1882</v>
      </c>
    </row>
    <row r="303" spans="1:3" x14ac:dyDescent="0.55000000000000004">
      <c r="A303" s="1" t="s">
        <v>1004</v>
      </c>
      <c r="B303" s="1" t="s">
        <v>1004</v>
      </c>
      <c r="C303" s="1" t="s">
        <v>1883</v>
      </c>
    </row>
    <row r="304" spans="1:3" x14ac:dyDescent="0.55000000000000004">
      <c r="A304" s="1" t="s">
        <v>1316</v>
      </c>
      <c r="B304" s="1" t="s">
        <v>1316</v>
      </c>
      <c r="C304" s="1" t="s">
        <v>1884</v>
      </c>
    </row>
    <row r="305" spans="1:3" x14ac:dyDescent="0.55000000000000004">
      <c r="A305" s="1" t="s">
        <v>1024</v>
      </c>
      <c r="B305" s="1" t="s">
        <v>1024</v>
      </c>
      <c r="C305" s="1" t="s">
        <v>1885</v>
      </c>
    </row>
    <row r="306" spans="1:3" x14ac:dyDescent="0.55000000000000004">
      <c r="A306" s="1" t="s">
        <v>990</v>
      </c>
      <c r="B306" s="1" t="s">
        <v>990</v>
      </c>
      <c r="C306" s="1" t="s">
        <v>1886</v>
      </c>
    </row>
    <row r="307" spans="1:3" x14ac:dyDescent="0.55000000000000004">
      <c r="A307" s="1" t="s">
        <v>1200</v>
      </c>
      <c r="B307" s="1" t="s">
        <v>1200</v>
      </c>
      <c r="C307" s="1" t="s">
        <v>1887</v>
      </c>
    </row>
    <row r="308" spans="1:3" x14ac:dyDescent="0.55000000000000004">
      <c r="A308" s="1" t="s">
        <v>848</v>
      </c>
      <c r="B308" s="1" t="s">
        <v>848</v>
      </c>
      <c r="C308" s="1" t="s">
        <v>1888</v>
      </c>
    </row>
    <row r="309" spans="1:3" x14ac:dyDescent="0.55000000000000004">
      <c r="A309" s="1" t="s">
        <v>618</v>
      </c>
      <c r="B309" s="1" t="s">
        <v>618</v>
      </c>
      <c r="C309" s="1" t="s">
        <v>1889</v>
      </c>
    </row>
    <row r="310" spans="1:3" x14ac:dyDescent="0.55000000000000004">
      <c r="A310" s="1" t="s">
        <v>440</v>
      </c>
      <c r="B310" s="1" t="s">
        <v>440</v>
      </c>
      <c r="C310" s="1" t="s">
        <v>1890</v>
      </c>
    </row>
    <row r="311" spans="1:3" x14ac:dyDescent="0.55000000000000004">
      <c r="A311" s="1" t="s">
        <v>958</v>
      </c>
      <c r="B311" s="1" t="s">
        <v>958</v>
      </c>
      <c r="C311" s="1" t="s">
        <v>1891</v>
      </c>
    </row>
    <row r="312" spans="1:3" x14ac:dyDescent="0.55000000000000004">
      <c r="A312" s="1" t="s">
        <v>730</v>
      </c>
      <c r="B312" s="1" t="s">
        <v>730</v>
      </c>
      <c r="C312" s="1" t="s">
        <v>1892</v>
      </c>
    </row>
    <row r="313" spans="1:3" x14ac:dyDescent="0.55000000000000004">
      <c r="A313" s="1" t="s">
        <v>464</v>
      </c>
      <c r="B313" s="1" t="s">
        <v>464</v>
      </c>
      <c r="C313" s="1" t="s">
        <v>1893</v>
      </c>
    </row>
    <row r="314" spans="1:3" x14ac:dyDescent="0.55000000000000004">
      <c r="A314" s="1" t="s">
        <v>824</v>
      </c>
      <c r="B314" s="1" t="s">
        <v>824</v>
      </c>
      <c r="C314" s="1" t="s">
        <v>1894</v>
      </c>
    </row>
    <row r="315" spans="1:3" x14ac:dyDescent="0.55000000000000004">
      <c r="A315" s="1" t="s">
        <v>1094</v>
      </c>
      <c r="B315" s="1" t="s">
        <v>1094</v>
      </c>
      <c r="C315" s="1" t="s">
        <v>1895</v>
      </c>
    </row>
    <row r="316" spans="1:3" x14ac:dyDescent="0.55000000000000004">
      <c r="A316" s="1" t="s">
        <v>850</v>
      </c>
      <c r="B316" s="1" t="s">
        <v>850</v>
      </c>
      <c r="C316" s="1" t="s">
        <v>1896</v>
      </c>
    </row>
    <row r="317" spans="1:3" x14ac:dyDescent="0.55000000000000004">
      <c r="A317" s="1" t="s">
        <v>912</v>
      </c>
      <c r="B317" s="1" t="s">
        <v>912</v>
      </c>
      <c r="C317" s="1" t="s">
        <v>1897</v>
      </c>
    </row>
    <row r="318" spans="1:3" x14ac:dyDescent="0.55000000000000004">
      <c r="A318" s="1" t="s">
        <v>696</v>
      </c>
      <c r="B318" s="1" t="s">
        <v>696</v>
      </c>
      <c r="C318" s="1" t="s">
        <v>1898</v>
      </c>
    </row>
    <row r="319" spans="1:3" x14ac:dyDescent="0.55000000000000004">
      <c r="A319" s="1" t="s">
        <v>640</v>
      </c>
      <c r="B319" s="1" t="s">
        <v>640</v>
      </c>
      <c r="C319" s="1" t="s">
        <v>1899</v>
      </c>
    </row>
    <row r="320" spans="1:3" x14ac:dyDescent="0.55000000000000004">
      <c r="A320" s="1" t="s">
        <v>702</v>
      </c>
      <c r="B320" s="1" t="s">
        <v>702</v>
      </c>
      <c r="C320" s="1" t="s">
        <v>1900</v>
      </c>
    </row>
    <row r="321" spans="1:3" x14ac:dyDescent="0.55000000000000004">
      <c r="A321" s="1" t="s">
        <v>466</v>
      </c>
      <c r="B321" s="1" t="s">
        <v>466</v>
      </c>
      <c r="C321" s="1" t="s">
        <v>1901</v>
      </c>
    </row>
    <row r="322" spans="1:3" x14ac:dyDescent="0.55000000000000004">
      <c r="A322" s="1" t="s">
        <v>538</v>
      </c>
      <c r="B322" s="1" t="s">
        <v>538</v>
      </c>
      <c r="C322" s="1" t="s">
        <v>1902</v>
      </c>
    </row>
    <row r="323" spans="1:3" x14ac:dyDescent="0.55000000000000004">
      <c r="A323" s="1" t="s">
        <v>864</v>
      </c>
      <c r="B323" s="1" t="s">
        <v>864</v>
      </c>
      <c r="C323" s="1" t="s">
        <v>1903</v>
      </c>
    </row>
    <row r="324" spans="1:3" x14ac:dyDescent="0.55000000000000004">
      <c r="A324" s="1" t="s">
        <v>34</v>
      </c>
      <c r="B324" s="1" t="s">
        <v>34</v>
      </c>
      <c r="C324" s="1" t="s">
        <v>1904</v>
      </c>
    </row>
    <row r="325" spans="1:3" x14ac:dyDescent="0.55000000000000004">
      <c r="A325" s="1" t="s">
        <v>752</v>
      </c>
      <c r="B325" s="1" t="s">
        <v>752</v>
      </c>
      <c r="C325" s="1" t="s">
        <v>1905</v>
      </c>
    </row>
    <row r="326" spans="1:3" x14ac:dyDescent="0.55000000000000004">
      <c r="A326" s="1" t="s">
        <v>1256</v>
      </c>
      <c r="B326" s="1" t="s">
        <v>1256</v>
      </c>
      <c r="C326" s="1" t="s">
        <v>1906</v>
      </c>
    </row>
    <row r="327" spans="1:3" x14ac:dyDescent="0.55000000000000004">
      <c r="A327" s="1" t="s">
        <v>902</v>
      </c>
      <c r="B327" s="1" t="s">
        <v>902</v>
      </c>
      <c r="C327" s="1" t="s">
        <v>1907</v>
      </c>
    </row>
    <row r="328" spans="1:3" x14ac:dyDescent="0.55000000000000004">
      <c r="A328" s="1" t="s">
        <v>638</v>
      </c>
      <c r="B328" s="1" t="s">
        <v>638</v>
      </c>
      <c r="C328" s="1" t="s">
        <v>1908</v>
      </c>
    </row>
    <row r="329" spans="1:3" x14ac:dyDescent="0.55000000000000004">
      <c r="A329" s="1" t="s">
        <v>740</v>
      </c>
      <c r="B329" s="1" t="s">
        <v>740</v>
      </c>
      <c r="C329" s="1" t="s">
        <v>1909</v>
      </c>
    </row>
    <row r="330" spans="1:3" x14ac:dyDescent="0.55000000000000004">
      <c r="A330" s="1" t="s">
        <v>700</v>
      </c>
      <c r="B330" s="1" t="s">
        <v>700</v>
      </c>
      <c r="C330" s="1" t="s">
        <v>1910</v>
      </c>
    </row>
    <row r="331" spans="1:3" x14ac:dyDescent="0.55000000000000004">
      <c r="A331" s="1" t="s">
        <v>964</v>
      </c>
      <c r="B331" s="1" t="s">
        <v>964</v>
      </c>
      <c r="C331" s="1" t="s">
        <v>1911</v>
      </c>
    </row>
    <row r="332" spans="1:3" x14ac:dyDescent="0.55000000000000004">
      <c r="A332" s="1" t="s">
        <v>1258</v>
      </c>
      <c r="B332" s="1" t="s">
        <v>1258</v>
      </c>
      <c r="C332" s="1" t="s">
        <v>1912</v>
      </c>
    </row>
    <row r="333" spans="1:3" x14ac:dyDescent="0.55000000000000004">
      <c r="A333" s="1" t="s">
        <v>1250</v>
      </c>
      <c r="B333" s="1" t="s">
        <v>1250</v>
      </c>
      <c r="C333" s="1" t="s">
        <v>1913</v>
      </c>
    </row>
    <row r="334" spans="1:3" x14ac:dyDescent="0.55000000000000004">
      <c r="A334" s="1" t="s">
        <v>720</v>
      </c>
      <c r="B334" s="1" t="s">
        <v>720</v>
      </c>
      <c r="C334" s="1" t="s">
        <v>80</v>
      </c>
    </row>
    <row r="335" spans="1:3" x14ac:dyDescent="0.55000000000000004">
      <c r="A335" s="1" t="s">
        <v>1084</v>
      </c>
      <c r="B335" s="1" t="s">
        <v>1084</v>
      </c>
      <c r="C335" s="1" t="s">
        <v>1914</v>
      </c>
    </row>
    <row r="336" spans="1:3" x14ac:dyDescent="0.55000000000000004">
      <c r="A336" s="1" t="s">
        <v>802</v>
      </c>
      <c r="B336" s="1" t="s">
        <v>802</v>
      </c>
      <c r="C336" s="1" t="s">
        <v>1915</v>
      </c>
    </row>
    <row r="337" spans="1:3" x14ac:dyDescent="0.55000000000000004">
      <c r="A337" s="1" t="s">
        <v>1306</v>
      </c>
      <c r="B337" s="1" t="s">
        <v>1306</v>
      </c>
      <c r="C337" s="1" t="s">
        <v>1916</v>
      </c>
    </row>
    <row r="338" spans="1:3" x14ac:dyDescent="0.55000000000000004">
      <c r="A338" s="1" t="s">
        <v>840</v>
      </c>
      <c r="B338" s="1" t="s">
        <v>840</v>
      </c>
      <c r="C338" s="1" t="s">
        <v>1917</v>
      </c>
    </row>
    <row r="339" spans="1:3" x14ac:dyDescent="0.55000000000000004">
      <c r="A339" s="1" t="s">
        <v>1134</v>
      </c>
      <c r="B339" s="1" t="s">
        <v>1134</v>
      </c>
      <c r="C339" s="1" t="s">
        <v>1918</v>
      </c>
    </row>
    <row r="340" spans="1:3" x14ac:dyDescent="0.55000000000000004">
      <c r="A340" s="1" t="s">
        <v>920</v>
      </c>
      <c r="B340" s="1" t="s">
        <v>920</v>
      </c>
      <c r="C340" s="1" t="s">
        <v>1919</v>
      </c>
    </row>
    <row r="341" spans="1:3" x14ac:dyDescent="0.55000000000000004">
      <c r="A341" s="1" t="s">
        <v>285</v>
      </c>
      <c r="B341" s="1" t="s">
        <v>285</v>
      </c>
      <c r="C341" s="1" t="s">
        <v>1920</v>
      </c>
    </row>
    <row r="342" spans="1:3" x14ac:dyDescent="0.55000000000000004">
      <c r="A342" s="1" t="s">
        <v>892</v>
      </c>
      <c r="B342" s="1" t="s">
        <v>892</v>
      </c>
      <c r="C342" s="1" t="s">
        <v>1921</v>
      </c>
    </row>
    <row r="343" spans="1:3" x14ac:dyDescent="0.55000000000000004">
      <c r="A343" s="1" t="s">
        <v>658</v>
      </c>
      <c r="B343" s="1" t="s">
        <v>658</v>
      </c>
      <c r="C343" s="1" t="s">
        <v>1922</v>
      </c>
    </row>
    <row r="344" spans="1:3" x14ac:dyDescent="0.55000000000000004">
      <c r="A344" s="1" t="s">
        <v>622</v>
      </c>
      <c r="B344" s="1" t="s">
        <v>622</v>
      </c>
      <c r="C344" s="1" t="s">
        <v>1923</v>
      </c>
    </row>
    <row r="345" spans="1:3" x14ac:dyDescent="0.55000000000000004">
      <c r="A345" s="1" t="s">
        <v>798</v>
      </c>
      <c r="B345" s="1" t="s">
        <v>798</v>
      </c>
      <c r="C345" s="1" t="s">
        <v>1924</v>
      </c>
    </row>
    <row r="346" spans="1:3" x14ac:dyDescent="0.55000000000000004">
      <c r="A346" s="1" t="s">
        <v>1032</v>
      </c>
      <c r="B346" s="1" t="s">
        <v>1032</v>
      </c>
      <c r="C346" s="1" t="s">
        <v>1925</v>
      </c>
    </row>
    <row r="347" spans="1:3" x14ac:dyDescent="0.55000000000000004">
      <c r="A347" s="1" t="s">
        <v>1038</v>
      </c>
      <c r="B347" s="1" t="s">
        <v>1038</v>
      </c>
      <c r="C347" s="1" t="s">
        <v>1926</v>
      </c>
    </row>
    <row r="348" spans="1:3" x14ac:dyDescent="0.55000000000000004">
      <c r="A348" s="1" t="s">
        <v>48</v>
      </c>
      <c r="B348" s="1" t="s">
        <v>48</v>
      </c>
      <c r="C348" s="1" t="s">
        <v>1927</v>
      </c>
    </row>
    <row r="349" spans="1:3" x14ac:dyDescent="0.55000000000000004">
      <c r="A349" s="1" t="s">
        <v>956</v>
      </c>
      <c r="B349" s="1" t="s">
        <v>956</v>
      </c>
      <c r="C349" s="1" t="s">
        <v>1928</v>
      </c>
    </row>
    <row r="350" spans="1:3" x14ac:dyDescent="0.55000000000000004">
      <c r="A350" s="1" t="s">
        <v>1124</v>
      </c>
      <c r="B350" s="1" t="s">
        <v>1124</v>
      </c>
      <c r="C350" s="1" t="s">
        <v>1929</v>
      </c>
    </row>
    <row r="351" spans="1:3" x14ac:dyDescent="0.55000000000000004">
      <c r="A351" s="1" t="s">
        <v>414</v>
      </c>
      <c r="B351" s="1" t="s">
        <v>414</v>
      </c>
      <c r="C351" s="1" t="s">
        <v>1930</v>
      </c>
    </row>
    <row r="352" spans="1:3" x14ac:dyDescent="0.55000000000000004">
      <c r="A352" s="1" t="s">
        <v>318</v>
      </c>
      <c r="B352" s="1" t="s">
        <v>318</v>
      </c>
      <c r="C352" s="1" t="s">
        <v>1931</v>
      </c>
    </row>
    <row r="353" spans="1:3" x14ac:dyDescent="0.55000000000000004">
      <c r="A353" s="1" t="s">
        <v>942</v>
      </c>
      <c r="B353" s="1" t="s">
        <v>942</v>
      </c>
      <c r="C353" s="1" t="s">
        <v>1932</v>
      </c>
    </row>
    <row r="354" spans="1:3" x14ac:dyDescent="0.55000000000000004">
      <c r="A354" s="1" t="s">
        <v>938</v>
      </c>
      <c r="B354" s="1" t="s">
        <v>938</v>
      </c>
      <c r="C354" s="1" t="s">
        <v>1933</v>
      </c>
    </row>
    <row r="355" spans="1:3" x14ac:dyDescent="0.55000000000000004">
      <c r="A355" s="1" t="s">
        <v>972</v>
      </c>
      <c r="B355" s="1" t="s">
        <v>972</v>
      </c>
      <c r="C355" s="1" t="s">
        <v>1934</v>
      </c>
    </row>
    <row r="356" spans="1:3" x14ac:dyDescent="0.55000000000000004">
      <c r="A356" s="1" t="s">
        <v>722</v>
      </c>
      <c r="B356" s="1" t="s">
        <v>722</v>
      </c>
      <c r="C356" s="1" t="s">
        <v>1935</v>
      </c>
    </row>
    <row r="357" spans="1:3" x14ac:dyDescent="0.55000000000000004">
      <c r="A357" s="1" t="s">
        <v>596</v>
      </c>
      <c r="B357" s="1" t="s">
        <v>596</v>
      </c>
      <c r="C357" s="1" t="s">
        <v>1936</v>
      </c>
    </row>
    <row r="358" spans="1:3" x14ac:dyDescent="0.55000000000000004">
      <c r="A358" s="1" t="s">
        <v>478</v>
      </c>
      <c r="B358" s="1" t="s">
        <v>478</v>
      </c>
      <c r="C358" s="1" t="s">
        <v>1937</v>
      </c>
    </row>
    <row r="359" spans="1:3" x14ac:dyDescent="0.55000000000000004">
      <c r="A359" s="1" t="s">
        <v>1082</v>
      </c>
      <c r="B359" s="1" t="s">
        <v>1082</v>
      </c>
      <c r="C359" s="1" t="s">
        <v>1938</v>
      </c>
    </row>
    <row r="360" spans="1:3" x14ac:dyDescent="0.55000000000000004">
      <c r="A360" s="1" t="s">
        <v>764</v>
      </c>
      <c r="B360" s="1" t="s">
        <v>764</v>
      </c>
      <c r="C360" s="1" t="s">
        <v>1939</v>
      </c>
    </row>
    <row r="361" spans="1:3" x14ac:dyDescent="0.55000000000000004">
      <c r="A361" s="1" t="s">
        <v>960</v>
      </c>
      <c r="B361" s="1" t="s">
        <v>960</v>
      </c>
      <c r="C361" s="1" t="s">
        <v>1940</v>
      </c>
    </row>
    <row r="362" spans="1:3" x14ac:dyDescent="0.55000000000000004">
      <c r="A362" s="1" t="s">
        <v>446</v>
      </c>
      <c r="B362" s="1" t="s">
        <v>446</v>
      </c>
      <c r="C362" s="1" t="s">
        <v>1941</v>
      </c>
    </row>
    <row r="363" spans="1:3" x14ac:dyDescent="0.55000000000000004">
      <c r="A363" s="1" t="s">
        <v>616</v>
      </c>
      <c r="B363" s="1" t="s">
        <v>616</v>
      </c>
      <c r="C363" s="1" t="s">
        <v>1942</v>
      </c>
    </row>
    <row r="364" spans="1:3" x14ac:dyDescent="0.55000000000000004">
      <c r="A364" s="1" t="s">
        <v>600</v>
      </c>
      <c r="B364" s="1" t="s">
        <v>600</v>
      </c>
      <c r="C364" s="1" t="s">
        <v>1943</v>
      </c>
    </row>
    <row r="365" spans="1:3" x14ac:dyDescent="0.55000000000000004">
      <c r="A365" s="1" t="s">
        <v>430</v>
      </c>
      <c r="B365" s="1" t="s">
        <v>430</v>
      </c>
      <c r="C365" s="1" t="s">
        <v>1944</v>
      </c>
    </row>
    <row r="366" spans="1:3" x14ac:dyDescent="0.55000000000000004">
      <c r="A366" s="1" t="s">
        <v>1170</v>
      </c>
      <c r="B366" s="1" t="s">
        <v>1170</v>
      </c>
      <c r="C366" s="1" t="s">
        <v>1945</v>
      </c>
    </row>
    <row r="367" spans="1:3" x14ac:dyDescent="0.55000000000000004">
      <c r="A367" s="1" t="s">
        <v>1148</v>
      </c>
      <c r="B367" s="1" t="s">
        <v>1148</v>
      </c>
      <c r="C367" s="1" t="s">
        <v>1946</v>
      </c>
    </row>
    <row r="368" spans="1:3" x14ac:dyDescent="0.55000000000000004">
      <c r="A368" s="1" t="s">
        <v>428</v>
      </c>
      <c r="B368" s="1" t="s">
        <v>428</v>
      </c>
      <c r="C368" s="1" t="s">
        <v>1947</v>
      </c>
    </row>
    <row r="369" spans="1:3" x14ac:dyDescent="0.55000000000000004">
      <c r="A369" s="1" t="s">
        <v>1136</v>
      </c>
      <c r="B369" s="1" t="s">
        <v>1136</v>
      </c>
      <c r="C369" s="1" t="s">
        <v>1948</v>
      </c>
    </row>
    <row r="370" spans="1:3" x14ac:dyDescent="0.55000000000000004">
      <c r="A370" s="1" t="s">
        <v>588</v>
      </c>
      <c r="B370" s="1" t="s">
        <v>588</v>
      </c>
      <c r="C370" s="1" t="s">
        <v>1949</v>
      </c>
    </row>
    <row r="371" spans="1:3" x14ac:dyDescent="0.55000000000000004">
      <c r="A371" s="1" t="s">
        <v>1118</v>
      </c>
      <c r="B371" s="1" t="s">
        <v>1118</v>
      </c>
      <c r="C371" s="1" t="s">
        <v>1950</v>
      </c>
    </row>
    <row r="372" spans="1:3" x14ac:dyDescent="0.55000000000000004">
      <c r="A372" s="1" t="s">
        <v>974</v>
      </c>
      <c r="B372" s="1" t="s">
        <v>974</v>
      </c>
      <c r="C372" s="1" t="s">
        <v>1951</v>
      </c>
    </row>
    <row r="373" spans="1:3" x14ac:dyDescent="0.55000000000000004">
      <c r="A373" s="1" t="s">
        <v>770</v>
      </c>
      <c r="B373" s="1" t="s">
        <v>770</v>
      </c>
      <c r="C373" s="1" t="s">
        <v>1952</v>
      </c>
    </row>
    <row r="374" spans="1:3" x14ac:dyDescent="0.55000000000000004">
      <c r="A374" s="1" t="s">
        <v>750</v>
      </c>
      <c r="B374" s="1" t="s">
        <v>750</v>
      </c>
      <c r="C374" s="1" t="s">
        <v>1953</v>
      </c>
    </row>
    <row r="375" spans="1:3" x14ac:dyDescent="0.55000000000000004">
      <c r="A375" s="1" t="s">
        <v>732</v>
      </c>
      <c r="B375" s="1" t="s">
        <v>732</v>
      </c>
      <c r="C375" s="1" t="s">
        <v>1954</v>
      </c>
    </row>
    <row r="376" spans="1:3" x14ac:dyDescent="0.55000000000000004">
      <c r="A376" s="1" t="s">
        <v>1172</v>
      </c>
      <c r="B376" s="1" t="s">
        <v>1172</v>
      </c>
      <c r="C376" s="1" t="s">
        <v>1955</v>
      </c>
    </row>
    <row r="377" spans="1:3" x14ac:dyDescent="0.55000000000000004">
      <c r="A377" s="1" t="s">
        <v>704</v>
      </c>
      <c r="B377" s="1" t="s">
        <v>704</v>
      </c>
      <c r="C377" s="1" t="s">
        <v>1956</v>
      </c>
    </row>
    <row r="378" spans="1:3" x14ac:dyDescent="0.55000000000000004">
      <c r="A378" s="1" t="s">
        <v>656</v>
      </c>
      <c r="B378" s="1" t="s">
        <v>656</v>
      </c>
      <c r="C378" s="1" t="s">
        <v>1957</v>
      </c>
    </row>
    <row r="379" spans="1:3" x14ac:dyDescent="0.55000000000000004">
      <c r="A379" s="1" t="s">
        <v>784</v>
      </c>
      <c r="B379" s="1" t="s">
        <v>784</v>
      </c>
      <c r="C379" s="1" t="s">
        <v>1958</v>
      </c>
    </row>
    <row r="380" spans="1:3" x14ac:dyDescent="0.55000000000000004">
      <c r="A380" s="1" t="s">
        <v>928</v>
      </c>
      <c r="B380" s="1" t="s">
        <v>928</v>
      </c>
      <c r="C380" s="1" t="s">
        <v>1959</v>
      </c>
    </row>
    <row r="381" spans="1:3" x14ac:dyDescent="0.55000000000000004">
      <c r="A381" s="1" t="s">
        <v>678</v>
      </c>
      <c r="B381" s="1" t="s">
        <v>678</v>
      </c>
      <c r="C381" s="1" t="s">
        <v>1960</v>
      </c>
    </row>
    <row r="382" spans="1:3" x14ac:dyDescent="0.55000000000000004">
      <c r="A382" s="1" t="s">
        <v>954</v>
      </c>
      <c r="B382" s="1" t="s">
        <v>954</v>
      </c>
      <c r="C382" s="1" t="s">
        <v>1961</v>
      </c>
    </row>
    <row r="383" spans="1:3" x14ac:dyDescent="0.55000000000000004">
      <c r="A383" s="1" t="s">
        <v>324</v>
      </c>
      <c r="B383" s="1" t="s">
        <v>324</v>
      </c>
      <c r="C383" s="1" t="s">
        <v>1962</v>
      </c>
    </row>
    <row r="384" spans="1:3" x14ac:dyDescent="0.55000000000000004">
      <c r="A384" s="1" t="s">
        <v>1226</v>
      </c>
      <c r="B384" s="1" t="s">
        <v>1226</v>
      </c>
      <c r="C384" s="1" t="s">
        <v>1963</v>
      </c>
    </row>
    <row r="385" spans="1:3" x14ac:dyDescent="0.55000000000000004">
      <c r="A385" s="1" t="s">
        <v>1254</v>
      </c>
      <c r="B385" s="1" t="s">
        <v>1254</v>
      </c>
      <c r="C385" s="1" t="s">
        <v>1964</v>
      </c>
    </row>
    <row r="386" spans="1:3" x14ac:dyDescent="0.55000000000000004">
      <c r="A386" s="1" t="s">
        <v>914</v>
      </c>
      <c r="B386" s="1" t="s">
        <v>914</v>
      </c>
      <c r="C386" s="1" t="s">
        <v>1965</v>
      </c>
    </row>
    <row r="387" spans="1:3" x14ac:dyDescent="0.55000000000000004">
      <c r="A387" s="1" t="s">
        <v>652</v>
      </c>
      <c r="B387" s="1" t="s">
        <v>652</v>
      </c>
      <c r="C387" s="1" t="s">
        <v>1966</v>
      </c>
    </row>
    <row r="388" spans="1:3" x14ac:dyDescent="0.55000000000000004">
      <c r="A388" s="1" t="s">
        <v>888</v>
      </c>
      <c r="B388" s="1" t="s">
        <v>888</v>
      </c>
      <c r="C388" s="1" t="s">
        <v>1967</v>
      </c>
    </row>
    <row r="389" spans="1:3" x14ac:dyDescent="0.55000000000000004">
      <c r="A389" s="1" t="s">
        <v>608</v>
      </c>
      <c r="B389" s="1" t="s">
        <v>608</v>
      </c>
      <c r="C389" s="1" t="s">
        <v>1968</v>
      </c>
    </row>
    <row r="390" spans="1:3" x14ac:dyDescent="0.55000000000000004">
      <c r="A390" s="1" t="s">
        <v>572</v>
      </c>
      <c r="B390" s="1" t="s">
        <v>572</v>
      </c>
      <c r="C390" s="1" t="s">
        <v>1969</v>
      </c>
    </row>
    <row r="391" spans="1:3" x14ac:dyDescent="0.55000000000000004">
      <c r="A391" s="1" t="s">
        <v>872</v>
      </c>
      <c r="B391" s="1" t="s">
        <v>872</v>
      </c>
      <c r="C391" s="1" t="s">
        <v>1970</v>
      </c>
    </row>
    <row r="392" spans="1:3" x14ac:dyDescent="0.55000000000000004">
      <c r="A392" s="1" t="s">
        <v>796</v>
      </c>
      <c r="B392" s="1" t="s">
        <v>796</v>
      </c>
      <c r="C392" s="1" t="s">
        <v>1971</v>
      </c>
    </row>
    <row r="393" spans="1:3" x14ac:dyDescent="0.55000000000000004">
      <c r="A393" s="1" t="s">
        <v>1048</v>
      </c>
      <c r="B393" s="1" t="s">
        <v>1048</v>
      </c>
      <c r="C393" s="1" t="s">
        <v>1972</v>
      </c>
    </row>
    <row r="394" spans="1:3" x14ac:dyDescent="0.55000000000000004">
      <c r="A394" s="1" t="s">
        <v>748</v>
      </c>
      <c r="B394" s="1" t="s">
        <v>748</v>
      </c>
      <c r="C394" s="1" t="s">
        <v>1973</v>
      </c>
    </row>
    <row r="395" spans="1:3" x14ac:dyDescent="0.55000000000000004">
      <c r="A395" s="1" t="s">
        <v>546</v>
      </c>
      <c r="B395" s="1" t="s">
        <v>546</v>
      </c>
      <c r="C395" s="1" t="s">
        <v>1974</v>
      </c>
    </row>
    <row r="396" spans="1:3" x14ac:dyDescent="0.55000000000000004">
      <c r="A396" s="1" t="s">
        <v>1058</v>
      </c>
      <c r="B396" s="1" t="s">
        <v>1058</v>
      </c>
      <c r="C396" s="1" t="s">
        <v>1975</v>
      </c>
    </row>
    <row r="397" spans="1:3" x14ac:dyDescent="0.55000000000000004">
      <c r="A397" s="1" t="s">
        <v>468</v>
      </c>
      <c r="B397" s="1" t="s">
        <v>468</v>
      </c>
      <c r="C397" s="1" t="s">
        <v>1976</v>
      </c>
    </row>
    <row r="398" spans="1:3" x14ac:dyDescent="0.55000000000000004">
      <c r="A398" s="1" t="s">
        <v>684</v>
      </c>
      <c r="B398" s="1" t="s">
        <v>684</v>
      </c>
      <c r="C398" s="1" t="s">
        <v>1977</v>
      </c>
    </row>
    <row r="399" spans="1:3" x14ac:dyDescent="0.55000000000000004">
      <c r="A399" s="1" t="s">
        <v>1126</v>
      </c>
      <c r="B399" s="1" t="s">
        <v>1126</v>
      </c>
      <c r="C399" s="1" t="s">
        <v>1978</v>
      </c>
    </row>
    <row r="400" spans="1:3" x14ac:dyDescent="0.55000000000000004">
      <c r="A400" s="1" t="s">
        <v>1026</v>
      </c>
      <c r="B400" s="1" t="s">
        <v>1026</v>
      </c>
      <c r="C400" s="1" t="s">
        <v>1979</v>
      </c>
    </row>
    <row r="401" spans="1:3" x14ac:dyDescent="0.55000000000000004">
      <c r="A401" s="1" t="s">
        <v>814</v>
      </c>
      <c r="B401" s="1" t="s">
        <v>814</v>
      </c>
      <c r="C401" s="1" t="s">
        <v>1980</v>
      </c>
    </row>
    <row r="402" spans="1:3" x14ac:dyDescent="0.55000000000000004">
      <c r="A402" s="1" t="s">
        <v>1114</v>
      </c>
      <c r="B402" s="1" t="s">
        <v>1114</v>
      </c>
      <c r="C402" s="1" t="s">
        <v>1981</v>
      </c>
    </row>
    <row r="403" spans="1:3" x14ac:dyDescent="0.55000000000000004">
      <c r="A403" s="1" t="s">
        <v>1034</v>
      </c>
      <c r="B403" s="1" t="s">
        <v>1034</v>
      </c>
      <c r="C403" s="1" t="s">
        <v>1982</v>
      </c>
    </row>
    <row r="404" spans="1:3" x14ac:dyDescent="0.55000000000000004">
      <c r="A404" s="1" t="s">
        <v>1102</v>
      </c>
      <c r="B404" s="1" t="s">
        <v>1102</v>
      </c>
      <c r="C404" s="1" t="s">
        <v>1983</v>
      </c>
    </row>
    <row r="405" spans="1:3" x14ac:dyDescent="0.55000000000000004">
      <c r="A405" s="1" t="s">
        <v>660</v>
      </c>
      <c r="B405" s="1" t="s">
        <v>660</v>
      </c>
      <c r="C405" s="1" t="s">
        <v>1984</v>
      </c>
    </row>
    <row r="406" spans="1:3" x14ac:dyDescent="0.55000000000000004">
      <c r="A406" s="1" t="s">
        <v>1018</v>
      </c>
      <c r="B406" s="1" t="s">
        <v>1018</v>
      </c>
      <c r="C406" s="1" t="s">
        <v>1985</v>
      </c>
    </row>
    <row r="407" spans="1:3" x14ac:dyDescent="0.55000000000000004">
      <c r="A407" s="1" t="s">
        <v>820</v>
      </c>
      <c r="B407" s="1" t="s">
        <v>820</v>
      </c>
      <c r="C407" s="1" t="s">
        <v>1986</v>
      </c>
    </row>
    <row r="408" spans="1:3" x14ac:dyDescent="0.55000000000000004">
      <c r="A408" s="1" t="s">
        <v>1036</v>
      </c>
      <c r="B408" s="1" t="s">
        <v>1036</v>
      </c>
      <c r="C408" s="1" t="s">
        <v>1987</v>
      </c>
    </row>
    <row r="409" spans="1:3" x14ac:dyDescent="0.55000000000000004">
      <c r="A409" s="1" t="s">
        <v>734</v>
      </c>
      <c r="B409" s="1" t="s">
        <v>734</v>
      </c>
      <c r="C409" s="1" t="s">
        <v>1988</v>
      </c>
    </row>
    <row r="410" spans="1:3" x14ac:dyDescent="0.55000000000000004">
      <c r="A410" s="1" t="s">
        <v>456</v>
      </c>
      <c r="B410" s="1" t="s">
        <v>456</v>
      </c>
      <c r="C410" s="1" t="s">
        <v>1989</v>
      </c>
    </row>
    <row r="411" spans="1:3" x14ac:dyDescent="0.55000000000000004">
      <c r="A411" s="1" t="s">
        <v>682</v>
      </c>
      <c r="B411" s="1" t="s">
        <v>682</v>
      </c>
      <c r="C411" s="1" t="s">
        <v>1990</v>
      </c>
    </row>
    <row r="412" spans="1:3" x14ac:dyDescent="0.55000000000000004">
      <c r="A412" s="1" t="s">
        <v>630</v>
      </c>
      <c r="B412" s="1" t="s">
        <v>630</v>
      </c>
      <c r="C412" s="1" t="s">
        <v>1991</v>
      </c>
    </row>
    <row r="413" spans="1:3" x14ac:dyDescent="0.55000000000000004">
      <c r="A413" s="1" t="s">
        <v>726</v>
      </c>
      <c r="B413" s="1" t="s">
        <v>726</v>
      </c>
      <c r="C413" s="1" t="s">
        <v>1992</v>
      </c>
    </row>
    <row r="414" spans="1:3" x14ac:dyDescent="0.55000000000000004">
      <c r="A414" s="1" t="s">
        <v>834</v>
      </c>
      <c r="B414" s="1" t="s">
        <v>834</v>
      </c>
      <c r="C414" s="1" t="s">
        <v>1993</v>
      </c>
    </row>
    <row r="415" spans="1:3" x14ac:dyDescent="0.55000000000000004">
      <c r="A415" s="1" t="s">
        <v>1090</v>
      </c>
      <c r="B415" s="1" t="s">
        <v>1090</v>
      </c>
      <c r="C415" s="1" t="s">
        <v>1994</v>
      </c>
    </row>
    <row r="416" spans="1:3" x14ac:dyDescent="0.55000000000000004">
      <c r="A416" s="1" t="s">
        <v>1074</v>
      </c>
      <c r="B416" s="1" t="s">
        <v>1074</v>
      </c>
      <c r="C416" s="1" t="s">
        <v>1995</v>
      </c>
    </row>
    <row r="417" spans="1:3" x14ac:dyDescent="0.55000000000000004">
      <c r="A417" s="1" t="s">
        <v>540</v>
      </c>
      <c r="B417" s="1" t="s">
        <v>540</v>
      </c>
      <c r="C417" s="1" t="s">
        <v>1996</v>
      </c>
    </row>
    <row r="418" spans="1:3" x14ac:dyDescent="0.55000000000000004">
      <c r="A418" s="1" t="s">
        <v>900</v>
      </c>
      <c r="B418" s="1" t="s">
        <v>900</v>
      </c>
      <c r="C418" s="1" t="s">
        <v>1997</v>
      </c>
    </row>
    <row r="419" spans="1:3" x14ac:dyDescent="0.55000000000000004">
      <c r="A419" s="1" t="s">
        <v>1264</v>
      </c>
      <c r="B419" s="1" t="s">
        <v>1264</v>
      </c>
      <c r="C419" s="1" t="s">
        <v>1998</v>
      </c>
    </row>
    <row r="420" spans="1:3" x14ac:dyDescent="0.55000000000000004">
      <c r="A420" s="1" t="s">
        <v>396</v>
      </c>
      <c r="B420" s="1" t="s">
        <v>396</v>
      </c>
      <c r="C420" s="1" t="s">
        <v>1999</v>
      </c>
    </row>
    <row r="421" spans="1:3" x14ac:dyDescent="0.55000000000000004">
      <c r="A421" s="1" t="s">
        <v>728</v>
      </c>
      <c r="B421" s="1" t="s">
        <v>728</v>
      </c>
      <c r="C421" s="1" t="s">
        <v>2000</v>
      </c>
    </row>
    <row r="422" spans="1:3" x14ac:dyDescent="0.55000000000000004">
      <c r="A422" s="1" t="s">
        <v>1056</v>
      </c>
      <c r="B422" s="1" t="s">
        <v>1056</v>
      </c>
      <c r="C422" s="1" t="s">
        <v>2001</v>
      </c>
    </row>
    <row r="423" spans="1:3" x14ac:dyDescent="0.55000000000000004">
      <c r="A423" s="1" t="s">
        <v>512</v>
      </c>
      <c r="B423" s="1" t="s">
        <v>512</v>
      </c>
      <c r="C423" s="1" t="s">
        <v>2002</v>
      </c>
    </row>
    <row r="424" spans="1:3" x14ac:dyDescent="0.55000000000000004">
      <c r="A424" s="1" t="s">
        <v>648</v>
      </c>
      <c r="B424" s="1" t="s">
        <v>648</v>
      </c>
      <c r="C424" s="1" t="s">
        <v>2003</v>
      </c>
    </row>
    <row r="425" spans="1:3" x14ac:dyDescent="0.55000000000000004">
      <c r="A425" s="1" t="s">
        <v>966</v>
      </c>
      <c r="B425" s="1" t="s">
        <v>966</v>
      </c>
      <c r="C425" s="1" t="s">
        <v>2004</v>
      </c>
    </row>
    <row r="426" spans="1:3" x14ac:dyDescent="0.55000000000000004">
      <c r="A426" s="1" t="s">
        <v>694</v>
      </c>
      <c r="B426" s="1" t="s">
        <v>694</v>
      </c>
      <c r="C426" s="1" t="s">
        <v>2005</v>
      </c>
    </row>
    <row r="427" spans="1:3" x14ac:dyDescent="0.55000000000000004">
      <c r="A427" s="1" t="s">
        <v>97</v>
      </c>
      <c r="B427" s="1" t="s">
        <v>97</v>
      </c>
      <c r="C427" s="1" t="s">
        <v>2006</v>
      </c>
    </row>
    <row r="428" spans="1:3" x14ac:dyDescent="0.55000000000000004">
      <c r="A428" s="1" t="s">
        <v>654</v>
      </c>
      <c r="B428" s="1" t="s">
        <v>654</v>
      </c>
      <c r="C428" s="1" t="s">
        <v>2007</v>
      </c>
    </row>
    <row r="429" spans="1:3" x14ac:dyDescent="0.55000000000000004">
      <c r="A429" s="1" t="s">
        <v>792</v>
      </c>
      <c r="B429" s="1" t="s">
        <v>792</v>
      </c>
      <c r="C429" s="1" t="s">
        <v>2008</v>
      </c>
    </row>
    <row r="430" spans="1:3" x14ac:dyDescent="0.55000000000000004">
      <c r="A430" s="1" t="s">
        <v>742</v>
      </c>
      <c r="B430" s="1" t="s">
        <v>742</v>
      </c>
      <c r="C430" s="1" t="s">
        <v>2009</v>
      </c>
    </row>
    <row r="431" spans="1:3" x14ac:dyDescent="0.55000000000000004">
      <c r="A431" s="1" t="s">
        <v>604</v>
      </c>
      <c r="B431" s="1" t="s">
        <v>604</v>
      </c>
      <c r="C431" s="1" t="s">
        <v>2010</v>
      </c>
    </row>
    <row r="432" spans="1:3" x14ac:dyDescent="0.55000000000000004">
      <c r="A432" s="1" t="s">
        <v>944</v>
      </c>
      <c r="B432" s="1" t="s">
        <v>944</v>
      </c>
      <c r="C432" s="1" t="s">
        <v>2011</v>
      </c>
    </row>
    <row r="433" spans="1:3" x14ac:dyDescent="0.55000000000000004">
      <c r="A433" s="1" t="s">
        <v>988</v>
      </c>
      <c r="B433" s="1" t="s">
        <v>988</v>
      </c>
      <c r="C433" s="1" t="s">
        <v>2012</v>
      </c>
    </row>
    <row r="434" spans="1:3" x14ac:dyDescent="0.55000000000000004">
      <c r="A434" s="1" t="s">
        <v>1182</v>
      </c>
      <c r="B434" s="1" t="s">
        <v>1182</v>
      </c>
      <c r="C434" s="1" t="s">
        <v>2013</v>
      </c>
    </row>
    <row r="435" spans="1:3" x14ac:dyDescent="0.55000000000000004">
      <c r="A435" s="1" t="s">
        <v>844</v>
      </c>
      <c r="B435" s="1" t="s">
        <v>844</v>
      </c>
      <c r="C435" s="1" t="s">
        <v>2014</v>
      </c>
    </row>
    <row r="436" spans="1:3" x14ac:dyDescent="0.55000000000000004">
      <c r="A436" s="1" t="s">
        <v>1188</v>
      </c>
      <c r="B436" s="1" t="s">
        <v>1188</v>
      </c>
      <c r="C436" s="1" t="s">
        <v>2015</v>
      </c>
    </row>
    <row r="437" spans="1:3" x14ac:dyDescent="0.55000000000000004">
      <c r="A437" s="1" t="s">
        <v>768</v>
      </c>
      <c r="B437" s="1" t="s">
        <v>768</v>
      </c>
      <c r="C437" s="1" t="s">
        <v>2016</v>
      </c>
    </row>
    <row r="438" spans="1:3" x14ac:dyDescent="0.55000000000000004">
      <c r="A438" s="1" t="s">
        <v>810</v>
      </c>
      <c r="B438" s="1" t="s">
        <v>810</v>
      </c>
      <c r="C438" s="1" t="s">
        <v>2017</v>
      </c>
    </row>
    <row r="439" spans="1:3" x14ac:dyDescent="0.55000000000000004">
      <c r="A439" s="1" t="s">
        <v>812</v>
      </c>
      <c r="B439" s="1" t="s">
        <v>812</v>
      </c>
      <c r="C439" s="1" t="s">
        <v>2018</v>
      </c>
    </row>
    <row r="440" spans="1:3" x14ac:dyDescent="0.55000000000000004">
      <c r="A440" s="1" t="s">
        <v>1208</v>
      </c>
      <c r="B440" s="1" t="s">
        <v>1208</v>
      </c>
      <c r="C440" s="1" t="s">
        <v>2019</v>
      </c>
    </row>
    <row r="441" spans="1:3" x14ac:dyDescent="0.55000000000000004">
      <c r="A441" s="1" t="s">
        <v>576</v>
      </c>
      <c r="B441" s="1" t="s">
        <v>576</v>
      </c>
      <c r="C441" s="1" t="s">
        <v>2020</v>
      </c>
    </row>
    <row r="442" spans="1:3" x14ac:dyDescent="0.55000000000000004">
      <c r="A442" s="1" t="s">
        <v>1130</v>
      </c>
      <c r="B442" s="1" t="s">
        <v>1130</v>
      </c>
      <c r="C442" s="1" t="s">
        <v>2021</v>
      </c>
    </row>
    <row r="443" spans="1:3" x14ac:dyDescent="0.55000000000000004">
      <c r="A443" s="1" t="s">
        <v>1096</v>
      </c>
      <c r="B443" s="1" t="s">
        <v>1096</v>
      </c>
      <c r="C443" s="1" t="s">
        <v>2022</v>
      </c>
    </row>
    <row r="444" spans="1:3" x14ac:dyDescent="0.55000000000000004">
      <c r="A444" s="1" t="s">
        <v>1212</v>
      </c>
      <c r="B444" s="1" t="s">
        <v>1212</v>
      </c>
      <c r="C444" s="1" t="s">
        <v>2023</v>
      </c>
    </row>
    <row r="445" spans="1:3" x14ac:dyDescent="0.55000000000000004">
      <c r="A445" s="1" t="s">
        <v>606</v>
      </c>
      <c r="B445" s="1" t="s">
        <v>606</v>
      </c>
      <c r="C445" s="1" t="s">
        <v>2024</v>
      </c>
    </row>
    <row r="446" spans="1:3" x14ac:dyDescent="0.55000000000000004">
      <c r="A446" s="1" t="s">
        <v>774</v>
      </c>
      <c r="B446" s="1" t="s">
        <v>774</v>
      </c>
      <c r="C446" s="1" t="s">
        <v>2025</v>
      </c>
    </row>
    <row r="447" spans="1:3" x14ac:dyDescent="0.55000000000000004">
      <c r="A447" s="1" t="s">
        <v>253</v>
      </c>
      <c r="B447" s="1" t="s">
        <v>253</v>
      </c>
      <c r="C447" s="1" t="s">
        <v>2026</v>
      </c>
    </row>
    <row r="448" spans="1:3" x14ac:dyDescent="0.55000000000000004">
      <c r="A448" s="1" t="s">
        <v>1184</v>
      </c>
      <c r="B448" s="1" t="s">
        <v>1184</v>
      </c>
      <c r="C448" s="1" t="s">
        <v>2027</v>
      </c>
    </row>
    <row r="449" spans="1:3" x14ac:dyDescent="0.55000000000000004">
      <c r="A449" s="1" t="s">
        <v>1010</v>
      </c>
      <c r="B449" s="1" t="s">
        <v>1010</v>
      </c>
      <c r="C449" s="1" t="s">
        <v>2028</v>
      </c>
    </row>
    <row r="450" spans="1:3" x14ac:dyDescent="0.55000000000000004">
      <c r="A450" s="1" t="s">
        <v>1106</v>
      </c>
      <c r="B450" s="1" t="s">
        <v>1106</v>
      </c>
      <c r="C450" s="1" t="s">
        <v>2029</v>
      </c>
    </row>
    <row r="451" spans="1:3" x14ac:dyDescent="0.55000000000000004">
      <c r="A451" s="1" t="s">
        <v>1192</v>
      </c>
      <c r="B451" s="1" t="s">
        <v>1192</v>
      </c>
      <c r="C451" s="1" t="s">
        <v>2030</v>
      </c>
    </row>
    <row r="452" spans="1:3" x14ac:dyDescent="0.55000000000000004">
      <c r="A452" s="1" t="s">
        <v>816</v>
      </c>
      <c r="B452" s="1" t="s">
        <v>816</v>
      </c>
      <c r="C452" s="1" t="s">
        <v>2031</v>
      </c>
    </row>
    <row r="453" spans="1:3" x14ac:dyDescent="0.55000000000000004">
      <c r="A453" s="1" t="s">
        <v>1062</v>
      </c>
      <c r="B453" s="1" t="s">
        <v>1062</v>
      </c>
      <c r="C453" s="1" t="s">
        <v>2032</v>
      </c>
    </row>
    <row r="454" spans="1:3" x14ac:dyDescent="0.55000000000000004">
      <c r="A454" s="1" t="s">
        <v>1433</v>
      </c>
      <c r="B454" s="1" t="s">
        <v>1433</v>
      </c>
      <c r="C454" s="1" t="s">
        <v>2033</v>
      </c>
    </row>
    <row r="455" spans="1:3" x14ac:dyDescent="0.55000000000000004">
      <c r="A455" s="1" t="s">
        <v>924</v>
      </c>
      <c r="B455" s="1" t="s">
        <v>924</v>
      </c>
      <c r="C455" s="1" t="s">
        <v>2034</v>
      </c>
    </row>
    <row r="456" spans="1:3" x14ac:dyDescent="0.55000000000000004">
      <c r="A456" s="1" t="s">
        <v>1092</v>
      </c>
      <c r="B456" s="1" t="s">
        <v>2035</v>
      </c>
      <c r="C456" s="1" t="s">
        <v>2036</v>
      </c>
    </row>
    <row r="457" spans="1:3" x14ac:dyDescent="0.55000000000000004">
      <c r="A457" s="1" t="s">
        <v>1092</v>
      </c>
      <c r="B457" s="1" t="s">
        <v>2037</v>
      </c>
      <c r="C457" s="1" t="s">
        <v>2036</v>
      </c>
    </row>
    <row r="458" spans="1:3" x14ac:dyDescent="0.55000000000000004">
      <c r="A458" s="1" t="s">
        <v>1092</v>
      </c>
      <c r="B458" s="1" t="s">
        <v>2038</v>
      </c>
      <c r="C458" s="1" t="s">
        <v>2036</v>
      </c>
    </row>
    <row r="459" spans="1:3" x14ac:dyDescent="0.55000000000000004">
      <c r="A459" s="1" t="s">
        <v>1162</v>
      </c>
      <c r="B459" s="1" t="s">
        <v>1162</v>
      </c>
      <c r="C459" s="1" t="s">
        <v>2039</v>
      </c>
    </row>
    <row r="460" spans="1:3" x14ac:dyDescent="0.55000000000000004">
      <c r="A460" s="1" t="s">
        <v>614</v>
      </c>
      <c r="B460" s="1" t="s">
        <v>614</v>
      </c>
      <c r="C460" s="1" t="s">
        <v>2040</v>
      </c>
    </row>
    <row r="461" spans="1:3" x14ac:dyDescent="0.55000000000000004">
      <c r="A461" s="1" t="s">
        <v>1016</v>
      </c>
      <c r="B461" s="1" t="s">
        <v>1016</v>
      </c>
      <c r="C461" s="1" t="s">
        <v>2041</v>
      </c>
    </row>
    <row r="462" spans="1:3" x14ac:dyDescent="0.55000000000000004">
      <c r="A462" s="1" t="s">
        <v>852</v>
      </c>
      <c r="B462" s="1" t="s">
        <v>852</v>
      </c>
      <c r="C462" s="1" t="s">
        <v>2042</v>
      </c>
    </row>
    <row r="463" spans="1:3" x14ac:dyDescent="0.55000000000000004">
      <c r="A463" s="1" t="s">
        <v>1240</v>
      </c>
      <c r="B463" s="1" t="s">
        <v>1240</v>
      </c>
      <c r="C463" s="1" t="s">
        <v>2043</v>
      </c>
    </row>
    <row r="464" spans="1:3" x14ac:dyDescent="0.55000000000000004">
      <c r="A464" s="1" t="s">
        <v>782</v>
      </c>
      <c r="B464" s="1" t="s">
        <v>782</v>
      </c>
      <c r="C464" s="1" t="s">
        <v>2044</v>
      </c>
    </row>
    <row r="465" spans="1:3" x14ac:dyDescent="0.55000000000000004">
      <c r="A465" s="1" t="s">
        <v>778</v>
      </c>
      <c r="B465" s="1" t="s">
        <v>778</v>
      </c>
      <c r="C465" s="1" t="s">
        <v>2045</v>
      </c>
    </row>
    <row r="466" spans="1:3" x14ac:dyDescent="0.55000000000000004">
      <c r="A466" s="1" t="s">
        <v>1046</v>
      </c>
      <c r="B466" s="1" t="s">
        <v>1046</v>
      </c>
      <c r="C466" s="1" t="s">
        <v>2046</v>
      </c>
    </row>
    <row r="467" spans="1:3" x14ac:dyDescent="0.55000000000000004">
      <c r="A467" s="1" t="s">
        <v>1164</v>
      </c>
      <c r="B467" s="1" t="s">
        <v>1164</v>
      </c>
      <c r="C467" s="1" t="s">
        <v>2047</v>
      </c>
    </row>
    <row r="468" spans="1:3" x14ac:dyDescent="0.55000000000000004">
      <c r="A468" s="1" t="s">
        <v>78</v>
      </c>
      <c r="B468" s="1" t="s">
        <v>78</v>
      </c>
      <c r="C468" s="1" t="s">
        <v>2048</v>
      </c>
    </row>
    <row r="469" spans="1:3" x14ac:dyDescent="0.55000000000000004">
      <c r="A469" s="1" t="s">
        <v>480</v>
      </c>
      <c r="B469" s="1" t="s">
        <v>480</v>
      </c>
      <c r="C469" s="1" t="s">
        <v>2049</v>
      </c>
    </row>
    <row r="470" spans="1:3" x14ac:dyDescent="0.55000000000000004">
      <c r="A470" s="1" t="s">
        <v>832</v>
      </c>
      <c r="B470" s="1" t="s">
        <v>832</v>
      </c>
      <c r="C470" s="1" t="s">
        <v>2050</v>
      </c>
    </row>
    <row r="471" spans="1:3" x14ac:dyDescent="0.55000000000000004">
      <c r="A471" s="1" t="s">
        <v>836</v>
      </c>
      <c r="B471" s="1" t="s">
        <v>836</v>
      </c>
      <c r="C471" s="1" t="s">
        <v>2051</v>
      </c>
    </row>
    <row r="472" spans="1:3" x14ac:dyDescent="0.55000000000000004">
      <c r="A472" s="1" t="s">
        <v>856</v>
      </c>
      <c r="B472" s="1" t="s">
        <v>856</v>
      </c>
      <c r="C472" s="1" t="s">
        <v>2052</v>
      </c>
    </row>
    <row r="473" spans="1:3" x14ac:dyDescent="0.55000000000000004">
      <c r="A473" s="1" t="s">
        <v>980</v>
      </c>
      <c r="B473" s="1" t="s">
        <v>980</v>
      </c>
      <c r="C473" s="1" t="s">
        <v>2053</v>
      </c>
    </row>
    <row r="474" spans="1:3" x14ac:dyDescent="0.55000000000000004">
      <c r="A474" s="1" t="s">
        <v>1020</v>
      </c>
      <c r="B474" s="1" t="s">
        <v>1020</v>
      </c>
      <c r="C474" s="1" t="s">
        <v>2054</v>
      </c>
    </row>
    <row r="475" spans="1:3" x14ac:dyDescent="0.55000000000000004">
      <c r="A475" s="1" t="s">
        <v>1076</v>
      </c>
      <c r="B475" s="1" t="s">
        <v>1076</v>
      </c>
      <c r="C475" s="1" t="s">
        <v>2055</v>
      </c>
    </row>
    <row r="476" spans="1:3" x14ac:dyDescent="0.55000000000000004">
      <c r="A476" s="1" t="s">
        <v>1132</v>
      </c>
      <c r="B476" s="1" t="s">
        <v>1132</v>
      </c>
      <c r="C476" s="1" t="s">
        <v>2056</v>
      </c>
    </row>
    <row r="477" spans="1:3" x14ac:dyDescent="0.55000000000000004">
      <c r="A477" s="1" t="s">
        <v>1154</v>
      </c>
      <c r="B477" s="1" t="s">
        <v>1154</v>
      </c>
      <c r="C477" s="1" t="s">
        <v>2057</v>
      </c>
    </row>
    <row r="478" spans="1:3" x14ac:dyDescent="0.55000000000000004">
      <c r="A478" s="1" t="s">
        <v>1196</v>
      </c>
      <c r="B478" s="1" t="s">
        <v>1196</v>
      </c>
      <c r="C478" s="1" t="s">
        <v>2058</v>
      </c>
    </row>
    <row r="479" spans="1:3" x14ac:dyDescent="0.55000000000000004">
      <c r="A479" s="1" t="s">
        <v>1224</v>
      </c>
      <c r="B479" s="1" t="s">
        <v>1224</v>
      </c>
      <c r="C479" s="1" t="s">
        <v>2059</v>
      </c>
    </row>
    <row r="480" spans="1:3" x14ac:dyDescent="0.55000000000000004">
      <c r="A480" s="1" t="s">
        <v>1234</v>
      </c>
      <c r="B480" s="1" t="s">
        <v>1234</v>
      </c>
      <c r="C480" s="1" t="s">
        <v>2060</v>
      </c>
    </row>
    <row r="481" spans="1:3" x14ac:dyDescent="0.55000000000000004">
      <c r="A481" s="1" t="s">
        <v>1266</v>
      </c>
      <c r="B481" s="1" t="s">
        <v>1266</v>
      </c>
      <c r="C481" s="1" t="s">
        <v>2061</v>
      </c>
    </row>
    <row r="482" spans="1:3" x14ac:dyDescent="0.55000000000000004">
      <c r="A482" s="1" t="s">
        <v>1282</v>
      </c>
      <c r="B482" s="1" t="s">
        <v>1282</v>
      </c>
      <c r="C482" s="1" t="s">
        <v>2062</v>
      </c>
    </row>
    <row r="483" spans="1:3" x14ac:dyDescent="0.55000000000000004">
      <c r="A483" s="1" t="s">
        <v>1292</v>
      </c>
      <c r="B483" s="1" t="s">
        <v>1292</v>
      </c>
      <c r="C483" s="1" t="s">
        <v>2063</v>
      </c>
    </row>
    <row r="484" spans="1:3" x14ac:dyDescent="0.55000000000000004">
      <c r="A484" s="1" t="s">
        <v>1318</v>
      </c>
      <c r="B484" s="1" t="s">
        <v>1318</v>
      </c>
      <c r="C484" s="1" t="s">
        <v>2064</v>
      </c>
    </row>
    <row r="485" spans="1:3" x14ac:dyDescent="0.55000000000000004">
      <c r="A485" s="1" t="s">
        <v>1322</v>
      </c>
      <c r="B485" s="1" t="s">
        <v>1322</v>
      </c>
      <c r="C485" s="1" t="s">
        <v>80</v>
      </c>
    </row>
    <row r="486" spans="1:3" x14ac:dyDescent="0.55000000000000004">
      <c r="A486" s="1" t="s">
        <v>1324</v>
      </c>
      <c r="B486" s="1" t="s">
        <v>1324</v>
      </c>
      <c r="C486" s="1" t="s">
        <v>2065</v>
      </c>
    </row>
    <row r="487" spans="1:3" x14ac:dyDescent="0.55000000000000004">
      <c r="A487" s="1" t="s">
        <v>1352</v>
      </c>
      <c r="B487" s="1" t="s">
        <v>1352</v>
      </c>
      <c r="C487" s="1" t="s">
        <v>2066</v>
      </c>
    </row>
    <row r="488" spans="1:3" x14ac:dyDescent="0.55000000000000004">
      <c r="A488" s="1" t="s">
        <v>1377</v>
      </c>
      <c r="B488" s="1" t="s">
        <v>1377</v>
      </c>
      <c r="C488" s="1" t="s">
        <v>2067</v>
      </c>
    </row>
    <row r="489" spans="1:3" x14ac:dyDescent="0.55000000000000004">
      <c r="A489" s="1" t="s">
        <v>1383</v>
      </c>
      <c r="B489" s="1" t="s">
        <v>1383</v>
      </c>
      <c r="C489" s="1" t="s">
        <v>2068</v>
      </c>
    </row>
    <row r="490" spans="1:3" x14ac:dyDescent="0.55000000000000004">
      <c r="A490" s="1" t="s">
        <v>1411</v>
      </c>
      <c r="B490" s="1" t="s">
        <v>1411</v>
      </c>
      <c r="C490" s="1" t="s">
        <v>2069</v>
      </c>
    </row>
    <row r="491" spans="1:3" x14ac:dyDescent="0.55000000000000004">
      <c r="A491" s="1" t="s">
        <v>1477</v>
      </c>
      <c r="B491" s="1" t="s">
        <v>1477</v>
      </c>
      <c r="C491" s="1" t="s">
        <v>80</v>
      </c>
    </row>
    <row r="492" spans="1:3" x14ac:dyDescent="0.55000000000000004">
      <c r="A492" s="1" t="s">
        <v>1493</v>
      </c>
      <c r="B492" s="1" t="s">
        <v>1493</v>
      </c>
      <c r="C492" s="1" t="s">
        <v>2070</v>
      </c>
    </row>
    <row r="493" spans="1:3" x14ac:dyDescent="0.55000000000000004">
      <c r="A493" s="1" t="s">
        <v>1505</v>
      </c>
      <c r="B493" s="1" t="s">
        <v>1505</v>
      </c>
      <c r="C493" s="1" t="s">
        <v>80</v>
      </c>
    </row>
    <row r="494" spans="1:3" x14ac:dyDescent="0.55000000000000004">
      <c r="A494" s="1" t="s">
        <v>1509</v>
      </c>
      <c r="B494" s="1" t="s">
        <v>1509</v>
      </c>
      <c r="C494" s="1" t="s">
        <v>2071</v>
      </c>
    </row>
    <row r="495" spans="1:3" x14ac:dyDescent="0.55000000000000004">
      <c r="A495" s="1" t="s">
        <v>1523</v>
      </c>
      <c r="B495" s="1" t="s">
        <v>1523</v>
      </c>
      <c r="C495" s="1" t="s">
        <v>2072</v>
      </c>
    </row>
    <row r="496" spans="1:3" x14ac:dyDescent="0.55000000000000004">
      <c r="A496" s="1" t="s">
        <v>1555</v>
      </c>
      <c r="B496" s="1" t="s">
        <v>1555</v>
      </c>
      <c r="C496" s="1" t="s">
        <v>2073</v>
      </c>
    </row>
    <row r="497" spans="1:3" x14ac:dyDescent="0.55000000000000004">
      <c r="A497" s="1" t="s">
        <v>1565</v>
      </c>
      <c r="B497" s="1" t="s">
        <v>1565</v>
      </c>
      <c r="C497" s="1" t="s">
        <v>2074</v>
      </c>
    </row>
    <row r="498" spans="1:3" x14ac:dyDescent="0.55000000000000004">
      <c r="A498" s="1" t="s">
        <v>1567</v>
      </c>
      <c r="B498" s="1" t="s">
        <v>1567</v>
      </c>
      <c r="C498" s="1" t="s">
        <v>2075</v>
      </c>
    </row>
    <row r="499" spans="1:3" x14ac:dyDescent="0.55000000000000004">
      <c r="A499" s="1" t="s">
        <v>1571</v>
      </c>
      <c r="B499" s="1" t="s">
        <v>1571</v>
      </c>
      <c r="C499" s="1" t="s">
        <v>2076</v>
      </c>
    </row>
    <row r="500" spans="1:3" x14ac:dyDescent="0.55000000000000004">
      <c r="A500" s="1" t="s">
        <v>1519</v>
      </c>
      <c r="B500" s="1" t="s">
        <v>1519</v>
      </c>
      <c r="C500" s="1" t="s">
        <v>2077</v>
      </c>
    </row>
    <row r="501" spans="1:3" x14ac:dyDescent="0.55000000000000004">
      <c r="A501" s="1" t="s">
        <v>74</v>
      </c>
      <c r="B501" s="1" t="s">
        <v>74</v>
      </c>
      <c r="C501" s="1" t="s">
        <v>2078</v>
      </c>
    </row>
    <row r="502" spans="1:3" x14ac:dyDescent="0.55000000000000004">
      <c r="A502" s="1" t="s">
        <v>940</v>
      </c>
      <c r="B502" s="1" t="s">
        <v>940</v>
      </c>
      <c r="C502" s="1" t="s">
        <v>2079</v>
      </c>
    </row>
    <row r="503" spans="1:3" x14ac:dyDescent="0.55000000000000004">
      <c r="A503" s="1" t="s">
        <v>28</v>
      </c>
      <c r="B503" s="1" t="s">
        <v>28</v>
      </c>
      <c r="C503" s="1" t="s">
        <v>2080</v>
      </c>
    </row>
    <row r="504" spans="1:3" x14ac:dyDescent="0.55000000000000004">
      <c r="A504" s="1" t="s">
        <v>1158</v>
      </c>
      <c r="B504" s="1" t="s">
        <v>1158</v>
      </c>
      <c r="C504" s="1" t="s">
        <v>2081</v>
      </c>
    </row>
    <row r="505" spans="1:3" x14ac:dyDescent="0.55000000000000004">
      <c r="A505" s="1" t="s">
        <v>642</v>
      </c>
      <c r="B505" s="1" t="s">
        <v>642</v>
      </c>
      <c r="C505" s="1" t="s">
        <v>2082</v>
      </c>
    </row>
    <row r="506" spans="1:3" x14ac:dyDescent="0.55000000000000004">
      <c r="A506" s="1" t="s">
        <v>1304</v>
      </c>
      <c r="B506" s="1" t="s">
        <v>1304</v>
      </c>
      <c r="C506" s="1" t="s">
        <v>2083</v>
      </c>
    </row>
    <row r="507" spans="1:3" x14ac:dyDescent="0.55000000000000004">
      <c r="A507" s="1" t="s">
        <v>1551</v>
      </c>
      <c r="B507" s="1" t="s">
        <v>1551</v>
      </c>
      <c r="C507" s="1" t="s">
        <v>2084</v>
      </c>
    </row>
    <row r="508" spans="1:3" x14ac:dyDescent="0.55000000000000004">
      <c r="A508" s="1" t="s">
        <v>24</v>
      </c>
      <c r="B508" s="1" t="s">
        <v>24</v>
      </c>
      <c r="C508" s="1" t="s">
        <v>2085</v>
      </c>
    </row>
    <row r="509" spans="1:3" x14ac:dyDescent="0.55000000000000004">
      <c r="A509" s="1" t="s">
        <v>1405</v>
      </c>
      <c r="B509" s="1" t="s">
        <v>1405</v>
      </c>
      <c r="C509" s="1" t="s">
        <v>2086</v>
      </c>
    </row>
    <row r="510" spans="1:3" x14ac:dyDescent="0.55000000000000004">
      <c r="A510" s="1" t="s">
        <v>1066</v>
      </c>
      <c r="B510" s="1" t="s">
        <v>1066</v>
      </c>
      <c r="C510" s="1" t="s">
        <v>1856</v>
      </c>
    </row>
    <row r="511" spans="1:3" x14ac:dyDescent="0.55000000000000004">
      <c r="A511" s="1" t="s">
        <v>1290</v>
      </c>
      <c r="B511" s="1" t="s">
        <v>1290</v>
      </c>
      <c r="C511" s="1" t="s">
        <v>2087</v>
      </c>
    </row>
    <row r="512" spans="1:3" x14ac:dyDescent="0.55000000000000004">
      <c r="A512" s="1" t="s">
        <v>52</v>
      </c>
      <c r="B512" s="1" t="s">
        <v>52</v>
      </c>
      <c r="C512" s="1" t="s">
        <v>2088</v>
      </c>
    </row>
    <row r="513" spans="1:3" x14ac:dyDescent="0.55000000000000004">
      <c r="A513" s="1" t="s">
        <v>550</v>
      </c>
      <c r="B513" s="1" t="s">
        <v>550</v>
      </c>
      <c r="C513" s="1" t="s">
        <v>2089</v>
      </c>
    </row>
    <row r="514" spans="1:3" x14ac:dyDescent="0.55000000000000004">
      <c r="A514" s="1" t="s">
        <v>822</v>
      </c>
      <c r="B514" s="1" t="s">
        <v>822</v>
      </c>
      <c r="C514" s="1" t="s">
        <v>2090</v>
      </c>
    </row>
    <row r="515" spans="1:3" x14ac:dyDescent="0.55000000000000004">
      <c r="A515" s="1" t="s">
        <v>113</v>
      </c>
      <c r="B515" s="1" t="s">
        <v>113</v>
      </c>
      <c r="C515" s="1" t="s">
        <v>1716</v>
      </c>
    </row>
    <row r="516" spans="1:3" x14ac:dyDescent="0.55000000000000004">
      <c r="A516" s="1" t="s">
        <v>754</v>
      </c>
      <c r="B516" s="1" t="s">
        <v>754</v>
      </c>
      <c r="C516" s="1" t="s">
        <v>2091</v>
      </c>
    </row>
    <row r="517" spans="1:3" x14ac:dyDescent="0.55000000000000004">
      <c r="A517" s="1" t="s">
        <v>1527</v>
      </c>
      <c r="B517" s="1" t="s">
        <v>1527</v>
      </c>
      <c r="C517" s="1" t="s">
        <v>2092</v>
      </c>
    </row>
    <row r="518" spans="1:3" x14ac:dyDescent="0.55000000000000004">
      <c r="A518" s="1" t="s">
        <v>1465</v>
      </c>
      <c r="B518" s="1" t="s">
        <v>1465</v>
      </c>
      <c r="C518" s="1" t="s">
        <v>2093</v>
      </c>
    </row>
    <row r="519" spans="1:3" x14ac:dyDescent="0.55000000000000004">
      <c r="A519" s="1" t="s">
        <v>1367</v>
      </c>
      <c r="B519" s="1" t="s">
        <v>1367</v>
      </c>
      <c r="C519" s="1" t="s">
        <v>2094</v>
      </c>
    </row>
    <row r="520" spans="1:3" x14ac:dyDescent="0.55000000000000004">
      <c r="A520" s="1" t="s">
        <v>1166</v>
      </c>
      <c r="B520" s="1" t="s">
        <v>1166</v>
      </c>
      <c r="C520" s="1" t="s">
        <v>2095</v>
      </c>
    </row>
    <row r="521" spans="1:3" x14ac:dyDescent="0.55000000000000004">
      <c r="A521" s="1" t="s">
        <v>632</v>
      </c>
      <c r="B521" s="1" t="s">
        <v>632</v>
      </c>
      <c r="C521" s="1" t="s">
        <v>2096</v>
      </c>
    </row>
    <row r="522" spans="1:3" x14ac:dyDescent="0.55000000000000004">
      <c r="A522" s="1" t="s">
        <v>842</v>
      </c>
      <c r="B522" s="1" t="s">
        <v>842</v>
      </c>
      <c r="C522" s="1" t="s">
        <v>2097</v>
      </c>
    </row>
    <row r="523" spans="1:3" x14ac:dyDescent="0.55000000000000004">
      <c r="A523" s="1" t="s">
        <v>908</v>
      </c>
      <c r="B523" s="1" t="s">
        <v>908</v>
      </c>
      <c r="C523" s="1" t="s">
        <v>2098</v>
      </c>
    </row>
    <row r="524" spans="1:3" x14ac:dyDescent="0.55000000000000004">
      <c r="A524" s="1" t="s">
        <v>1272</v>
      </c>
      <c r="B524" s="1" t="s">
        <v>1272</v>
      </c>
      <c r="C524" s="1" t="s">
        <v>2099</v>
      </c>
    </row>
    <row r="525" spans="1:3" x14ac:dyDescent="0.55000000000000004">
      <c r="A525" s="1" t="s">
        <v>874</v>
      </c>
      <c r="B525" s="1" t="s">
        <v>874</v>
      </c>
      <c r="C525" s="1" t="s">
        <v>2100</v>
      </c>
    </row>
    <row r="526" spans="1:3" x14ac:dyDescent="0.55000000000000004">
      <c r="A526" s="1" t="s">
        <v>1228</v>
      </c>
      <c r="B526" s="1" t="s">
        <v>1228</v>
      </c>
      <c r="C526" s="1" t="s">
        <v>2101</v>
      </c>
    </row>
    <row r="527" spans="1:3" x14ac:dyDescent="0.55000000000000004">
      <c r="A527" s="1" t="s">
        <v>1236</v>
      </c>
      <c r="B527" s="1" t="s">
        <v>1236</v>
      </c>
      <c r="C527" s="1" t="s">
        <v>2102</v>
      </c>
    </row>
    <row r="528" spans="1:3" x14ac:dyDescent="0.55000000000000004">
      <c r="A528" s="1" t="s">
        <v>744</v>
      </c>
      <c r="B528" s="1" t="s">
        <v>744</v>
      </c>
      <c r="C528" s="1" t="s">
        <v>2103</v>
      </c>
    </row>
    <row r="529" spans="1:3" x14ac:dyDescent="0.55000000000000004">
      <c r="A529" s="1" t="s">
        <v>1230</v>
      </c>
      <c r="B529" s="1" t="s">
        <v>1230</v>
      </c>
      <c r="C529" s="1" t="s">
        <v>2104</v>
      </c>
    </row>
    <row r="530" spans="1:3" x14ac:dyDescent="0.55000000000000004">
      <c r="A530" s="1" t="s">
        <v>860</v>
      </c>
      <c r="B530" s="1" t="s">
        <v>860</v>
      </c>
      <c r="C530" s="1" t="s">
        <v>2105</v>
      </c>
    </row>
    <row r="531" spans="1:3" x14ac:dyDescent="0.55000000000000004">
      <c r="A531" s="1" t="s">
        <v>710</v>
      </c>
      <c r="B531" s="1" t="s">
        <v>710</v>
      </c>
      <c r="C531" s="1" t="s">
        <v>2106</v>
      </c>
    </row>
    <row r="532" spans="1:3" x14ac:dyDescent="0.55000000000000004">
      <c r="A532" s="1" t="s">
        <v>1447</v>
      </c>
      <c r="B532" s="1" t="s">
        <v>1447</v>
      </c>
      <c r="C532" s="1" t="s">
        <v>2107</v>
      </c>
    </row>
    <row r="533" spans="1:3" x14ac:dyDescent="0.55000000000000004">
      <c r="A533" s="1" t="s">
        <v>904</v>
      </c>
      <c r="B533" s="1" t="s">
        <v>904</v>
      </c>
      <c r="C533" s="1" t="s">
        <v>2108</v>
      </c>
    </row>
    <row r="534" spans="1:3" x14ac:dyDescent="0.55000000000000004">
      <c r="A534" s="1" t="s">
        <v>926</v>
      </c>
      <c r="B534" s="1" t="s">
        <v>926</v>
      </c>
      <c r="C534" s="1" t="s">
        <v>2109</v>
      </c>
    </row>
    <row r="535" spans="1:3" x14ac:dyDescent="0.55000000000000004">
      <c r="A535" s="1" t="s">
        <v>992</v>
      </c>
      <c r="B535" s="1" t="s">
        <v>992</v>
      </c>
      <c r="C535" s="1" t="s">
        <v>2110</v>
      </c>
    </row>
    <row r="536" spans="1:3" x14ac:dyDescent="0.55000000000000004">
      <c r="A536" s="1" t="s">
        <v>1000</v>
      </c>
      <c r="B536" s="1" t="s">
        <v>1000</v>
      </c>
      <c r="C536" s="1" t="s">
        <v>2111</v>
      </c>
    </row>
    <row r="537" spans="1:3" x14ac:dyDescent="0.55000000000000004">
      <c r="A537" s="1" t="s">
        <v>884</v>
      </c>
      <c r="B537" s="1" t="s">
        <v>884</v>
      </c>
      <c r="C537" s="1" t="s">
        <v>2112</v>
      </c>
    </row>
    <row r="538" spans="1:3" x14ac:dyDescent="0.55000000000000004">
      <c r="A538" s="1" t="s">
        <v>93</v>
      </c>
      <c r="B538" s="1" t="s">
        <v>93</v>
      </c>
      <c r="C538" s="1" t="s">
        <v>2078</v>
      </c>
    </row>
    <row r="539" spans="1:3" x14ac:dyDescent="0.55000000000000004">
      <c r="A539" s="1" t="s">
        <v>1334</v>
      </c>
      <c r="B539" s="1" t="s">
        <v>1334</v>
      </c>
      <c r="C539" s="1" t="s">
        <v>2113</v>
      </c>
    </row>
    <row r="540" spans="1:3" x14ac:dyDescent="0.55000000000000004">
      <c r="A540" s="1" t="s">
        <v>1088</v>
      </c>
      <c r="B540" s="1" t="s">
        <v>1088</v>
      </c>
      <c r="C540" s="1" t="s">
        <v>2114</v>
      </c>
    </row>
    <row r="541" spans="1:3" x14ac:dyDescent="0.55000000000000004">
      <c r="A541" s="1" t="s">
        <v>706</v>
      </c>
      <c r="B541" s="1" t="s">
        <v>706</v>
      </c>
      <c r="C541" s="1" t="s">
        <v>2115</v>
      </c>
    </row>
    <row r="542" spans="1:3" x14ac:dyDescent="0.55000000000000004">
      <c r="A542" s="1" t="s">
        <v>718</v>
      </c>
      <c r="B542" s="1" t="s">
        <v>718</v>
      </c>
      <c r="C542" s="1" t="s">
        <v>2116</v>
      </c>
    </row>
    <row r="543" spans="1:3" x14ac:dyDescent="0.55000000000000004">
      <c r="A543" s="1" t="s">
        <v>996</v>
      </c>
      <c r="B543" s="1" t="s">
        <v>996</v>
      </c>
      <c r="C543" s="1" t="s">
        <v>2117</v>
      </c>
    </row>
    <row r="544" spans="1:3" x14ac:dyDescent="0.55000000000000004">
      <c r="A544" s="1" t="s">
        <v>916</v>
      </c>
      <c r="B544" s="1" t="s">
        <v>916</v>
      </c>
      <c r="C544" s="1" t="s">
        <v>2118</v>
      </c>
    </row>
    <row r="545" spans="1:3" x14ac:dyDescent="0.55000000000000004">
      <c r="A545" s="1" t="s">
        <v>1369</v>
      </c>
      <c r="B545" s="1" t="s">
        <v>1369</v>
      </c>
      <c r="C545" s="1" t="s">
        <v>2119</v>
      </c>
    </row>
    <row r="546" spans="1:3" x14ac:dyDescent="0.55000000000000004">
      <c r="A546" s="1" t="s">
        <v>1176</v>
      </c>
      <c r="B546" s="1" t="s">
        <v>1176</v>
      </c>
      <c r="C546" s="1" t="s">
        <v>2120</v>
      </c>
    </row>
    <row r="547" spans="1:3" x14ac:dyDescent="0.55000000000000004">
      <c r="A547" s="1" t="s">
        <v>950</v>
      </c>
      <c r="B547" s="1" t="s">
        <v>950</v>
      </c>
      <c r="C547" s="1" t="s">
        <v>2121</v>
      </c>
    </row>
    <row r="548" spans="1:3" x14ac:dyDescent="0.55000000000000004">
      <c r="A548" s="1" t="s">
        <v>1338</v>
      </c>
      <c r="B548" s="1" t="s">
        <v>1338</v>
      </c>
      <c r="C548" s="1" t="s">
        <v>2122</v>
      </c>
    </row>
    <row r="549" spans="1:3" x14ac:dyDescent="0.55000000000000004">
      <c r="A549" s="1" t="s">
        <v>1246</v>
      </c>
      <c r="B549" s="1" t="s">
        <v>1246</v>
      </c>
      <c r="C549" s="1" t="s">
        <v>2123</v>
      </c>
    </row>
    <row r="550" spans="1:3" x14ac:dyDescent="0.55000000000000004">
      <c r="A550" s="1" t="s">
        <v>866</v>
      </c>
      <c r="B550" s="1" t="s">
        <v>866</v>
      </c>
      <c r="C550" s="1" t="s">
        <v>2124</v>
      </c>
    </row>
    <row r="551" spans="1:3" x14ac:dyDescent="0.55000000000000004">
      <c r="A551" s="1" t="s">
        <v>876</v>
      </c>
      <c r="B551" s="1" t="s">
        <v>876</v>
      </c>
      <c r="C551" s="1" t="s">
        <v>2125</v>
      </c>
    </row>
    <row r="552" spans="1:3" x14ac:dyDescent="0.55000000000000004">
      <c r="A552" s="1" t="s">
        <v>968</v>
      </c>
      <c r="B552" s="1" t="s">
        <v>968</v>
      </c>
      <c r="C552" s="1" t="s">
        <v>2126</v>
      </c>
    </row>
    <row r="553" spans="1:3" x14ac:dyDescent="0.55000000000000004">
      <c r="A553" s="1" t="s">
        <v>1439</v>
      </c>
      <c r="B553" s="1" t="s">
        <v>1439</v>
      </c>
      <c r="C553" s="1" t="s">
        <v>2127</v>
      </c>
    </row>
    <row r="554" spans="1:3" x14ac:dyDescent="0.55000000000000004">
      <c r="A554" s="1" t="s">
        <v>698</v>
      </c>
      <c r="B554" s="1" t="s">
        <v>698</v>
      </c>
      <c r="C554" s="1" t="s">
        <v>2128</v>
      </c>
    </row>
    <row r="555" spans="1:3" x14ac:dyDescent="0.55000000000000004">
      <c r="A555" s="1" t="s">
        <v>880</v>
      </c>
      <c r="B555" s="1" t="s">
        <v>880</v>
      </c>
      <c r="C555" s="1" t="s">
        <v>2129</v>
      </c>
    </row>
    <row r="556" spans="1:3" x14ac:dyDescent="0.55000000000000004">
      <c r="A556" s="1" t="s">
        <v>1326</v>
      </c>
      <c r="B556" s="1" t="s">
        <v>1326</v>
      </c>
      <c r="C556" s="1" t="s">
        <v>2130</v>
      </c>
    </row>
    <row r="557" spans="1:3" x14ac:dyDescent="0.55000000000000004">
      <c r="A557" s="1" t="s">
        <v>1252</v>
      </c>
      <c r="B557" s="1" t="s">
        <v>1252</v>
      </c>
      <c r="C557" s="1" t="s">
        <v>2131</v>
      </c>
    </row>
    <row r="558" spans="1:3" x14ac:dyDescent="0.55000000000000004">
      <c r="A558" s="1" t="s">
        <v>1499</v>
      </c>
      <c r="B558" s="1" t="s">
        <v>1499</v>
      </c>
      <c r="C558" s="1" t="s">
        <v>2132</v>
      </c>
    </row>
    <row r="559" spans="1:3" x14ac:dyDescent="0.55000000000000004">
      <c r="A559" s="1" t="s">
        <v>1080</v>
      </c>
      <c r="B559" s="1" t="s">
        <v>1080</v>
      </c>
      <c r="C559" s="1" t="s">
        <v>2133</v>
      </c>
    </row>
    <row r="560" spans="1:3" x14ac:dyDescent="0.55000000000000004">
      <c r="A560" s="1" t="s">
        <v>1435</v>
      </c>
      <c r="B560" s="1" t="s">
        <v>1435</v>
      </c>
      <c r="C560" s="1" t="s">
        <v>2134</v>
      </c>
    </row>
    <row r="561" spans="1:3" x14ac:dyDescent="0.55000000000000004">
      <c r="A561" s="1" t="s">
        <v>1403</v>
      </c>
      <c r="B561" s="1" t="s">
        <v>1403</v>
      </c>
      <c r="C561" s="1" t="s">
        <v>2135</v>
      </c>
    </row>
    <row r="562" spans="1:3" x14ac:dyDescent="0.55000000000000004">
      <c r="A562" s="1" t="s">
        <v>245</v>
      </c>
      <c r="B562" s="1" t="s">
        <v>245</v>
      </c>
      <c r="C562" s="1" t="s">
        <v>2136</v>
      </c>
    </row>
    <row r="563" spans="1:3" x14ac:dyDescent="0.55000000000000004">
      <c r="A563" s="1" t="s">
        <v>724</v>
      </c>
      <c r="B563" s="1" t="s">
        <v>724</v>
      </c>
      <c r="C563" s="1" t="s">
        <v>2137</v>
      </c>
    </row>
    <row r="564" spans="1:3" x14ac:dyDescent="0.55000000000000004">
      <c r="A564" s="1" t="s">
        <v>896</v>
      </c>
      <c r="B564" s="1" t="s">
        <v>896</v>
      </c>
      <c r="C564" s="1" t="s">
        <v>2138</v>
      </c>
    </row>
    <row r="565" spans="1:3" x14ac:dyDescent="0.55000000000000004">
      <c r="A565" s="1" t="s">
        <v>846</v>
      </c>
      <c r="B565" s="1" t="s">
        <v>846</v>
      </c>
      <c r="C565" s="1" t="s">
        <v>2139</v>
      </c>
    </row>
    <row r="566" spans="1:3" x14ac:dyDescent="0.55000000000000004">
      <c r="A566" s="1" t="s">
        <v>1330</v>
      </c>
      <c r="B566" s="1" t="s">
        <v>1330</v>
      </c>
      <c r="C566" s="1" t="s">
        <v>2140</v>
      </c>
    </row>
    <row r="567" spans="1:3" x14ac:dyDescent="0.55000000000000004">
      <c r="A567" s="1" t="s">
        <v>1002</v>
      </c>
      <c r="B567" s="1" t="s">
        <v>1002</v>
      </c>
      <c r="C567" s="1" t="s">
        <v>2141</v>
      </c>
    </row>
    <row r="568" spans="1:3" x14ac:dyDescent="0.55000000000000004">
      <c r="A568" s="1" t="s">
        <v>1142</v>
      </c>
      <c r="B568" s="1" t="s">
        <v>1142</v>
      </c>
      <c r="C568" s="1" t="s">
        <v>2142</v>
      </c>
    </row>
    <row r="569" spans="1:3" x14ac:dyDescent="0.55000000000000004">
      <c r="A569" s="1" t="s">
        <v>1455</v>
      </c>
      <c r="B569" s="1" t="s">
        <v>1455</v>
      </c>
      <c r="C569" s="1" t="s">
        <v>2143</v>
      </c>
    </row>
    <row r="570" spans="1:3" x14ac:dyDescent="0.55000000000000004">
      <c r="A570" s="1" t="s">
        <v>1190</v>
      </c>
      <c r="B570" s="1" t="s">
        <v>1190</v>
      </c>
      <c r="C570" s="1" t="s">
        <v>2144</v>
      </c>
    </row>
    <row r="571" spans="1:3" x14ac:dyDescent="0.55000000000000004">
      <c r="A571" s="1" t="s">
        <v>1381</v>
      </c>
      <c r="B571" s="1" t="s">
        <v>1381</v>
      </c>
      <c r="C571" s="1" t="s">
        <v>2145</v>
      </c>
    </row>
    <row r="572" spans="1:3" x14ac:dyDescent="0.55000000000000004">
      <c r="A572" s="1" t="s">
        <v>984</v>
      </c>
      <c r="B572" s="1" t="s">
        <v>984</v>
      </c>
      <c r="C572" s="1" t="s">
        <v>2146</v>
      </c>
    </row>
    <row r="573" spans="1:3" x14ac:dyDescent="0.55000000000000004">
      <c r="A573" s="1" t="s">
        <v>1274</v>
      </c>
      <c r="B573" s="1" t="s">
        <v>1274</v>
      </c>
      <c r="C573" s="1" t="s">
        <v>2147</v>
      </c>
    </row>
    <row r="574" spans="1:3" x14ac:dyDescent="0.55000000000000004">
      <c r="A574" s="1" t="s">
        <v>1054</v>
      </c>
      <c r="B574" s="1" t="s">
        <v>1054</v>
      </c>
      <c r="C574" s="1" t="s">
        <v>2148</v>
      </c>
    </row>
    <row r="575" spans="1:3" x14ac:dyDescent="0.55000000000000004">
      <c r="A575" s="1" t="s">
        <v>800</v>
      </c>
      <c r="B575" s="1" t="s">
        <v>800</v>
      </c>
      <c r="C575" s="1" t="s">
        <v>2149</v>
      </c>
    </row>
    <row r="576" spans="1:3" x14ac:dyDescent="0.55000000000000004">
      <c r="A576" s="1" t="s">
        <v>1425</v>
      </c>
      <c r="B576" s="1" t="s">
        <v>1425</v>
      </c>
      <c r="C576" s="1" t="s">
        <v>2150</v>
      </c>
    </row>
    <row r="577" spans="1:3" x14ac:dyDescent="0.55000000000000004">
      <c r="A577" s="1" t="s">
        <v>1365</v>
      </c>
      <c r="B577" s="1" t="s">
        <v>1365</v>
      </c>
      <c r="C577" s="1" t="s">
        <v>2151</v>
      </c>
    </row>
    <row r="578" spans="1:3" x14ac:dyDescent="0.55000000000000004">
      <c r="A578" s="1" t="s">
        <v>1296</v>
      </c>
      <c r="B578" s="1" t="s">
        <v>1296</v>
      </c>
      <c r="C578" s="1" t="s">
        <v>2152</v>
      </c>
    </row>
    <row r="579" spans="1:3" x14ac:dyDescent="0.55000000000000004">
      <c r="A579" s="1" t="s">
        <v>936</v>
      </c>
      <c r="B579" s="1" t="s">
        <v>936</v>
      </c>
      <c r="C579" s="1" t="s">
        <v>2153</v>
      </c>
    </row>
    <row r="580" spans="1:3" x14ac:dyDescent="0.55000000000000004">
      <c r="A580" s="1" t="s">
        <v>918</v>
      </c>
      <c r="B580" s="1" t="s">
        <v>918</v>
      </c>
      <c r="C580" s="1" t="s">
        <v>2154</v>
      </c>
    </row>
    <row r="581" spans="1:3" x14ac:dyDescent="0.55000000000000004">
      <c r="A581" s="1" t="s">
        <v>1298</v>
      </c>
      <c r="B581" s="1" t="s">
        <v>1298</v>
      </c>
      <c r="C581" s="1" t="s">
        <v>2155</v>
      </c>
    </row>
    <row r="582" spans="1:3" x14ac:dyDescent="0.55000000000000004">
      <c r="A582" s="1" t="s">
        <v>1312</v>
      </c>
      <c r="B582" s="1" t="s">
        <v>1312</v>
      </c>
      <c r="C582" s="1" t="s">
        <v>2156</v>
      </c>
    </row>
    <row r="583" spans="1:3" x14ac:dyDescent="0.55000000000000004">
      <c r="A583" s="1" t="s">
        <v>788</v>
      </c>
      <c r="B583" s="1" t="s">
        <v>788</v>
      </c>
      <c r="C583" s="1" t="s">
        <v>2157</v>
      </c>
    </row>
    <row r="584" spans="1:3" x14ac:dyDescent="0.55000000000000004">
      <c r="A584" s="1" t="s">
        <v>1393</v>
      </c>
      <c r="B584" s="1" t="s">
        <v>1393</v>
      </c>
      <c r="C584" s="1" t="s">
        <v>2158</v>
      </c>
    </row>
    <row r="585" spans="1:3" x14ac:dyDescent="0.55000000000000004">
      <c r="A585" s="1" t="s">
        <v>1401</v>
      </c>
      <c r="B585" s="1" t="s">
        <v>1401</v>
      </c>
      <c r="C585" s="1" t="s">
        <v>2159</v>
      </c>
    </row>
    <row r="586" spans="1:3" x14ac:dyDescent="0.55000000000000004">
      <c r="A586" s="1" t="s">
        <v>970</v>
      </c>
      <c r="B586" s="1" t="s">
        <v>970</v>
      </c>
      <c r="C586" s="1" t="s">
        <v>2160</v>
      </c>
    </row>
    <row r="587" spans="1:3" x14ac:dyDescent="0.55000000000000004">
      <c r="A587" s="1" t="s">
        <v>922</v>
      </c>
      <c r="B587" s="1" t="s">
        <v>922</v>
      </c>
      <c r="C587" s="1" t="s">
        <v>2161</v>
      </c>
    </row>
    <row r="588" spans="1:3" x14ac:dyDescent="0.55000000000000004">
      <c r="A588" s="1" t="s">
        <v>1294</v>
      </c>
      <c r="B588" s="1" t="s">
        <v>1294</v>
      </c>
      <c r="C588" s="1" t="s">
        <v>2162</v>
      </c>
    </row>
    <row r="589" spans="1:3" x14ac:dyDescent="0.55000000000000004">
      <c r="A589" s="1" t="s">
        <v>1146</v>
      </c>
      <c r="B589" s="1" t="s">
        <v>1146</v>
      </c>
      <c r="C589" s="1" t="s">
        <v>2163</v>
      </c>
    </row>
    <row r="590" spans="1:3" x14ac:dyDescent="0.55000000000000004">
      <c r="A590" s="1" t="s">
        <v>1553</v>
      </c>
      <c r="B590" s="1" t="s">
        <v>1553</v>
      </c>
      <c r="C590" s="1" t="s">
        <v>2164</v>
      </c>
    </row>
    <row r="591" spans="1:3" x14ac:dyDescent="0.55000000000000004">
      <c r="A591" s="1" t="s">
        <v>1371</v>
      </c>
      <c r="B591" s="1" t="s">
        <v>1371</v>
      </c>
      <c r="C591" s="1" t="s">
        <v>2165</v>
      </c>
    </row>
    <row r="592" spans="1:3" x14ac:dyDescent="0.55000000000000004">
      <c r="A592" s="1" t="s">
        <v>305</v>
      </c>
      <c r="B592" s="1" t="s">
        <v>305</v>
      </c>
      <c r="C592" s="1" t="s">
        <v>2166</v>
      </c>
    </row>
    <row r="593" spans="1:3" x14ac:dyDescent="0.55000000000000004">
      <c r="A593" s="1" t="s">
        <v>1533</v>
      </c>
      <c r="B593" s="1" t="s">
        <v>1533</v>
      </c>
      <c r="C593" s="1" t="s">
        <v>2167</v>
      </c>
    </row>
    <row r="594" spans="1:3" x14ac:dyDescent="0.55000000000000004">
      <c r="A594" s="1" t="s">
        <v>1539</v>
      </c>
      <c r="B594" s="1" t="s">
        <v>1539</v>
      </c>
      <c r="C594" s="1" t="s">
        <v>2168</v>
      </c>
    </row>
    <row r="595" spans="1:3" x14ac:dyDescent="0.55000000000000004">
      <c r="A595" s="1" t="s">
        <v>1355</v>
      </c>
      <c r="B595" s="1" t="s">
        <v>1355</v>
      </c>
      <c r="C595" s="1" t="s">
        <v>2169</v>
      </c>
    </row>
    <row r="596" spans="1:3" x14ac:dyDescent="0.55000000000000004">
      <c r="A596" s="1" t="s">
        <v>1222</v>
      </c>
      <c r="B596" s="1" t="s">
        <v>1222</v>
      </c>
      <c r="C596" s="1" t="s">
        <v>2170</v>
      </c>
    </row>
    <row r="597" spans="1:3" x14ac:dyDescent="0.55000000000000004">
      <c r="A597" s="1" t="s">
        <v>1415</v>
      </c>
      <c r="B597" s="1" t="s">
        <v>1415</v>
      </c>
      <c r="C597" s="1" t="s">
        <v>2171</v>
      </c>
    </row>
    <row r="598" spans="1:3" x14ac:dyDescent="0.55000000000000004">
      <c r="A598" s="1" t="s">
        <v>1575</v>
      </c>
      <c r="B598" s="1" t="s">
        <v>1575</v>
      </c>
      <c r="C598" s="1" t="s">
        <v>2172</v>
      </c>
    </row>
    <row r="599" spans="1:3" x14ac:dyDescent="0.55000000000000004">
      <c r="A599" s="1" t="s">
        <v>1473</v>
      </c>
      <c r="B599" s="1" t="s">
        <v>1473</v>
      </c>
      <c r="C599" s="1" t="s">
        <v>1856</v>
      </c>
    </row>
    <row r="600" spans="1:3" x14ac:dyDescent="0.55000000000000004">
      <c r="A600" s="1" t="s">
        <v>1242</v>
      </c>
      <c r="B600" s="1" t="s">
        <v>1242</v>
      </c>
      <c r="C600" s="1" t="s">
        <v>2173</v>
      </c>
    </row>
    <row r="601" spans="1:3" x14ac:dyDescent="0.55000000000000004">
      <c r="A601" s="1" t="s">
        <v>1350</v>
      </c>
      <c r="B601" s="1" t="s">
        <v>1350</v>
      </c>
      <c r="C601" s="1" t="s">
        <v>2174</v>
      </c>
    </row>
    <row r="602" spans="1:3" x14ac:dyDescent="0.55000000000000004">
      <c r="A602" s="1" t="s">
        <v>1573</v>
      </c>
      <c r="B602" s="1" t="s">
        <v>1573</v>
      </c>
      <c r="C602" s="1" t="s">
        <v>2175</v>
      </c>
    </row>
    <row r="603" spans="1:3" x14ac:dyDescent="0.55000000000000004">
      <c r="A603" s="1" t="s">
        <v>1375</v>
      </c>
      <c r="B603" s="1" t="s">
        <v>1375</v>
      </c>
      <c r="C603" s="1" t="s">
        <v>2176</v>
      </c>
    </row>
    <row r="604" spans="1:3" x14ac:dyDescent="0.55000000000000004">
      <c r="A604" s="1" t="s">
        <v>1357</v>
      </c>
      <c r="B604" s="1" t="s">
        <v>1357</v>
      </c>
      <c r="C604" s="1" t="s">
        <v>2177</v>
      </c>
    </row>
    <row r="605" spans="1:3" x14ac:dyDescent="0.55000000000000004">
      <c r="A605" s="1" t="s">
        <v>688</v>
      </c>
      <c r="B605" s="1" t="s">
        <v>688</v>
      </c>
      <c r="C605" s="1" t="s">
        <v>2178</v>
      </c>
    </row>
    <row r="606" spans="1:3" x14ac:dyDescent="0.55000000000000004">
      <c r="A606" s="1" t="s">
        <v>1104</v>
      </c>
      <c r="B606" s="1" t="s">
        <v>1104</v>
      </c>
      <c r="C606" s="1" t="s">
        <v>2179</v>
      </c>
    </row>
    <row r="607" spans="1:3" x14ac:dyDescent="0.55000000000000004">
      <c r="A607" s="1" t="s">
        <v>1232</v>
      </c>
      <c r="B607" s="1" t="s">
        <v>1232</v>
      </c>
      <c r="C607" s="1" t="s">
        <v>2180</v>
      </c>
    </row>
    <row r="608" spans="1:3" x14ac:dyDescent="0.55000000000000004">
      <c r="A608" s="1" t="s">
        <v>826</v>
      </c>
      <c r="B608" s="1" t="s">
        <v>826</v>
      </c>
      <c r="C608" s="1" t="s">
        <v>2181</v>
      </c>
    </row>
    <row r="609" spans="1:3" x14ac:dyDescent="0.55000000000000004">
      <c r="A609" s="1" t="s">
        <v>1110</v>
      </c>
      <c r="B609" s="1" t="s">
        <v>1110</v>
      </c>
      <c r="C609" s="1" t="s">
        <v>2182</v>
      </c>
    </row>
    <row r="610" spans="1:3" x14ac:dyDescent="0.55000000000000004">
      <c r="A610" s="1" t="s">
        <v>1515</v>
      </c>
      <c r="B610" s="1" t="s">
        <v>1515</v>
      </c>
      <c r="C610" s="1" t="s">
        <v>2183</v>
      </c>
    </row>
    <row r="611" spans="1:3" x14ac:dyDescent="0.55000000000000004">
      <c r="A611" s="1" t="s">
        <v>1417</v>
      </c>
      <c r="B611" s="1" t="s">
        <v>1417</v>
      </c>
      <c r="C611" s="1" t="s">
        <v>2184</v>
      </c>
    </row>
    <row r="612" spans="1:3" x14ac:dyDescent="0.55000000000000004">
      <c r="A612" s="1" t="s">
        <v>1503</v>
      </c>
      <c r="B612" s="1" t="s">
        <v>1503</v>
      </c>
      <c r="C612" s="1" t="s">
        <v>2185</v>
      </c>
    </row>
    <row r="613" spans="1:3" x14ac:dyDescent="0.55000000000000004">
      <c r="A613" s="1" t="s">
        <v>1419</v>
      </c>
      <c r="B613" s="1" t="s">
        <v>1419</v>
      </c>
      <c r="C613" s="1" t="s">
        <v>2186</v>
      </c>
    </row>
    <row r="614" spans="1:3" x14ac:dyDescent="0.55000000000000004">
      <c r="A614" s="1" t="s">
        <v>1194</v>
      </c>
      <c r="B614" s="1" t="s">
        <v>1194</v>
      </c>
      <c r="C614" s="1" t="s">
        <v>2187</v>
      </c>
    </row>
    <row r="615" spans="1:3" x14ac:dyDescent="0.55000000000000004">
      <c r="A615" s="1" t="s">
        <v>794</v>
      </c>
      <c r="B615" s="1" t="s">
        <v>794</v>
      </c>
      <c r="C615" s="1" t="s">
        <v>2188</v>
      </c>
    </row>
    <row r="616" spans="1:3" x14ac:dyDescent="0.55000000000000004">
      <c r="A616" s="1" t="s">
        <v>736</v>
      </c>
      <c r="B616" s="1" t="s">
        <v>736</v>
      </c>
      <c r="C616" s="1" t="s">
        <v>2189</v>
      </c>
    </row>
    <row r="617" spans="1:3" x14ac:dyDescent="0.55000000000000004">
      <c r="A617" s="1" t="s">
        <v>870</v>
      </c>
      <c r="B617" s="1" t="s">
        <v>870</v>
      </c>
      <c r="C617" s="1" t="s">
        <v>2190</v>
      </c>
    </row>
    <row r="618" spans="1:3" x14ac:dyDescent="0.55000000000000004">
      <c r="A618" s="1" t="s">
        <v>1387</v>
      </c>
      <c r="B618" s="1" t="s">
        <v>1387</v>
      </c>
      <c r="C618" s="1" t="s">
        <v>2191</v>
      </c>
    </row>
    <row r="619" spans="1:3" x14ac:dyDescent="0.55000000000000004">
      <c r="A619" s="1" t="s">
        <v>1543</v>
      </c>
      <c r="B619" s="1" t="s">
        <v>1543</v>
      </c>
      <c r="C619" s="1" t="s">
        <v>2192</v>
      </c>
    </row>
    <row r="620" spans="1:3" x14ac:dyDescent="0.55000000000000004">
      <c r="A620" s="1" t="s">
        <v>1328</v>
      </c>
      <c r="B620" s="1" t="s">
        <v>1328</v>
      </c>
      <c r="C620" s="1" t="s">
        <v>2193</v>
      </c>
    </row>
    <row r="621" spans="1:3" x14ac:dyDescent="0.55000000000000004">
      <c r="A621" s="1" t="s">
        <v>1385</v>
      </c>
      <c r="B621" s="1" t="s">
        <v>1385</v>
      </c>
      <c r="C621" s="1" t="s">
        <v>2194</v>
      </c>
    </row>
    <row r="622" spans="1:3" x14ac:dyDescent="0.55000000000000004">
      <c r="A622" s="1" t="s">
        <v>932</v>
      </c>
      <c r="B622" s="1" t="s">
        <v>932</v>
      </c>
      <c r="C622" s="1" t="s">
        <v>2195</v>
      </c>
    </row>
    <row r="623" spans="1:3" x14ac:dyDescent="0.55000000000000004">
      <c r="A623" s="1" t="s">
        <v>534</v>
      </c>
      <c r="B623" s="1" t="s">
        <v>534</v>
      </c>
      <c r="C623" s="1" t="s">
        <v>2196</v>
      </c>
    </row>
    <row r="624" spans="1:3" x14ac:dyDescent="0.55000000000000004">
      <c r="A624" s="1" t="s">
        <v>1100</v>
      </c>
      <c r="B624" s="1" t="s">
        <v>1100</v>
      </c>
      <c r="C624" s="1" t="s">
        <v>2197</v>
      </c>
    </row>
    <row r="625" spans="1:3" x14ac:dyDescent="0.55000000000000004">
      <c r="A625" s="1" t="s">
        <v>1174</v>
      </c>
      <c r="B625" s="1" t="s">
        <v>1174</v>
      </c>
      <c r="C625" s="1" t="s">
        <v>2198</v>
      </c>
    </row>
    <row r="626" spans="1:3" x14ac:dyDescent="0.55000000000000004">
      <c r="A626" s="1" t="s">
        <v>670</v>
      </c>
      <c r="B626" s="1" t="s">
        <v>670</v>
      </c>
      <c r="C626" s="1" t="s">
        <v>2199</v>
      </c>
    </row>
    <row r="627" spans="1:3" x14ac:dyDescent="0.55000000000000004">
      <c r="A627" s="1" t="s">
        <v>1427</v>
      </c>
      <c r="B627" s="1" t="s">
        <v>1427</v>
      </c>
      <c r="C627" s="1" t="s">
        <v>2200</v>
      </c>
    </row>
    <row r="628" spans="1:3" x14ac:dyDescent="0.55000000000000004">
      <c r="A628" s="1" t="s">
        <v>898</v>
      </c>
      <c r="B628" s="1" t="s">
        <v>898</v>
      </c>
      <c r="C628" s="1" t="s">
        <v>2201</v>
      </c>
    </row>
    <row r="629" spans="1:3" x14ac:dyDescent="0.55000000000000004">
      <c r="A629" s="1" t="s">
        <v>1204</v>
      </c>
      <c r="B629" s="1" t="s">
        <v>1204</v>
      </c>
      <c r="C629" s="1" t="s">
        <v>2202</v>
      </c>
    </row>
    <row r="630" spans="1:3" x14ac:dyDescent="0.55000000000000004">
      <c r="A630" s="1" t="s">
        <v>878</v>
      </c>
      <c r="B630" s="1" t="s">
        <v>878</v>
      </c>
      <c r="C630" s="1" t="s">
        <v>2203</v>
      </c>
    </row>
    <row r="631" spans="1:3" x14ac:dyDescent="0.55000000000000004">
      <c r="A631" s="1" t="s">
        <v>886</v>
      </c>
      <c r="B631" s="1" t="s">
        <v>886</v>
      </c>
      <c r="C631" s="1" t="s">
        <v>2204</v>
      </c>
    </row>
    <row r="632" spans="1:3" x14ac:dyDescent="0.55000000000000004">
      <c r="A632" s="1" t="s">
        <v>1451</v>
      </c>
      <c r="B632" s="1" t="s">
        <v>1451</v>
      </c>
      <c r="C632" s="1" t="s">
        <v>2205</v>
      </c>
    </row>
    <row r="633" spans="1:3" x14ac:dyDescent="0.55000000000000004">
      <c r="A633" s="1" t="s">
        <v>1443</v>
      </c>
      <c r="B633" s="1" t="s">
        <v>1443</v>
      </c>
      <c r="C633" s="1" t="s">
        <v>2206</v>
      </c>
    </row>
    <row r="634" spans="1:3" x14ac:dyDescent="0.55000000000000004">
      <c r="A634" s="1" t="s">
        <v>336</v>
      </c>
      <c r="B634" s="1" t="s">
        <v>336</v>
      </c>
      <c r="C634" s="1" t="s">
        <v>2207</v>
      </c>
    </row>
    <row r="635" spans="1:3" x14ac:dyDescent="0.55000000000000004">
      <c r="A635" s="1" t="s">
        <v>1140</v>
      </c>
      <c r="B635" s="1" t="s">
        <v>1140</v>
      </c>
      <c r="C635" s="1" t="s">
        <v>2208</v>
      </c>
    </row>
    <row r="636" spans="1:3" x14ac:dyDescent="0.55000000000000004">
      <c r="A636" s="1" t="s">
        <v>1248</v>
      </c>
      <c r="B636" s="1" t="s">
        <v>1248</v>
      </c>
      <c r="C636" s="1" t="s">
        <v>2209</v>
      </c>
    </row>
    <row r="637" spans="1:3" x14ac:dyDescent="0.55000000000000004">
      <c r="A637" s="1" t="s">
        <v>1198</v>
      </c>
      <c r="B637" s="1" t="s">
        <v>1198</v>
      </c>
      <c r="C637" s="1" t="s">
        <v>2210</v>
      </c>
    </row>
    <row r="638" spans="1:3" x14ac:dyDescent="0.55000000000000004">
      <c r="A638" s="1" t="s">
        <v>786</v>
      </c>
      <c r="B638" s="1" t="s">
        <v>786</v>
      </c>
      <c r="C638" s="1" t="s">
        <v>2211</v>
      </c>
    </row>
    <row r="639" spans="1:3" x14ac:dyDescent="0.55000000000000004">
      <c r="A639" s="1" t="s">
        <v>518</v>
      </c>
      <c r="B639" s="1" t="s">
        <v>518</v>
      </c>
      <c r="C639" s="1" t="s">
        <v>2212</v>
      </c>
    </row>
    <row r="640" spans="1:3" x14ac:dyDescent="0.55000000000000004">
      <c r="A640" s="1" t="s">
        <v>1006</v>
      </c>
      <c r="B640" s="1" t="s">
        <v>1006</v>
      </c>
      <c r="C640" s="1" t="s">
        <v>2213</v>
      </c>
    </row>
    <row r="641" spans="1:3" x14ac:dyDescent="0.55000000000000004">
      <c r="A641" s="1" t="s">
        <v>1008</v>
      </c>
      <c r="B641" s="1" t="s">
        <v>1008</v>
      </c>
      <c r="C641" s="1" t="s">
        <v>2214</v>
      </c>
    </row>
    <row r="642" spans="1:3" x14ac:dyDescent="0.55000000000000004">
      <c r="A642" s="1" t="s">
        <v>1373</v>
      </c>
      <c r="B642" s="1" t="s">
        <v>1373</v>
      </c>
      <c r="C642" s="1" t="s">
        <v>2215</v>
      </c>
    </row>
    <row r="643" spans="1:3" x14ac:dyDescent="0.55000000000000004">
      <c r="A643" s="1" t="s">
        <v>962</v>
      </c>
      <c r="B643" s="1" t="s">
        <v>962</v>
      </c>
      <c r="C643" s="1" t="s">
        <v>2216</v>
      </c>
    </row>
    <row r="644" spans="1:3" x14ac:dyDescent="0.55000000000000004">
      <c r="A644" s="1" t="s">
        <v>1459</v>
      </c>
      <c r="B644" s="1" t="s">
        <v>1459</v>
      </c>
      <c r="C644" s="1" t="s">
        <v>2217</v>
      </c>
    </row>
    <row r="645" spans="1:3" x14ac:dyDescent="0.55000000000000004">
      <c r="A645" s="1" t="s">
        <v>1168</v>
      </c>
      <c r="B645" s="1" t="s">
        <v>1168</v>
      </c>
      <c r="C645" s="1" t="s">
        <v>2218</v>
      </c>
    </row>
    <row r="646" spans="1:3" x14ac:dyDescent="0.55000000000000004">
      <c r="A646" s="1" t="s">
        <v>1068</v>
      </c>
      <c r="B646" s="1" t="s">
        <v>1068</v>
      </c>
      <c r="C646" s="1" t="s">
        <v>2219</v>
      </c>
    </row>
    <row r="647" spans="1:3" x14ac:dyDescent="0.55000000000000004">
      <c r="A647" s="1" t="s">
        <v>1112</v>
      </c>
      <c r="B647" s="1" t="s">
        <v>1112</v>
      </c>
      <c r="C647" s="1" t="s">
        <v>1876</v>
      </c>
    </row>
    <row r="648" spans="1:3" x14ac:dyDescent="0.55000000000000004">
      <c r="A648" s="1" t="s">
        <v>1463</v>
      </c>
      <c r="B648" s="1" t="s">
        <v>1463</v>
      </c>
      <c r="C648" s="1" t="s">
        <v>2220</v>
      </c>
    </row>
    <row r="649" spans="1:3" x14ac:dyDescent="0.55000000000000004">
      <c r="A649" s="1" t="s">
        <v>1481</v>
      </c>
      <c r="B649" s="1" t="s">
        <v>1481</v>
      </c>
      <c r="C649" s="1" t="s">
        <v>2221</v>
      </c>
    </row>
    <row r="650" spans="1:3" x14ac:dyDescent="0.55000000000000004">
      <c r="A650" s="1" t="s">
        <v>1310</v>
      </c>
      <c r="B650" s="1" t="s">
        <v>1310</v>
      </c>
      <c r="C650" s="1" t="s">
        <v>1856</v>
      </c>
    </row>
    <row r="651" spans="1:3" x14ac:dyDescent="0.55000000000000004">
      <c r="A651" s="1" t="s">
        <v>1501</v>
      </c>
      <c r="B651" s="1" t="s">
        <v>1501</v>
      </c>
      <c r="C651" s="1" t="s">
        <v>2222</v>
      </c>
    </row>
    <row r="652" spans="1:3" x14ac:dyDescent="0.55000000000000004">
      <c r="A652" s="1" t="s">
        <v>1389</v>
      </c>
      <c r="B652" s="1" t="s">
        <v>1389</v>
      </c>
      <c r="C652" s="1" t="s">
        <v>2223</v>
      </c>
    </row>
    <row r="653" spans="1:3" x14ac:dyDescent="0.55000000000000004">
      <c r="A653" s="1" t="s">
        <v>1561</v>
      </c>
      <c r="B653" s="1" t="s">
        <v>1561</v>
      </c>
      <c r="C653" s="1" t="s">
        <v>2224</v>
      </c>
    </row>
    <row r="654" spans="1:3" x14ac:dyDescent="0.55000000000000004">
      <c r="A654" s="1" t="s">
        <v>1563</v>
      </c>
      <c r="B654" s="1" t="s">
        <v>1563</v>
      </c>
      <c r="C654" s="1" t="s">
        <v>2225</v>
      </c>
    </row>
    <row r="655" spans="1:3" x14ac:dyDescent="0.55000000000000004">
      <c r="A655" s="1" t="s">
        <v>830</v>
      </c>
      <c r="B655" s="1" t="s">
        <v>830</v>
      </c>
      <c r="C655" s="1" t="s">
        <v>2226</v>
      </c>
    </row>
    <row r="656" spans="1:3" x14ac:dyDescent="0.55000000000000004">
      <c r="A656" s="1" t="s">
        <v>1423</v>
      </c>
      <c r="B656" s="1" t="s">
        <v>1423</v>
      </c>
      <c r="C656" s="1" t="s">
        <v>2227</v>
      </c>
    </row>
    <row r="657" spans="1:3" x14ac:dyDescent="0.55000000000000004">
      <c r="A657" s="1" t="s">
        <v>998</v>
      </c>
      <c r="B657" s="1" t="s">
        <v>998</v>
      </c>
      <c r="C657" s="1" t="s">
        <v>2228</v>
      </c>
    </row>
    <row r="658" spans="1:3" x14ac:dyDescent="0.55000000000000004">
      <c r="A658" s="1" t="s">
        <v>1513</v>
      </c>
      <c r="B658" s="1" t="s">
        <v>1513</v>
      </c>
      <c r="C658" s="1" t="s">
        <v>2229</v>
      </c>
    </row>
    <row r="659" spans="1:3" x14ac:dyDescent="0.55000000000000004">
      <c r="A659" s="1" t="s">
        <v>1206</v>
      </c>
      <c r="B659" s="1" t="s">
        <v>1206</v>
      </c>
      <c r="C659" s="1" t="s">
        <v>2230</v>
      </c>
    </row>
    <row r="660" spans="1:3" x14ac:dyDescent="0.55000000000000004">
      <c r="A660" s="1" t="s">
        <v>1160</v>
      </c>
      <c r="B660" s="1" t="s">
        <v>1160</v>
      </c>
      <c r="C660" s="1" t="s">
        <v>2231</v>
      </c>
    </row>
    <row r="661" spans="1:3" x14ac:dyDescent="0.55000000000000004">
      <c r="A661" s="1" t="s">
        <v>766</v>
      </c>
      <c r="B661" s="1" t="s">
        <v>766</v>
      </c>
      <c r="C661" s="1" t="s">
        <v>2232</v>
      </c>
    </row>
    <row r="662" spans="1:3" x14ac:dyDescent="0.55000000000000004">
      <c r="A662" s="1" t="s">
        <v>1457</v>
      </c>
      <c r="B662" s="1" t="s">
        <v>1457</v>
      </c>
      <c r="C662" s="1" t="s">
        <v>2233</v>
      </c>
    </row>
    <row r="663" spans="1:3" x14ac:dyDescent="0.55000000000000004">
      <c r="A663" s="1" t="s">
        <v>1489</v>
      </c>
      <c r="B663" s="1" t="s">
        <v>1489</v>
      </c>
      <c r="C663" s="1" t="s">
        <v>2075</v>
      </c>
    </row>
    <row r="664" spans="1:3" x14ac:dyDescent="0.55000000000000004">
      <c r="A664" s="1" t="s">
        <v>986</v>
      </c>
      <c r="B664" s="1" t="s">
        <v>986</v>
      </c>
      <c r="C664" s="1" t="s">
        <v>2234</v>
      </c>
    </row>
    <row r="665" spans="1:3" x14ac:dyDescent="0.55000000000000004">
      <c r="A665" s="1" t="s">
        <v>1180</v>
      </c>
      <c r="B665" s="1" t="s">
        <v>1180</v>
      </c>
      <c r="C665" s="1" t="s">
        <v>2235</v>
      </c>
    </row>
    <row r="666" spans="1:3" x14ac:dyDescent="0.55000000000000004">
      <c r="A666" s="1" t="s">
        <v>1577</v>
      </c>
      <c r="B666" s="1" t="s">
        <v>1577</v>
      </c>
      <c r="C666" s="1" t="s">
        <v>2236</v>
      </c>
    </row>
    <row r="667" spans="1:3" x14ac:dyDescent="0.55000000000000004">
      <c r="A667" s="1" t="s">
        <v>1346</v>
      </c>
      <c r="B667" s="1" t="s">
        <v>1346</v>
      </c>
      <c r="C667" s="1" t="s">
        <v>80</v>
      </c>
    </row>
    <row r="668" spans="1:3" x14ac:dyDescent="0.55000000000000004">
      <c r="A668" s="1" t="s">
        <v>1040</v>
      </c>
      <c r="B668" s="1" t="s">
        <v>1040</v>
      </c>
      <c r="C668" s="1" t="s">
        <v>2237</v>
      </c>
    </row>
    <row r="669" spans="1:3" x14ac:dyDescent="0.55000000000000004">
      <c r="A669" s="1" t="s">
        <v>1461</v>
      </c>
      <c r="B669" s="1" t="s">
        <v>1461</v>
      </c>
      <c r="C669" s="1" t="s">
        <v>2238</v>
      </c>
    </row>
    <row r="670" spans="1:3" x14ac:dyDescent="0.55000000000000004">
      <c r="A670" s="1" t="s">
        <v>1022</v>
      </c>
      <c r="B670" s="1" t="s">
        <v>1022</v>
      </c>
      <c r="C670" s="1" t="s">
        <v>2239</v>
      </c>
    </row>
    <row r="671" spans="1:3" x14ac:dyDescent="0.55000000000000004">
      <c r="A671" s="1" t="s">
        <v>948</v>
      </c>
      <c r="B671" s="1" t="s">
        <v>948</v>
      </c>
      <c r="C671" s="1" t="s">
        <v>2240</v>
      </c>
    </row>
    <row r="672" spans="1:3" x14ac:dyDescent="0.55000000000000004">
      <c r="A672" s="1" t="s">
        <v>1044</v>
      </c>
      <c r="B672" s="1" t="s">
        <v>1044</v>
      </c>
      <c r="C672" s="1" t="s">
        <v>2241</v>
      </c>
    </row>
    <row r="673" spans="1:3" x14ac:dyDescent="0.55000000000000004">
      <c r="A673" s="1" t="s">
        <v>1302</v>
      </c>
      <c r="B673" s="1" t="s">
        <v>1302</v>
      </c>
      <c r="C673" s="1" t="s">
        <v>2242</v>
      </c>
    </row>
    <row r="674" spans="1:3" x14ac:dyDescent="0.55000000000000004">
      <c r="A674" s="1" t="s">
        <v>1156</v>
      </c>
      <c r="B674" s="1" t="s">
        <v>1156</v>
      </c>
      <c r="C674" s="1" t="s">
        <v>2243</v>
      </c>
    </row>
    <row r="675" spans="1:3" x14ac:dyDescent="0.55000000000000004">
      <c r="A675" s="1" t="s">
        <v>1070</v>
      </c>
      <c r="B675" s="1" t="s">
        <v>1070</v>
      </c>
      <c r="C675" s="1" t="s">
        <v>2244</v>
      </c>
    </row>
    <row r="676" spans="1:3" x14ac:dyDescent="0.55000000000000004">
      <c r="A676" s="1" t="s">
        <v>1531</v>
      </c>
      <c r="B676" s="1" t="s">
        <v>1531</v>
      </c>
      <c r="C676" s="1" t="s">
        <v>2245</v>
      </c>
    </row>
    <row r="677" spans="1:3" x14ac:dyDescent="0.55000000000000004">
      <c r="A677" s="1" t="s">
        <v>1409</v>
      </c>
      <c r="B677" s="1" t="s">
        <v>1409</v>
      </c>
      <c r="C677" s="1" t="s">
        <v>2246</v>
      </c>
    </row>
    <row r="678" spans="1:3" x14ac:dyDescent="0.55000000000000004">
      <c r="A678" s="1" t="s">
        <v>1495</v>
      </c>
      <c r="B678" s="1" t="s">
        <v>1495</v>
      </c>
      <c r="C678" s="1" t="s">
        <v>2247</v>
      </c>
    </row>
    <row r="679" spans="1:3" x14ac:dyDescent="0.55000000000000004">
      <c r="A679" s="1" t="s">
        <v>1471</v>
      </c>
      <c r="B679" s="1" t="s">
        <v>1471</v>
      </c>
      <c r="C679" s="1" t="s">
        <v>2248</v>
      </c>
    </row>
    <row r="680" spans="1:3" x14ac:dyDescent="0.55000000000000004">
      <c r="A680" s="1" t="s">
        <v>1581</v>
      </c>
      <c r="B680" s="1" t="s">
        <v>1581</v>
      </c>
      <c r="C680" s="1" t="s">
        <v>2249</v>
      </c>
    </row>
    <row r="681" spans="1:3" x14ac:dyDescent="0.55000000000000004">
      <c r="A681" s="1" t="s">
        <v>1214</v>
      </c>
      <c r="B681" s="1" t="s">
        <v>1214</v>
      </c>
      <c r="C681" s="1" t="s">
        <v>2250</v>
      </c>
    </row>
    <row r="682" spans="1:3" x14ac:dyDescent="0.55000000000000004">
      <c r="A682" s="1" t="s">
        <v>1050</v>
      </c>
      <c r="B682" s="1" t="s">
        <v>1050</v>
      </c>
      <c r="C682" s="1" t="s">
        <v>2251</v>
      </c>
    </row>
    <row r="683" spans="1:3" x14ac:dyDescent="0.55000000000000004">
      <c r="A683" s="1" t="s">
        <v>1541</v>
      </c>
      <c r="B683" s="1" t="s">
        <v>1541</v>
      </c>
      <c r="C683" s="1" t="s">
        <v>2252</v>
      </c>
    </row>
    <row r="684" spans="1:3" x14ac:dyDescent="0.55000000000000004">
      <c r="A684" s="1" t="s">
        <v>1042</v>
      </c>
      <c r="B684" s="1" t="s">
        <v>1042</v>
      </c>
      <c r="C684" s="1" t="s">
        <v>2253</v>
      </c>
    </row>
    <row r="685" spans="1:3" x14ac:dyDescent="0.55000000000000004">
      <c r="A685" s="1" t="s">
        <v>946</v>
      </c>
      <c r="B685" s="1" t="s">
        <v>946</v>
      </c>
      <c r="C685" s="1" t="s">
        <v>2254</v>
      </c>
    </row>
    <row r="686" spans="1:3" x14ac:dyDescent="0.55000000000000004">
      <c r="A686" s="1" t="s">
        <v>1120</v>
      </c>
      <c r="B686" s="1" t="s">
        <v>1120</v>
      </c>
      <c r="C686" s="1" t="s">
        <v>2255</v>
      </c>
    </row>
    <row r="687" spans="1:3" x14ac:dyDescent="0.55000000000000004">
      <c r="A687" s="1" t="s">
        <v>994</v>
      </c>
      <c r="B687" s="1" t="s">
        <v>994</v>
      </c>
      <c r="C687" s="1" t="s">
        <v>2256</v>
      </c>
    </row>
    <row r="688" spans="1:3" x14ac:dyDescent="0.55000000000000004">
      <c r="A688" s="1" t="s">
        <v>1407</v>
      </c>
      <c r="B688" s="1" t="s">
        <v>1407</v>
      </c>
      <c r="C688" s="1" t="s">
        <v>2257</v>
      </c>
    </row>
    <row r="689" spans="1:3" x14ac:dyDescent="0.55000000000000004">
      <c r="A689" s="1" t="s">
        <v>1332</v>
      </c>
      <c r="B689" s="1" t="s">
        <v>1332</v>
      </c>
      <c r="C689" s="1" t="s">
        <v>2258</v>
      </c>
    </row>
    <row r="690" spans="1:3" x14ac:dyDescent="0.55000000000000004">
      <c r="A690" s="1" t="s">
        <v>1260</v>
      </c>
      <c r="B690" s="1" t="s">
        <v>1260</v>
      </c>
      <c r="C690" s="1" t="s">
        <v>2259</v>
      </c>
    </row>
    <row r="691" spans="1:3" x14ac:dyDescent="0.55000000000000004">
      <c r="A691" s="1" t="s">
        <v>1569</v>
      </c>
      <c r="B691" s="1" t="s">
        <v>1569</v>
      </c>
      <c r="C691" s="1" t="s">
        <v>80</v>
      </c>
    </row>
    <row r="692" spans="1:3" x14ac:dyDescent="0.55000000000000004">
      <c r="A692" s="1" t="s">
        <v>1399</v>
      </c>
      <c r="B692" s="1" t="s">
        <v>1399</v>
      </c>
      <c r="C692" s="1" t="s">
        <v>2260</v>
      </c>
    </row>
    <row r="693" spans="1:3" x14ac:dyDescent="0.55000000000000004">
      <c r="A693" s="1" t="s">
        <v>1268</v>
      </c>
      <c r="B693" s="1" t="s">
        <v>1268</v>
      </c>
      <c r="C693" s="1" t="s">
        <v>2261</v>
      </c>
    </row>
    <row r="694" spans="1:3" x14ac:dyDescent="0.55000000000000004">
      <c r="A694" s="1" t="s">
        <v>1441</v>
      </c>
      <c r="B694" s="1" t="s">
        <v>1441</v>
      </c>
      <c r="C694" s="1" t="s">
        <v>2262</v>
      </c>
    </row>
    <row r="695" spans="1:3" x14ac:dyDescent="0.55000000000000004">
      <c r="A695" s="1" t="s">
        <v>1342</v>
      </c>
      <c r="B695" s="1" t="s">
        <v>1342</v>
      </c>
      <c r="C695" s="1" t="s">
        <v>2263</v>
      </c>
    </row>
    <row r="696" spans="1:3" x14ac:dyDescent="0.55000000000000004">
      <c r="A696" s="1" t="s">
        <v>1122</v>
      </c>
      <c r="B696" s="1" t="s">
        <v>1122</v>
      </c>
      <c r="C696" s="1" t="s">
        <v>2264</v>
      </c>
    </row>
    <row r="697" spans="1:3" x14ac:dyDescent="0.55000000000000004">
      <c r="A697" s="1" t="s">
        <v>1278</v>
      </c>
      <c r="B697" s="1" t="s">
        <v>1278</v>
      </c>
      <c r="C697" s="1" t="s">
        <v>2265</v>
      </c>
    </row>
    <row r="698" spans="1:3" x14ac:dyDescent="0.55000000000000004">
      <c r="A698" s="1" t="s">
        <v>1300</v>
      </c>
      <c r="B698" s="1" t="s">
        <v>1300</v>
      </c>
      <c r="C698" s="1" t="s">
        <v>2266</v>
      </c>
    </row>
    <row r="699" spans="1:3" x14ac:dyDescent="0.55000000000000004">
      <c r="A699" s="1" t="s">
        <v>1220</v>
      </c>
      <c r="B699" s="1" t="s">
        <v>1220</v>
      </c>
      <c r="C699" s="1" t="s">
        <v>2267</v>
      </c>
    </row>
    <row r="700" spans="1:3" x14ac:dyDescent="0.55000000000000004">
      <c r="A700" s="1" t="s">
        <v>1483</v>
      </c>
      <c r="B700" s="1" t="s">
        <v>1483</v>
      </c>
      <c r="C700" s="1" t="s">
        <v>2268</v>
      </c>
    </row>
    <row r="701" spans="1:3" x14ac:dyDescent="0.55000000000000004">
      <c r="A701" s="1" t="s">
        <v>1108</v>
      </c>
      <c r="B701" s="1" t="s">
        <v>1108</v>
      </c>
      <c r="C701" s="1" t="s">
        <v>2269</v>
      </c>
    </row>
    <row r="702" spans="1:3" x14ac:dyDescent="0.55000000000000004">
      <c r="A702" s="1" t="s">
        <v>1128</v>
      </c>
      <c r="B702" s="1" t="s">
        <v>1128</v>
      </c>
      <c r="C702" s="1" t="s">
        <v>2270</v>
      </c>
    </row>
    <row r="703" spans="1:3" x14ac:dyDescent="0.55000000000000004">
      <c r="A703" s="1" t="s">
        <v>1116</v>
      </c>
      <c r="B703" s="1" t="s">
        <v>1116</v>
      </c>
      <c r="C703" s="1" t="s">
        <v>2271</v>
      </c>
    </row>
    <row r="704" spans="1:3" x14ac:dyDescent="0.55000000000000004">
      <c r="A704" s="1" t="s">
        <v>1537</v>
      </c>
      <c r="B704" s="1" t="s">
        <v>1537</v>
      </c>
      <c r="C704" s="1" t="s">
        <v>2272</v>
      </c>
    </row>
    <row r="705" spans="1:3" x14ac:dyDescent="0.55000000000000004">
      <c r="A705" s="1" t="s">
        <v>1098</v>
      </c>
      <c r="B705" s="1" t="s">
        <v>1098</v>
      </c>
      <c r="C705" s="1" t="s">
        <v>2273</v>
      </c>
    </row>
    <row r="706" spans="1:3" x14ac:dyDescent="0.55000000000000004">
      <c r="A706" s="1" t="s">
        <v>1497</v>
      </c>
      <c r="B706" s="1" t="s">
        <v>1497</v>
      </c>
      <c r="C706" s="1" t="s">
        <v>2274</v>
      </c>
    </row>
    <row r="707" spans="1:3" x14ac:dyDescent="0.55000000000000004">
      <c r="A707" s="1" t="s">
        <v>1579</v>
      </c>
      <c r="B707" s="1" t="s">
        <v>1579</v>
      </c>
      <c r="C707" s="1" t="s">
        <v>2275</v>
      </c>
    </row>
    <row r="708" spans="1:3" x14ac:dyDescent="0.55000000000000004">
      <c r="A708" s="1" t="s">
        <v>780</v>
      </c>
      <c r="B708" s="1" t="s">
        <v>780</v>
      </c>
      <c r="C708" s="1" t="s">
        <v>2276</v>
      </c>
    </row>
    <row r="709" spans="1:3" x14ac:dyDescent="0.55000000000000004">
      <c r="A709" s="1" t="s">
        <v>1280</v>
      </c>
      <c r="B709" s="1" t="s">
        <v>1280</v>
      </c>
      <c r="C709" s="1" t="s">
        <v>2277</v>
      </c>
    </row>
    <row r="710" spans="1:3" x14ac:dyDescent="0.55000000000000004">
      <c r="A710" s="1" t="s">
        <v>1421</v>
      </c>
      <c r="B710" s="1" t="s">
        <v>1421</v>
      </c>
      <c r="C710" s="1" t="s">
        <v>2278</v>
      </c>
    </row>
    <row r="711" spans="1:3" x14ac:dyDescent="0.55000000000000004">
      <c r="A711" s="1" t="s">
        <v>1270</v>
      </c>
      <c r="B711" s="1" t="s">
        <v>1270</v>
      </c>
      <c r="C711" s="1" t="s">
        <v>2279</v>
      </c>
    </row>
    <row r="712" spans="1:3" x14ac:dyDescent="0.55000000000000004">
      <c r="A712" s="1" t="s">
        <v>1437</v>
      </c>
      <c r="B712" s="1" t="s">
        <v>1437</v>
      </c>
      <c r="C712" s="1" t="s">
        <v>2280</v>
      </c>
    </row>
    <row r="713" spans="1:3" x14ac:dyDescent="0.55000000000000004">
      <c r="A713" s="1" t="s">
        <v>1078</v>
      </c>
      <c r="B713" s="1" t="s">
        <v>1078</v>
      </c>
      <c r="C713" s="1" t="s">
        <v>2281</v>
      </c>
    </row>
    <row r="714" spans="1:3" x14ac:dyDescent="0.55000000000000004">
      <c r="A714" s="1" t="s">
        <v>1413</v>
      </c>
      <c r="B714" s="1" t="s">
        <v>1413</v>
      </c>
      <c r="C714" s="1" t="s">
        <v>2282</v>
      </c>
    </row>
    <row r="715" spans="1:3" x14ac:dyDescent="0.55000000000000004">
      <c r="A715" s="1" t="s">
        <v>1216</v>
      </c>
      <c r="B715" s="1" t="s">
        <v>1216</v>
      </c>
      <c r="C715" s="1" t="s">
        <v>2283</v>
      </c>
    </row>
    <row r="716" spans="1:3" x14ac:dyDescent="0.55000000000000004">
      <c r="A716" s="1" t="s">
        <v>1202</v>
      </c>
      <c r="B716" s="1" t="s">
        <v>1202</v>
      </c>
      <c r="C716" s="1" t="s">
        <v>2284</v>
      </c>
    </row>
    <row r="717" spans="1:3" x14ac:dyDescent="0.55000000000000004">
      <c r="A717" s="1" t="s">
        <v>1210</v>
      </c>
      <c r="B717" s="1" t="s">
        <v>1210</v>
      </c>
      <c r="C717" s="1" t="s">
        <v>2285</v>
      </c>
    </row>
    <row r="718" spans="1:3" x14ac:dyDescent="0.55000000000000004">
      <c r="A718" s="1" t="s">
        <v>1308</v>
      </c>
      <c r="B718" s="1" t="s">
        <v>1308</v>
      </c>
      <c r="C718" s="1" t="s">
        <v>2286</v>
      </c>
    </row>
    <row r="719" spans="1:3" x14ac:dyDescent="0.55000000000000004">
      <c r="A719" s="1" t="s">
        <v>1547</v>
      </c>
      <c r="B719" s="1" t="s">
        <v>1547</v>
      </c>
      <c r="C719" s="1" t="s">
        <v>2287</v>
      </c>
    </row>
    <row r="720" spans="1:3" x14ac:dyDescent="0.55000000000000004">
      <c r="A720" s="1" t="s">
        <v>882</v>
      </c>
      <c r="B720" s="1" t="s">
        <v>882</v>
      </c>
      <c r="C720" s="1" t="s">
        <v>2288</v>
      </c>
    </row>
    <row r="721" spans="1:3" x14ac:dyDescent="0.55000000000000004">
      <c r="A721" s="1" t="s">
        <v>1218</v>
      </c>
      <c r="B721" s="1" t="s">
        <v>1218</v>
      </c>
      <c r="C721" s="1" t="s">
        <v>2289</v>
      </c>
    </row>
    <row r="722" spans="1:3" x14ac:dyDescent="0.55000000000000004">
      <c r="A722" s="1" t="s">
        <v>1030</v>
      </c>
      <c r="B722" s="1" t="s">
        <v>1030</v>
      </c>
      <c r="C722" s="1" t="s">
        <v>2290</v>
      </c>
    </row>
    <row r="723" spans="1:3" x14ac:dyDescent="0.55000000000000004">
      <c r="A723" s="1" t="s">
        <v>1314</v>
      </c>
      <c r="B723" s="1" t="s">
        <v>1314</v>
      </c>
      <c r="C723" s="1" t="s">
        <v>2291</v>
      </c>
    </row>
    <row r="724" spans="1:3" x14ac:dyDescent="0.55000000000000004">
      <c r="A724" s="1" t="s">
        <v>952</v>
      </c>
      <c r="B724" s="1" t="s">
        <v>952</v>
      </c>
      <c r="C724" s="1" t="s">
        <v>2292</v>
      </c>
    </row>
    <row r="725" spans="1:3" x14ac:dyDescent="0.55000000000000004">
      <c r="A725" s="1" t="s">
        <v>1449</v>
      </c>
      <c r="B725" s="1" t="s">
        <v>1449</v>
      </c>
      <c r="C725" s="1" t="s">
        <v>2293</v>
      </c>
    </row>
    <row r="726" spans="1:3" x14ac:dyDescent="0.55000000000000004">
      <c r="A726" s="1" t="s">
        <v>1529</v>
      </c>
      <c r="B726" s="1" t="s">
        <v>1529</v>
      </c>
      <c r="C726" s="1" t="s">
        <v>2294</v>
      </c>
    </row>
    <row r="727" spans="1:3" x14ac:dyDescent="0.55000000000000004">
      <c r="A727" s="1" t="s">
        <v>1549</v>
      </c>
      <c r="B727" s="1" t="s">
        <v>1549</v>
      </c>
      <c r="C727" s="1" t="s">
        <v>2295</v>
      </c>
    </row>
    <row r="728" spans="1:3" x14ac:dyDescent="0.55000000000000004">
      <c r="A728" s="1" t="s">
        <v>862</v>
      </c>
      <c r="B728" s="1" t="s">
        <v>862</v>
      </c>
      <c r="C728" s="1" t="s">
        <v>2296</v>
      </c>
    </row>
    <row r="729" spans="1:3" x14ac:dyDescent="0.55000000000000004">
      <c r="A729" s="1" t="s">
        <v>1491</v>
      </c>
      <c r="B729" s="1" t="s">
        <v>1491</v>
      </c>
      <c r="C729" s="1" t="s">
        <v>2297</v>
      </c>
    </row>
    <row r="730" spans="1:3" x14ac:dyDescent="0.55000000000000004">
      <c r="A730" s="1" t="s">
        <v>1138</v>
      </c>
      <c r="B730" s="1" t="s">
        <v>1138</v>
      </c>
      <c r="C730" s="1" t="s">
        <v>2298</v>
      </c>
    </row>
    <row r="731" spans="1:3" x14ac:dyDescent="0.55000000000000004">
      <c r="A731" s="1" t="s">
        <v>1284</v>
      </c>
      <c r="B731" s="1" t="s">
        <v>1284</v>
      </c>
      <c r="C731" s="1" t="s">
        <v>2299</v>
      </c>
    </row>
    <row r="732" spans="1:3" x14ac:dyDescent="0.55000000000000004">
      <c r="A732" s="1" t="s">
        <v>1286</v>
      </c>
      <c r="B732" s="1" t="s">
        <v>1286</v>
      </c>
      <c r="C732" s="1" t="s">
        <v>2300</v>
      </c>
    </row>
    <row r="733" spans="1:3" x14ac:dyDescent="0.55000000000000004">
      <c r="A733" s="1" t="s">
        <v>1244</v>
      </c>
      <c r="B733" s="1" t="s">
        <v>1244</v>
      </c>
      <c r="C733" s="1" t="s">
        <v>2301</v>
      </c>
    </row>
    <row r="734" spans="1:3" x14ac:dyDescent="0.55000000000000004">
      <c r="A734" s="1" t="s">
        <v>1359</v>
      </c>
      <c r="B734" s="1" t="s">
        <v>1359</v>
      </c>
      <c r="C734" s="1" t="s">
        <v>2302</v>
      </c>
    </row>
    <row r="735" spans="1:3" x14ac:dyDescent="0.55000000000000004">
      <c r="A735" s="1" t="s">
        <v>1150</v>
      </c>
      <c r="B735" s="1" t="s">
        <v>1150</v>
      </c>
      <c r="C735" s="1" t="s">
        <v>2303</v>
      </c>
    </row>
    <row r="736" spans="1:3" x14ac:dyDescent="0.55000000000000004">
      <c r="A736" s="1" t="s">
        <v>1288</v>
      </c>
      <c r="B736" s="1" t="s">
        <v>1288</v>
      </c>
      <c r="C736" s="1" t="s">
        <v>2304</v>
      </c>
    </row>
    <row r="737" spans="1:3" x14ac:dyDescent="0.55000000000000004">
      <c r="A737" s="1" t="s">
        <v>1479</v>
      </c>
      <c r="B737" s="1" t="s">
        <v>1479</v>
      </c>
      <c r="C737" s="1" t="s">
        <v>2305</v>
      </c>
    </row>
    <row r="738" spans="1:3" x14ac:dyDescent="0.55000000000000004">
      <c r="A738" s="1" t="s">
        <v>1397</v>
      </c>
      <c r="B738" s="1" t="s">
        <v>1397</v>
      </c>
      <c r="C738" s="1" t="s">
        <v>2306</v>
      </c>
    </row>
    <row r="739" spans="1:3" x14ac:dyDescent="0.55000000000000004">
      <c r="A739" s="1" t="s">
        <v>1535</v>
      </c>
      <c r="B739" s="1" t="s">
        <v>1535</v>
      </c>
      <c r="C739" s="1" t="s">
        <v>2307</v>
      </c>
    </row>
    <row r="740" spans="1:3" x14ac:dyDescent="0.55000000000000004">
      <c r="A740" s="1" t="s">
        <v>1487</v>
      </c>
      <c r="B740" s="1" t="s">
        <v>1487</v>
      </c>
      <c r="C740" s="1" t="s">
        <v>2308</v>
      </c>
    </row>
    <row r="741" spans="1:3" x14ac:dyDescent="0.55000000000000004">
      <c r="A741" s="1" t="s">
        <v>1320</v>
      </c>
      <c r="B741" s="1" t="s">
        <v>1320</v>
      </c>
      <c r="C741" s="1" t="s">
        <v>2309</v>
      </c>
    </row>
    <row r="742" spans="1:3" x14ac:dyDescent="0.55000000000000004">
      <c r="A742" s="1" t="s">
        <v>1262</v>
      </c>
      <c r="B742" s="1" t="s">
        <v>1262</v>
      </c>
      <c r="C742" s="1" t="s">
        <v>2310</v>
      </c>
    </row>
    <row r="743" spans="1:3" x14ac:dyDescent="0.55000000000000004">
      <c r="A743" s="1" t="s">
        <v>1238</v>
      </c>
      <c r="B743" s="1" t="s">
        <v>1238</v>
      </c>
      <c r="C743" s="1" t="s">
        <v>2311</v>
      </c>
    </row>
    <row r="744" spans="1:3" x14ac:dyDescent="0.55000000000000004">
      <c r="A744" s="1" t="s">
        <v>1363</v>
      </c>
      <c r="B744" s="1" t="s">
        <v>1363</v>
      </c>
      <c r="C744" s="1" t="s">
        <v>2312</v>
      </c>
    </row>
    <row r="745" spans="1:3" x14ac:dyDescent="0.55000000000000004">
      <c r="A745" s="1" t="s">
        <v>1517</v>
      </c>
      <c r="B745" s="1" t="s">
        <v>1517</v>
      </c>
      <c r="C745" s="1" t="s">
        <v>2313</v>
      </c>
    </row>
    <row r="746" spans="1:3" x14ac:dyDescent="0.55000000000000004">
      <c r="A746" s="1" t="s">
        <v>1507</v>
      </c>
      <c r="B746" s="1" t="s">
        <v>1507</v>
      </c>
      <c r="C746" s="1" t="s">
        <v>2314</v>
      </c>
    </row>
    <row r="747" spans="1:3" x14ac:dyDescent="0.55000000000000004">
      <c r="A747" s="1" t="s">
        <v>1052</v>
      </c>
      <c r="B747" s="1" t="s">
        <v>1052</v>
      </c>
      <c r="C747" s="1" t="s">
        <v>2315</v>
      </c>
    </row>
    <row r="748" spans="1:3" x14ac:dyDescent="0.55000000000000004">
      <c r="A748" s="1" t="s">
        <v>1557</v>
      </c>
      <c r="B748" s="1" t="s">
        <v>1557</v>
      </c>
      <c r="C748" s="1" t="s">
        <v>2316</v>
      </c>
    </row>
    <row r="749" spans="1:3" x14ac:dyDescent="0.55000000000000004">
      <c r="A749" s="1" t="s">
        <v>890</v>
      </c>
      <c r="B749" s="1" t="s">
        <v>890</v>
      </c>
      <c r="C749" s="1" t="s">
        <v>2317</v>
      </c>
    </row>
    <row r="750" spans="1:3" x14ac:dyDescent="0.55000000000000004">
      <c r="A750" s="1" t="s">
        <v>1395</v>
      </c>
      <c r="B750" s="1" t="s">
        <v>1395</v>
      </c>
      <c r="C750" s="1" t="s">
        <v>2318</v>
      </c>
    </row>
    <row r="751" spans="1:3" x14ac:dyDescent="0.55000000000000004">
      <c r="A751" s="1" t="s">
        <v>1559</v>
      </c>
      <c r="B751" s="1" t="s">
        <v>1559</v>
      </c>
      <c r="C751" s="1" t="s">
        <v>2319</v>
      </c>
    </row>
    <row r="752" spans="1:3" x14ac:dyDescent="0.55000000000000004">
      <c r="A752" s="1" t="s">
        <v>1344</v>
      </c>
      <c r="B752" s="1" t="s">
        <v>1344</v>
      </c>
      <c r="C752" s="1" t="s">
        <v>2320</v>
      </c>
    </row>
    <row r="753" spans="1:3" x14ac:dyDescent="0.55000000000000004">
      <c r="A753" s="1" t="s">
        <v>1361</v>
      </c>
      <c r="B753" s="1" t="s">
        <v>1361</v>
      </c>
      <c r="C753" s="1" t="s">
        <v>2321</v>
      </c>
    </row>
    <row r="754" spans="1:3" x14ac:dyDescent="0.55000000000000004">
      <c r="A754" s="1" t="s">
        <v>762</v>
      </c>
      <c r="B754" s="1" t="s">
        <v>762</v>
      </c>
      <c r="C754" s="1" t="s">
        <v>2322</v>
      </c>
    </row>
    <row r="755" spans="1:3" x14ac:dyDescent="0.55000000000000004">
      <c r="A755" s="1" t="s">
        <v>1336</v>
      </c>
      <c r="B755" s="1" t="s">
        <v>1336</v>
      </c>
      <c r="C755" s="1" t="s">
        <v>2323</v>
      </c>
    </row>
    <row r="756" spans="1:3" x14ac:dyDescent="0.55000000000000004">
      <c r="A756" s="1" t="s">
        <v>1060</v>
      </c>
      <c r="B756" s="1" t="s">
        <v>1060</v>
      </c>
      <c r="C756" s="1" t="s">
        <v>2324</v>
      </c>
    </row>
    <row r="757" spans="1:3" x14ac:dyDescent="0.55000000000000004">
      <c r="A757" s="1" t="s">
        <v>1545</v>
      </c>
      <c r="B757" s="1" t="s">
        <v>1545</v>
      </c>
      <c r="C757" s="1" t="s">
        <v>2325</v>
      </c>
    </row>
    <row r="758" spans="1:3" x14ac:dyDescent="0.55000000000000004">
      <c r="A758" s="1" t="s">
        <v>1072</v>
      </c>
      <c r="B758" s="1" t="s">
        <v>1072</v>
      </c>
      <c r="C758" s="1" t="s">
        <v>2326</v>
      </c>
    </row>
    <row r="759" spans="1:3" x14ac:dyDescent="0.55000000000000004">
      <c r="A759" s="1" t="s">
        <v>1064</v>
      </c>
      <c r="B759" s="1" t="s">
        <v>1064</v>
      </c>
      <c r="C759" s="1" t="s">
        <v>2327</v>
      </c>
    </row>
    <row r="760" spans="1:3" x14ac:dyDescent="0.55000000000000004">
      <c r="A760" s="1" t="s">
        <v>1152</v>
      </c>
      <c r="B760" s="1" t="s">
        <v>1152</v>
      </c>
      <c r="C760" s="1" t="s">
        <v>2328</v>
      </c>
    </row>
    <row r="761" spans="1:3" x14ac:dyDescent="0.55000000000000004">
      <c r="A761" s="1" t="s">
        <v>1086</v>
      </c>
      <c r="B761" s="1" t="s">
        <v>1086</v>
      </c>
      <c r="C761" s="1" t="s">
        <v>2329</v>
      </c>
    </row>
    <row r="762" spans="1:3" x14ac:dyDescent="0.55000000000000004">
      <c r="A762" s="1" t="s">
        <v>1348</v>
      </c>
      <c r="B762" s="1" t="s">
        <v>1348</v>
      </c>
      <c r="C762" s="1" t="s">
        <v>2330</v>
      </c>
    </row>
    <row r="763" spans="1:3" x14ac:dyDescent="0.55000000000000004">
      <c r="A763" s="1" t="s">
        <v>1445</v>
      </c>
      <c r="B763" s="1" t="s">
        <v>1445</v>
      </c>
      <c r="C763" s="1" t="s">
        <v>2331</v>
      </c>
    </row>
    <row r="764" spans="1:3" x14ac:dyDescent="0.55000000000000004">
      <c r="A764" s="1" t="s">
        <v>624</v>
      </c>
      <c r="B764" s="1" t="s">
        <v>624</v>
      </c>
      <c r="C764" s="1" t="s">
        <v>2332</v>
      </c>
    </row>
    <row r="765" spans="1:3" x14ac:dyDescent="0.55000000000000004">
      <c r="A765" s="1" t="s">
        <v>1511</v>
      </c>
      <c r="B765" s="1" t="s">
        <v>1511</v>
      </c>
      <c r="C765" s="1" t="s">
        <v>2333</v>
      </c>
    </row>
    <row r="766" spans="1:3" x14ac:dyDescent="0.55000000000000004">
      <c r="A766" s="1" t="s">
        <v>1276</v>
      </c>
      <c r="B766" s="1" t="s">
        <v>1276</v>
      </c>
      <c r="C766" s="1" t="s">
        <v>2334</v>
      </c>
    </row>
    <row r="767" spans="1:3" x14ac:dyDescent="0.55000000000000004">
      <c r="A767" s="1" t="s">
        <v>628</v>
      </c>
      <c r="B767" s="1" t="s">
        <v>628</v>
      </c>
      <c r="C767" s="1" t="s">
        <v>2335</v>
      </c>
    </row>
    <row r="768" spans="1:3" x14ac:dyDescent="0.55000000000000004">
      <c r="A768" s="1" t="s">
        <v>1012</v>
      </c>
      <c r="B768" s="1" t="s">
        <v>1012</v>
      </c>
      <c r="C768" s="1" t="s">
        <v>2336</v>
      </c>
    </row>
    <row r="769" spans="1:3" x14ac:dyDescent="0.55000000000000004">
      <c r="A769" s="1" t="s">
        <v>1340</v>
      </c>
      <c r="B769" s="1" t="s">
        <v>1340</v>
      </c>
      <c r="C769" s="1" t="s">
        <v>2337</v>
      </c>
    </row>
    <row r="770" spans="1:3" x14ac:dyDescent="0.55000000000000004">
      <c r="A770" s="1" t="s">
        <v>1521</v>
      </c>
      <c r="B770" s="1" t="s">
        <v>1521</v>
      </c>
      <c r="C770" s="1" t="s">
        <v>2338</v>
      </c>
    </row>
    <row r="771" spans="1:3" x14ac:dyDescent="0.55000000000000004">
      <c r="A771" s="1" t="s">
        <v>1525</v>
      </c>
      <c r="B771" s="1" t="s">
        <v>1525</v>
      </c>
      <c r="C771" s="1" t="s">
        <v>2339</v>
      </c>
    </row>
    <row r="772" spans="1:3" x14ac:dyDescent="0.55000000000000004">
      <c r="A772" s="1" t="s">
        <v>1467</v>
      </c>
      <c r="B772" s="1" t="s">
        <v>1467</v>
      </c>
      <c r="C772" s="1" t="s">
        <v>2340</v>
      </c>
    </row>
    <row r="773" spans="1:3" x14ac:dyDescent="0.55000000000000004">
      <c r="A773" s="1" t="s">
        <v>1469</v>
      </c>
      <c r="B773" s="1" t="s">
        <v>1469</v>
      </c>
      <c r="C773" s="1" t="s">
        <v>2341</v>
      </c>
    </row>
    <row r="774" spans="1:3" x14ac:dyDescent="0.55000000000000004">
      <c r="A774" s="1" t="s">
        <v>982</v>
      </c>
      <c r="B774" s="1" t="s">
        <v>982</v>
      </c>
      <c r="C774" s="1" t="s">
        <v>2342</v>
      </c>
    </row>
    <row r="775" spans="1:3" x14ac:dyDescent="0.55000000000000004">
      <c r="A775" s="1" t="s">
        <v>1391</v>
      </c>
      <c r="B775" s="1" t="s">
        <v>1391</v>
      </c>
      <c r="C775" s="1" t="s">
        <v>2343</v>
      </c>
    </row>
    <row r="776" spans="1:3" x14ac:dyDescent="0.55000000000000004">
      <c r="A776" s="1" t="s">
        <v>1379</v>
      </c>
      <c r="B776" s="1" t="s">
        <v>1379</v>
      </c>
      <c r="C776" s="1" t="s">
        <v>2344</v>
      </c>
    </row>
    <row r="777" spans="1:3" x14ac:dyDescent="0.55000000000000004">
      <c r="A777" s="1" t="s">
        <v>1186</v>
      </c>
      <c r="B777" s="1" t="s">
        <v>1186</v>
      </c>
      <c r="C777" s="1" t="s">
        <v>2345</v>
      </c>
    </row>
    <row r="778" spans="1:3" x14ac:dyDescent="0.55000000000000004">
      <c r="A778" s="1" t="s">
        <v>1028</v>
      </c>
      <c r="B778" s="1" t="s">
        <v>1028</v>
      </c>
      <c r="C778" s="1" t="s">
        <v>2346</v>
      </c>
    </row>
    <row r="779" spans="1:3" x14ac:dyDescent="0.55000000000000004">
      <c r="A779" s="1" t="s">
        <v>1431</v>
      </c>
      <c r="B779" s="1" t="s">
        <v>1431</v>
      </c>
      <c r="C779" s="1" t="s">
        <v>2347</v>
      </c>
    </row>
    <row r="780" spans="1:3" x14ac:dyDescent="0.55000000000000004">
      <c r="A780" s="1" t="s">
        <v>1475</v>
      </c>
      <c r="B780" s="1" t="s">
        <v>1475</v>
      </c>
      <c r="C780" s="1" t="s">
        <v>2348</v>
      </c>
    </row>
    <row r="781" spans="1:3" x14ac:dyDescent="0.55000000000000004">
      <c r="A781" s="1" t="s">
        <v>1485</v>
      </c>
      <c r="B781" s="1" t="s">
        <v>1485</v>
      </c>
      <c r="C781" s="1" t="s">
        <v>2349</v>
      </c>
    </row>
    <row r="782" spans="1:3" x14ac:dyDescent="0.55000000000000004">
      <c r="A782" s="1" t="s">
        <v>1453</v>
      </c>
      <c r="B782" s="1" t="s">
        <v>1453</v>
      </c>
      <c r="C782" s="1" t="s">
        <v>2350</v>
      </c>
    </row>
    <row r="783" spans="1:3" x14ac:dyDescent="0.55000000000000004">
      <c r="A783" s="1" t="s">
        <v>1429</v>
      </c>
      <c r="B783" s="1" t="s">
        <v>1429</v>
      </c>
      <c r="C783" s="1" t="s">
        <v>2316</v>
      </c>
    </row>
    <row r="784" spans="1:3" x14ac:dyDescent="0.55000000000000004">
      <c r="A784" s="1" t="s">
        <v>1178</v>
      </c>
      <c r="B784" s="1" t="s">
        <v>1178</v>
      </c>
      <c r="C784" s="1" t="s">
        <v>2351</v>
      </c>
    </row>
    <row r="785" spans="1:3" x14ac:dyDescent="0.55000000000000004">
      <c r="A785" s="1" t="s">
        <v>906</v>
      </c>
      <c r="B785" s="1" t="s">
        <v>906</v>
      </c>
      <c r="C785" s="1" t="s">
        <v>2352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Lewis</dc:creator>
  <dc:description>Exported from file Yuyuan Qiu 100924_Sample.pdResult using Thermo Proteome Discoverer 2.1.1.21</dc:description>
  <cp:lastModifiedBy>Yuyuan Qiu</cp:lastModifiedBy>
  <dcterms:created xsi:type="dcterms:W3CDTF">2025-04-17T15:53:29Z</dcterms:created>
  <dcterms:modified xsi:type="dcterms:W3CDTF">2025-09-24T12:38:30Z</dcterms:modified>
</cp:coreProperties>
</file>