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<sst xmlns="http://schemas.openxmlformats.org/spreadsheetml/2006/main" count="21">
  <si>
    <t>1.5-1.8-2.2PF</t>
  </si>
  <si>
    <t>A729</t>
  </si>
  <si>
    <t>A732</t>
  </si>
  <si>
    <t>A733</t>
  </si>
  <si>
    <t>A72C</t>
  </si>
  <si>
    <t>A720</t>
  </si>
  <si>
    <t>channel</t>
  </si>
  <si>
    <t xml:space="preserve"> rate</t>
  </si>
  <si>
    <t xml:space="preserve"> power</t>
  </si>
  <si>
    <t xml:space="preserve"> evm_evm</t>
  </si>
  <si>
    <t xml:space="preserve"> evm_std</t>
  </si>
  <si>
    <t>evm_max</t>
  </si>
  <si>
    <t>AVG_Power</t>
  </si>
  <si>
    <t>EVM_Power</t>
  </si>
  <si>
    <t>mcs7</t>
  </si>
  <si>
    <t>AVG_margins</t>
  </si>
  <si>
    <t>mcs0</t>
  </si>
  <si>
    <t>2.4-1.5-2.7</t>
  </si>
  <si>
    <t>A721</t>
  </si>
  <si>
    <t>A722</t>
  </si>
  <si>
    <t xml:space="preserve"> evm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</si>
</sst>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A72C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[1]Sheet6!$P$3:$P$9</c:f>
              <c:numCache>
                <c:formatCode>General</c:formatCode>
                <c:ptCount val="7"/>
                <c:pt idx="0">
                  <c:v>-31.15</c:v>
                </c:pt>
                <c:pt idx="1">
                  <c:v>-30.37</c:v>
                </c:pt>
                <c:pt idx="2">
                  <c:v>-30.14</c:v>
                </c:pt>
                <c:pt idx="3">
                  <c:v>-30.09</c:v>
                </c:pt>
                <c:pt idx="4">
                  <c:v>-31.38</c:v>
                </c:pt>
                <c:pt idx="5">
                  <c:v>-30.48</c:v>
                </c:pt>
                <c:pt idx="6">
                  <c:v>-29.87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[1]Sheet6!$P$21:$P$27</c:f>
              <c:numCache>
                <c:formatCode>General</c:formatCode>
                <c:ptCount val="7"/>
                <c:pt idx="0">
                  <c:v>-31.28</c:v>
                </c:pt>
                <c:pt idx="1">
                  <c:v>-30.9</c:v>
                </c:pt>
                <c:pt idx="2">
                  <c:v>-30.31</c:v>
                </c:pt>
                <c:pt idx="3">
                  <c:v>-30.57</c:v>
                </c:pt>
                <c:pt idx="4">
                  <c:v>-32.14</c:v>
                </c:pt>
                <c:pt idx="5">
                  <c:v>-31.33</c:v>
                </c:pt>
                <c:pt idx="6">
                  <c:v>-30.18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37007"/>
        <c:axId val="172128043"/>
      </c:lineChart>
      <c:catAx>
        <c:axId val="65923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128043"/>
        <c:crosses val="autoZero"/>
        <c:auto val="1"/>
        <c:lblAlgn val="ctr"/>
        <c:lblOffset val="100"/>
        <c:noMultiLvlLbl val="0"/>
      </c:catAx>
      <c:valAx>
        <c:axId val="172128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2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[1]Sheet6!$X$3:$X$9</c:f>
              <c:numCache>
                <c:formatCode>General</c:formatCode>
                <c:ptCount val="7"/>
                <c:pt idx="0">
                  <c:v>-31.41</c:v>
                </c:pt>
                <c:pt idx="1">
                  <c:v>-30.922</c:v>
                </c:pt>
                <c:pt idx="2">
                  <c:v>-31.082</c:v>
                </c:pt>
                <c:pt idx="3">
                  <c:v>-30.93</c:v>
                </c:pt>
                <c:pt idx="4">
                  <c:v>-30.586</c:v>
                </c:pt>
                <c:pt idx="5">
                  <c:v>-31.132</c:v>
                </c:pt>
                <c:pt idx="6">
                  <c:v>-30.998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[1]Sheet6!$AB$21:$AB$27</c:f>
              <c:numCache>
                <c:formatCode>General</c:formatCode>
                <c:ptCount val="7"/>
                <c:pt idx="0">
                  <c:v>-31.15</c:v>
                </c:pt>
                <c:pt idx="1">
                  <c:v>-31.0283333333333</c:v>
                </c:pt>
                <c:pt idx="2">
                  <c:v>-30.4566666666667</c:v>
                </c:pt>
                <c:pt idx="3">
                  <c:v>-30.6816666666667</c:v>
                </c:pt>
                <c:pt idx="4">
                  <c:v>-30.9183333333333</c:v>
                </c:pt>
                <c:pt idx="5">
                  <c:v>-30.83</c:v>
                </c:pt>
                <c:pt idx="6">
                  <c:v>-30.435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459825"/>
        <c:axId val="217755983"/>
      </c:lineChart>
      <c:catAx>
        <c:axId val="94545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755983"/>
        <c:crosses val="autoZero"/>
        <c:auto val="1"/>
        <c:lblAlgn val="ctr"/>
        <c:lblOffset val="100"/>
        <c:noMultiLvlLbl val="0"/>
      </c:catAx>
      <c:valAx>
        <c:axId val="217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59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[1]Sheet6!$W$3:$W$9</c:f>
              <c:numCache>
                <c:formatCode>General</c:formatCode>
                <c:ptCount val="7"/>
                <c:pt idx="0">
                  <c:v>13.288</c:v>
                </c:pt>
                <c:pt idx="1">
                  <c:v>13.216</c:v>
                </c:pt>
                <c:pt idx="2">
                  <c:v>13.024</c:v>
                </c:pt>
                <c:pt idx="3">
                  <c:v>13.048</c:v>
                </c:pt>
                <c:pt idx="4">
                  <c:v>13.042</c:v>
                </c:pt>
                <c:pt idx="5">
                  <c:v>13.138</c:v>
                </c:pt>
                <c:pt idx="6">
                  <c:v>13.32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[1]Sheet6!$AA$21:$AA$27</c:f>
              <c:numCache>
                <c:formatCode>General</c:formatCode>
                <c:ptCount val="7"/>
                <c:pt idx="0">
                  <c:v>12.8566666666667</c:v>
                </c:pt>
                <c:pt idx="1">
                  <c:v>12.8316666666667</c:v>
                </c:pt>
                <c:pt idx="2">
                  <c:v>12.7316666666667</c:v>
                </c:pt>
                <c:pt idx="3">
                  <c:v>12.7466666666667</c:v>
                </c:pt>
                <c:pt idx="4">
                  <c:v>12.6216666666667</c:v>
                </c:pt>
                <c:pt idx="5">
                  <c:v>12.86</c:v>
                </c:pt>
                <c:pt idx="6">
                  <c:v>13.0166666666667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459825"/>
        <c:axId val="217755983"/>
      </c:lineChart>
      <c:catAx>
        <c:axId val="94545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755983"/>
        <c:crosses val="autoZero"/>
        <c:auto val="1"/>
        <c:lblAlgn val="ctr"/>
        <c:lblOffset val="100"/>
        <c:noMultiLvlLbl val="0"/>
      </c:catAx>
      <c:valAx>
        <c:axId val="217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59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 4  Margins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[1]Sheet6!$O$30:$O$36</c:f>
              <c:numCache>
                <c:formatCode>General</c:formatCode>
                <c:ptCount val="7"/>
                <c:pt idx="0">
                  <c:v>4.18166666666667</c:v>
                </c:pt>
                <c:pt idx="1">
                  <c:v>4.06666666666667</c:v>
                </c:pt>
                <c:pt idx="2">
                  <c:v>4.08833333333333</c:v>
                </c:pt>
                <c:pt idx="3">
                  <c:v>4.505</c:v>
                </c:pt>
                <c:pt idx="4">
                  <c:v>4.91</c:v>
                </c:pt>
                <c:pt idx="5">
                  <c:v>4.77666666666667</c:v>
                </c:pt>
                <c:pt idx="6">
                  <c:v>4.38833333333333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[1]Sheet6!$M$11:$M$17</c:f>
              <c:numCache>
                <c:formatCode>General</c:formatCode>
                <c:ptCount val="7"/>
                <c:pt idx="0">
                  <c:v>3.978</c:v>
                </c:pt>
                <c:pt idx="1">
                  <c:v>3.696</c:v>
                </c:pt>
                <c:pt idx="2">
                  <c:v>3.506</c:v>
                </c:pt>
                <c:pt idx="3">
                  <c:v>4.064</c:v>
                </c:pt>
                <c:pt idx="4">
                  <c:v>4.628</c:v>
                </c:pt>
                <c:pt idx="5">
                  <c:v>1.208</c:v>
                </c:pt>
                <c:pt idx="6">
                  <c:v>4.698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572950"/>
        <c:axId val="525847318"/>
      </c:lineChart>
      <c:catAx>
        <c:axId val="886572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47318"/>
        <c:crosses val="autoZero"/>
        <c:auto val="1"/>
        <c:lblAlgn val="ctr"/>
        <c:lblOffset val="100"/>
        <c:noMultiLvlLbl val="0"/>
      </c:catAx>
      <c:valAx>
        <c:axId val="52584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572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A732</a:t>
            </a:r>
            <a:endParaRPr lang="en-US" altLang="zh-CN"/>
          </a:p>
        </c:rich>
      </c:tx>
      <c:layout>
        <c:manualLayout>
          <c:xMode val="edge"/>
          <c:yMode val="edge"/>
          <c:x val="0.450768203072812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[1]Sheet6!$H$3:$H$9</c:f>
              <c:numCache>
                <c:formatCode>General</c:formatCode>
                <c:ptCount val="7"/>
                <c:pt idx="0">
                  <c:v>-30.9</c:v>
                </c:pt>
                <c:pt idx="1">
                  <c:v>-30.36</c:v>
                </c:pt>
                <c:pt idx="2">
                  <c:v>-30.12</c:v>
                </c:pt>
                <c:pt idx="3">
                  <c:v>-29.83</c:v>
                </c:pt>
                <c:pt idx="4">
                  <c:v>-27.37</c:v>
                </c:pt>
                <c:pt idx="5">
                  <c:v>-29.46</c:v>
                </c:pt>
                <c:pt idx="6">
                  <c:v>-30.72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[1]Sheet6!$H$21:$H$27</c:f>
              <c:numCache>
                <c:formatCode>General</c:formatCode>
                <c:ptCount val="7"/>
                <c:pt idx="0">
                  <c:v>-31.05</c:v>
                </c:pt>
                <c:pt idx="1">
                  <c:v>-30.05</c:v>
                </c:pt>
                <c:pt idx="2">
                  <c:v>-30.06</c:v>
                </c:pt>
                <c:pt idx="3">
                  <c:v>-29.48</c:v>
                </c:pt>
                <c:pt idx="4">
                  <c:v>-30.28</c:v>
                </c:pt>
                <c:pt idx="5">
                  <c:v>-29.99</c:v>
                </c:pt>
                <c:pt idx="6">
                  <c:v>-29.15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37007"/>
        <c:axId val="172128043"/>
      </c:lineChart>
      <c:catAx>
        <c:axId val="65923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128043"/>
        <c:crosses val="autoZero"/>
        <c:auto val="1"/>
        <c:lblAlgn val="ctr"/>
        <c:lblOffset val="100"/>
        <c:noMultiLvlLbl val="0"/>
      </c:catAx>
      <c:valAx>
        <c:axId val="172128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2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A729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[1]Sheet6!$D$3:$D$9</c:f>
              <c:numCache>
                <c:formatCode>General</c:formatCode>
                <c:ptCount val="7"/>
                <c:pt idx="0">
                  <c:v>-30.91</c:v>
                </c:pt>
                <c:pt idx="1">
                  <c:v>-31</c:v>
                </c:pt>
                <c:pt idx="2">
                  <c:v>-31.12</c:v>
                </c:pt>
                <c:pt idx="3">
                  <c:v>-31.95</c:v>
                </c:pt>
                <c:pt idx="4">
                  <c:v>-31.74</c:v>
                </c:pt>
                <c:pt idx="5">
                  <c:v>-32.11</c:v>
                </c:pt>
                <c:pt idx="6">
                  <c:v>-31.22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[1]Sheet6!$D$21:$D$27</c:f>
              <c:numCache>
                <c:formatCode>General</c:formatCode>
                <c:ptCount val="7"/>
                <c:pt idx="0">
                  <c:v>-32.06</c:v>
                </c:pt>
                <c:pt idx="1">
                  <c:v>-31.93</c:v>
                </c:pt>
                <c:pt idx="2">
                  <c:v>-31.59</c:v>
                </c:pt>
                <c:pt idx="3">
                  <c:v>-31.59</c:v>
                </c:pt>
                <c:pt idx="4">
                  <c:v>-32.31</c:v>
                </c:pt>
                <c:pt idx="5">
                  <c:v>-31.7</c:v>
                </c:pt>
                <c:pt idx="6">
                  <c:v>-31.79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37007"/>
        <c:axId val="172128043"/>
      </c:lineChart>
      <c:catAx>
        <c:axId val="65923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128043"/>
        <c:crosses val="autoZero"/>
        <c:auto val="1"/>
        <c:lblAlgn val="ctr"/>
        <c:lblOffset val="100"/>
        <c:noMultiLvlLbl val="0"/>
      </c:catAx>
      <c:valAx>
        <c:axId val="172128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2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A729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236838449785"/>
          <c:y val="0.208333333333333"/>
          <c:w val="0.862119738852618"/>
          <c:h val="0.509351851851852"/>
        </c:manualLayout>
      </c:layout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[1]Sheet6!$D$11:$D$17</c:f>
              <c:numCache>
                <c:formatCode>General</c:formatCode>
                <c:ptCount val="7"/>
                <c:pt idx="0">
                  <c:v>3.36</c:v>
                </c:pt>
                <c:pt idx="1">
                  <c:v>2.88</c:v>
                </c:pt>
                <c:pt idx="2">
                  <c:v>2.65</c:v>
                </c:pt>
                <c:pt idx="3">
                  <c:v>3.16</c:v>
                </c:pt>
                <c:pt idx="4">
                  <c:v>4.03</c:v>
                </c:pt>
                <c:pt idx="5">
                  <c:v>4.38</c:v>
                </c:pt>
                <c:pt idx="6">
                  <c:v>4.04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[1]Sheet6!$D$30:$D$36</c:f>
              <c:numCache>
                <c:formatCode>General</c:formatCode>
                <c:ptCount val="7"/>
                <c:pt idx="0">
                  <c:v>3.67</c:v>
                </c:pt>
                <c:pt idx="1">
                  <c:v>4.11</c:v>
                </c:pt>
                <c:pt idx="2">
                  <c:v>3.92</c:v>
                </c:pt>
                <c:pt idx="3">
                  <c:v>4.71</c:v>
                </c:pt>
                <c:pt idx="4">
                  <c:v>4.87</c:v>
                </c:pt>
                <c:pt idx="5">
                  <c:v>4.83</c:v>
                </c:pt>
                <c:pt idx="6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201388"/>
        <c:axId val="758598956"/>
      </c:lineChart>
      <c:catAx>
        <c:axId val="6762013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598956"/>
        <c:crosses val="autoZero"/>
        <c:auto val="1"/>
        <c:lblAlgn val="ctr"/>
        <c:lblOffset val="100"/>
        <c:noMultiLvlLbl val="0"/>
      </c:catAx>
      <c:valAx>
        <c:axId val="758598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201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A732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236838449785"/>
          <c:y val="0.208333333333333"/>
          <c:w val="0.862119738852618"/>
          <c:h val="0.509351851851852"/>
        </c:manualLayout>
      </c:layout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[1]Sheet6!$F$11:$F$17</c:f>
              <c:numCache>
                <c:formatCode>General</c:formatCode>
                <c:ptCount val="7"/>
                <c:pt idx="0">
                  <c:v>4.91</c:v>
                </c:pt>
                <c:pt idx="1">
                  <c:v>4.72</c:v>
                </c:pt>
                <c:pt idx="2">
                  <c:v>4.38</c:v>
                </c:pt>
                <c:pt idx="3">
                  <c:v>5.01</c:v>
                </c:pt>
                <c:pt idx="4">
                  <c:v>5.17</c:v>
                </c:pt>
                <c:pt idx="5">
                  <c:v>-12.78</c:v>
                </c:pt>
                <c:pt idx="6">
                  <c:v>5.23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[1]Sheet6!$F$30:$F$36</c:f>
              <c:numCache>
                <c:formatCode>General</c:formatCode>
                <c:ptCount val="7"/>
                <c:pt idx="0">
                  <c:v>4.46</c:v>
                </c:pt>
                <c:pt idx="1">
                  <c:v>4.39</c:v>
                </c:pt>
                <c:pt idx="2">
                  <c:v>4.65</c:v>
                </c:pt>
                <c:pt idx="3">
                  <c:v>4.86</c:v>
                </c:pt>
                <c:pt idx="4">
                  <c:v>5.1</c:v>
                </c:pt>
                <c:pt idx="5">
                  <c:v>4.88</c:v>
                </c:pt>
                <c:pt idx="6">
                  <c:v>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201388"/>
        <c:axId val="758598956"/>
      </c:lineChart>
      <c:catAx>
        <c:axId val="6762013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598956"/>
        <c:crosses val="autoZero"/>
        <c:auto val="1"/>
        <c:lblAlgn val="ctr"/>
        <c:lblOffset val="100"/>
        <c:noMultiLvlLbl val="0"/>
      </c:catAx>
      <c:valAx>
        <c:axId val="758598956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201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A72C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236838449785"/>
          <c:y val="0.208333333333333"/>
          <c:w val="0.862119738852618"/>
          <c:h val="0.509351851851852"/>
        </c:manualLayout>
      </c:layout>
      <c:lineChart>
        <c:grouping val="standard"/>
        <c:varyColors val="0"/>
        <c:ser>
          <c:idx val="0"/>
          <c:order val="0"/>
          <c:tx>
            <c:strRef>
              <c:f>[1]Sheet6!$A$1</c:f>
              <c:strCache>
                <c:ptCount val="1"/>
                <c:pt idx="0">
                  <c:v>1.5-1.8-2.2PF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[1]Sheet6!$J$11:$J$17</c:f>
              <c:numCache>
                <c:formatCode>General</c:formatCode>
                <c:ptCount val="7"/>
                <c:pt idx="0">
                  <c:v>3.93</c:v>
                </c:pt>
                <c:pt idx="1">
                  <c:v>3.14</c:v>
                </c:pt>
                <c:pt idx="2">
                  <c:v>3.17</c:v>
                </c:pt>
                <c:pt idx="3">
                  <c:v>4.1</c:v>
                </c:pt>
                <c:pt idx="4">
                  <c:v>4.7</c:v>
                </c:pt>
                <c:pt idx="5">
                  <c:v>4.59</c:v>
                </c:pt>
                <c:pt idx="6">
                  <c:v>4.78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[1]Sheet6!$A$19</c:f>
              <c:strCache>
                <c:ptCount val="1"/>
                <c:pt idx="0">
                  <c:v>2.4-1.5-2.7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[1]Sheet6!$J$30:$J$36</c:f>
              <c:numCache>
                <c:formatCode>General</c:formatCode>
                <c:ptCount val="7"/>
                <c:pt idx="0">
                  <c:v>4.68</c:v>
                </c:pt>
                <c:pt idx="1">
                  <c:v>4.74</c:v>
                </c:pt>
                <c:pt idx="2">
                  <c:v>4.76</c:v>
                </c:pt>
                <c:pt idx="3">
                  <c:v>4.86</c:v>
                </c:pt>
                <c:pt idx="4">
                  <c:v>5.59</c:v>
                </c:pt>
                <c:pt idx="5">
                  <c:v>5.3</c:v>
                </c:pt>
                <c:pt idx="6">
                  <c:v>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201388"/>
        <c:axId val="758598956"/>
      </c:lineChart>
      <c:catAx>
        <c:axId val="6762013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598956"/>
        <c:crosses val="autoZero"/>
        <c:auto val="1"/>
        <c:lblAlgn val="ctr"/>
        <c:lblOffset val="100"/>
        <c:noMultiLvlLbl val="0"/>
      </c:catAx>
      <c:valAx>
        <c:axId val="758598956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201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EVM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[1]Sheet6!$X$3:$X$9</c:f>
              <c:numCache>
                <c:formatCode>General</c:formatCode>
                <c:ptCount val="7"/>
                <c:pt idx="0">
                  <c:v>-31.41</c:v>
                </c:pt>
                <c:pt idx="1">
                  <c:v>-30.922</c:v>
                </c:pt>
                <c:pt idx="2">
                  <c:v>-31.082</c:v>
                </c:pt>
                <c:pt idx="3">
                  <c:v>-30.93</c:v>
                </c:pt>
                <c:pt idx="4">
                  <c:v>-30.586</c:v>
                </c:pt>
                <c:pt idx="5">
                  <c:v>-31.132</c:v>
                </c:pt>
                <c:pt idx="6">
                  <c:v>-30.998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[1]Sheet6!$AB$21:$AB$27</c:f>
              <c:numCache>
                <c:formatCode>General</c:formatCode>
                <c:ptCount val="7"/>
                <c:pt idx="0">
                  <c:v>-31.15</c:v>
                </c:pt>
                <c:pt idx="1">
                  <c:v>-31.0283333333333</c:v>
                </c:pt>
                <c:pt idx="2">
                  <c:v>-30.4566666666667</c:v>
                </c:pt>
                <c:pt idx="3">
                  <c:v>-30.6816666666667</c:v>
                </c:pt>
                <c:pt idx="4">
                  <c:v>-30.9183333333333</c:v>
                </c:pt>
                <c:pt idx="5">
                  <c:v>-30.83</c:v>
                </c:pt>
                <c:pt idx="6">
                  <c:v>-30.435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459825"/>
        <c:axId val="217755983"/>
      </c:lineChart>
      <c:catAx>
        <c:axId val="94545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755983"/>
        <c:crosses val="autoZero"/>
        <c:auto val="1"/>
        <c:lblAlgn val="ctr"/>
        <c:lblOffset val="100"/>
        <c:noMultiLvlLbl val="0"/>
      </c:catAx>
      <c:valAx>
        <c:axId val="217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59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[1]Sheet6!$W$3:$W$9</c:f>
              <c:numCache>
                <c:formatCode>General</c:formatCode>
                <c:ptCount val="7"/>
                <c:pt idx="0">
                  <c:v>13.288</c:v>
                </c:pt>
                <c:pt idx="1">
                  <c:v>13.216</c:v>
                </c:pt>
                <c:pt idx="2">
                  <c:v>13.024</c:v>
                </c:pt>
                <c:pt idx="3">
                  <c:v>13.048</c:v>
                </c:pt>
                <c:pt idx="4">
                  <c:v>13.042</c:v>
                </c:pt>
                <c:pt idx="5">
                  <c:v>13.138</c:v>
                </c:pt>
                <c:pt idx="6">
                  <c:v>13.32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[1]Sheet6!$AA$21:$AA$27</c:f>
              <c:numCache>
                <c:formatCode>General</c:formatCode>
                <c:ptCount val="7"/>
                <c:pt idx="0">
                  <c:v>12.8566666666667</c:v>
                </c:pt>
                <c:pt idx="1">
                  <c:v>12.8316666666667</c:v>
                </c:pt>
                <c:pt idx="2">
                  <c:v>12.7316666666667</c:v>
                </c:pt>
                <c:pt idx="3">
                  <c:v>12.7466666666667</c:v>
                </c:pt>
                <c:pt idx="4">
                  <c:v>12.6216666666667</c:v>
                </c:pt>
                <c:pt idx="5">
                  <c:v>12.86</c:v>
                </c:pt>
                <c:pt idx="6">
                  <c:v>13.0166666666667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459825"/>
        <c:axId val="217755983"/>
      </c:lineChart>
      <c:catAx>
        <c:axId val="945459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755983"/>
        <c:crosses val="autoZero"/>
        <c:auto val="1"/>
        <c:lblAlgn val="ctr"/>
        <c:lblOffset val="100"/>
        <c:noMultiLvlLbl val="0"/>
      </c:catAx>
      <c:valAx>
        <c:axId val="2177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4598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 4  Margins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[1]Sheet6!$O$30:$O$36</c:f>
              <c:numCache>
                <c:formatCode>General</c:formatCode>
                <c:ptCount val="7"/>
                <c:pt idx="0">
                  <c:v>4.18166666666667</c:v>
                </c:pt>
                <c:pt idx="1">
                  <c:v>4.06666666666667</c:v>
                </c:pt>
                <c:pt idx="2">
                  <c:v>4.08833333333333</c:v>
                </c:pt>
                <c:pt idx="3">
                  <c:v>4.505</c:v>
                </c:pt>
                <c:pt idx="4">
                  <c:v>4.91</c:v>
                </c:pt>
                <c:pt idx="5">
                  <c:v>4.77666666666667</c:v>
                </c:pt>
                <c:pt idx="6">
                  <c:v>4.38833333333333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[1]Sheet6!$M$11:$M$17</c:f>
              <c:numCache>
                <c:formatCode>General</c:formatCode>
                <c:ptCount val="7"/>
                <c:pt idx="0">
                  <c:v>3.978</c:v>
                </c:pt>
                <c:pt idx="1">
                  <c:v>3.696</c:v>
                </c:pt>
                <c:pt idx="2">
                  <c:v>3.506</c:v>
                </c:pt>
                <c:pt idx="3">
                  <c:v>4.064</c:v>
                </c:pt>
                <c:pt idx="4">
                  <c:v>4.628</c:v>
                </c:pt>
                <c:pt idx="5">
                  <c:v>1.208</c:v>
                </c:pt>
                <c:pt idx="6">
                  <c:v>4.698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6572950"/>
        <c:axId val="525847318"/>
      </c:lineChart>
      <c:catAx>
        <c:axId val="8865729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47318"/>
        <c:crosses val="autoZero"/>
        <c:auto val="1"/>
        <c:lblAlgn val="ctr"/>
        <c:lblOffset val="100"/>
        <c:noMultiLvlLbl val="0"/>
      </c:catAx>
      <c:valAx>
        <c:axId val="52584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572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31750</xdr:colOff>
      <xdr:row>36</xdr:row>
      <xdr:rowOff>184150</xdr:rowOff>
    </xdr:from>
    <xdr:to>
      <xdr:col>21</xdr:col>
      <xdr:colOff>60325</xdr:colOff>
      <xdr:row>52</xdr:row>
      <xdr:rowOff>184150</xdr:rowOff>
    </xdr:to>
    <xdr:graphicFrame>
      <xdr:nvGraphicFramePr>
        <xdr:cNvPr id="2" name="图表 1"/>
        <xdr:cNvGraphicFramePr/>
      </xdr:nvGraphicFramePr>
      <xdr:xfrm>
        <a:off x="9890125" y="7089775"/>
        <a:ext cx="49911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320675</xdr:colOff>
      <xdr:row>36</xdr:row>
      <xdr:rowOff>177800</xdr:rowOff>
    </xdr:from>
    <xdr:to>
      <xdr:col>14</xdr:col>
      <xdr:colOff>15875</xdr:colOff>
      <xdr:row>52</xdr:row>
      <xdr:rowOff>177800</xdr:rowOff>
    </xdr:to>
    <xdr:graphicFrame>
      <xdr:nvGraphicFramePr>
        <xdr:cNvPr id="3" name="图表 2"/>
        <xdr:cNvGraphicFramePr/>
      </xdr:nvGraphicFramePr>
      <xdr:xfrm>
        <a:off x="5121275" y="7083425"/>
        <a:ext cx="475297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36</xdr:row>
      <xdr:rowOff>187325</xdr:rowOff>
    </xdr:from>
    <xdr:to>
      <xdr:col>7</xdr:col>
      <xdr:colOff>29210</xdr:colOff>
      <xdr:row>52</xdr:row>
      <xdr:rowOff>187325</xdr:rowOff>
    </xdr:to>
    <xdr:graphicFrame>
      <xdr:nvGraphicFramePr>
        <xdr:cNvPr id="4" name="图表 3"/>
        <xdr:cNvGraphicFramePr/>
      </xdr:nvGraphicFramePr>
      <xdr:xfrm>
        <a:off x="635" y="7092950"/>
        <a:ext cx="482917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</xdr:colOff>
      <xdr:row>53</xdr:row>
      <xdr:rowOff>76200</xdr:rowOff>
    </xdr:from>
    <xdr:to>
      <xdr:col>6</xdr:col>
      <xdr:colOff>648335</xdr:colOff>
      <xdr:row>68</xdr:row>
      <xdr:rowOff>28575</xdr:rowOff>
    </xdr:to>
    <xdr:graphicFrame>
      <xdr:nvGraphicFramePr>
        <xdr:cNvPr id="5" name="图表 4"/>
        <xdr:cNvGraphicFramePr/>
      </xdr:nvGraphicFramePr>
      <xdr:xfrm>
        <a:off x="19685" y="10220325"/>
        <a:ext cx="47434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</xdr:colOff>
      <xdr:row>53</xdr:row>
      <xdr:rowOff>69850</xdr:rowOff>
    </xdr:from>
    <xdr:to>
      <xdr:col>13</xdr:col>
      <xdr:colOff>432435</xdr:colOff>
      <xdr:row>68</xdr:row>
      <xdr:rowOff>22225</xdr:rowOff>
    </xdr:to>
    <xdr:graphicFrame>
      <xdr:nvGraphicFramePr>
        <xdr:cNvPr id="6" name="图表 5"/>
        <xdr:cNvGraphicFramePr/>
      </xdr:nvGraphicFramePr>
      <xdr:xfrm>
        <a:off x="4861560" y="10213975"/>
        <a:ext cx="47434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530860</xdr:colOff>
      <xdr:row>53</xdr:row>
      <xdr:rowOff>53975</xdr:rowOff>
    </xdr:from>
    <xdr:to>
      <xdr:col>20</xdr:col>
      <xdr:colOff>473710</xdr:colOff>
      <xdr:row>68</xdr:row>
      <xdr:rowOff>6350</xdr:rowOff>
    </xdr:to>
    <xdr:graphicFrame>
      <xdr:nvGraphicFramePr>
        <xdr:cNvPr id="7" name="图表 6"/>
        <xdr:cNvGraphicFramePr/>
      </xdr:nvGraphicFramePr>
      <xdr:xfrm>
        <a:off x="9703435" y="10198100"/>
        <a:ext cx="490537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441325</xdr:colOff>
      <xdr:row>27</xdr:row>
      <xdr:rowOff>22225</xdr:rowOff>
    </xdr:from>
    <xdr:to>
      <xdr:col>13</xdr:col>
      <xdr:colOff>117475</xdr:colOff>
      <xdr:row>41</xdr:row>
      <xdr:rowOff>98425</xdr:rowOff>
    </xdr:to>
    <xdr:graphicFrame>
      <xdr:nvGraphicFramePr>
        <xdr:cNvPr id="8" name="图表 7"/>
        <xdr:cNvGraphicFramePr/>
      </xdr:nvGraphicFramePr>
      <xdr:xfrm>
        <a:off x="4556125" y="5213350"/>
        <a:ext cx="4733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111125</xdr:colOff>
      <xdr:row>27</xdr:row>
      <xdr:rowOff>25400</xdr:rowOff>
    </xdr:from>
    <xdr:to>
      <xdr:col>19</xdr:col>
      <xdr:colOff>406400</xdr:colOff>
      <xdr:row>41</xdr:row>
      <xdr:rowOff>101600</xdr:rowOff>
    </xdr:to>
    <xdr:graphicFrame>
      <xdr:nvGraphicFramePr>
        <xdr:cNvPr id="9" name="图表 8"/>
        <xdr:cNvGraphicFramePr/>
      </xdr:nvGraphicFramePr>
      <xdr:xfrm>
        <a:off x="9283700" y="5216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</xdr:colOff>
      <xdr:row>27</xdr:row>
      <xdr:rowOff>41275</xdr:rowOff>
    </xdr:from>
    <xdr:to>
      <xdr:col>6</xdr:col>
      <xdr:colOff>457835</xdr:colOff>
      <xdr:row>41</xdr:row>
      <xdr:rowOff>117475</xdr:rowOff>
    </xdr:to>
    <xdr:graphicFrame>
      <xdr:nvGraphicFramePr>
        <xdr:cNvPr id="10" name="图表 9"/>
        <xdr:cNvGraphicFramePr/>
      </xdr:nvGraphicFramePr>
      <xdr:xfrm>
        <a:off x="635" y="523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466725</xdr:colOff>
      <xdr:row>69</xdr:row>
      <xdr:rowOff>0</xdr:rowOff>
    </xdr:from>
    <xdr:to>
      <xdr:col>13</xdr:col>
      <xdr:colOff>142875</xdr:colOff>
      <xdr:row>83</xdr:row>
      <xdr:rowOff>76200</xdr:rowOff>
    </xdr:to>
    <xdr:graphicFrame>
      <xdr:nvGraphicFramePr>
        <xdr:cNvPr id="11" name="图表 10"/>
        <xdr:cNvGraphicFramePr/>
      </xdr:nvGraphicFramePr>
      <xdr:xfrm>
        <a:off x="4581525" y="13192125"/>
        <a:ext cx="4733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155575</xdr:colOff>
      <xdr:row>69</xdr:row>
      <xdr:rowOff>31750</xdr:rowOff>
    </xdr:from>
    <xdr:to>
      <xdr:col>19</xdr:col>
      <xdr:colOff>450850</xdr:colOff>
      <xdr:row>83</xdr:row>
      <xdr:rowOff>107950</xdr:rowOff>
    </xdr:to>
    <xdr:graphicFrame>
      <xdr:nvGraphicFramePr>
        <xdr:cNvPr id="12" name="图表 11"/>
        <xdr:cNvGraphicFramePr/>
      </xdr:nvGraphicFramePr>
      <xdr:xfrm>
        <a:off x="9328150" y="1322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69</xdr:row>
      <xdr:rowOff>38100</xdr:rowOff>
    </xdr:from>
    <xdr:to>
      <xdr:col>6</xdr:col>
      <xdr:colOff>457200</xdr:colOff>
      <xdr:row>83</xdr:row>
      <xdr:rowOff>114300</xdr:rowOff>
    </xdr:to>
    <xdr:graphicFrame>
      <xdr:nvGraphicFramePr>
        <xdr:cNvPr id="13" name="图表 12"/>
        <xdr:cNvGraphicFramePr/>
      </xdr:nvGraphicFramePr>
      <xdr:xfrm>
        <a:off x="0" y="13230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jp\Chip722_%20Marlin3\B2\Tx_Performance\2010813_bin\Tx_Performa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729"/>
      <sheetName val="A721"/>
      <sheetName val="A732"/>
      <sheetName val="a733"/>
      <sheetName val="A72C"/>
      <sheetName val="A720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1.5-1.8-2.2PF</v>
          </cell>
        </row>
        <row r="3">
          <cell r="D3">
            <v>-30.91</v>
          </cell>
        </row>
        <row r="3">
          <cell r="H3">
            <v>-30.9</v>
          </cell>
        </row>
        <row r="3">
          <cell r="P3">
            <v>-31.15</v>
          </cell>
        </row>
        <row r="3">
          <cell r="W3">
            <v>13.288</v>
          </cell>
          <cell r="X3">
            <v>-31.41</v>
          </cell>
        </row>
        <row r="4">
          <cell r="D4">
            <v>-31</v>
          </cell>
        </row>
        <row r="4">
          <cell r="H4">
            <v>-30.36</v>
          </cell>
        </row>
        <row r="4">
          <cell r="P4">
            <v>-30.37</v>
          </cell>
        </row>
        <row r="4">
          <cell r="W4">
            <v>13.216</v>
          </cell>
          <cell r="X4">
            <v>-30.922</v>
          </cell>
        </row>
        <row r="5">
          <cell r="D5">
            <v>-31.12</v>
          </cell>
        </row>
        <row r="5">
          <cell r="H5">
            <v>-30.12</v>
          </cell>
        </row>
        <row r="5">
          <cell r="P5">
            <v>-30.14</v>
          </cell>
        </row>
        <row r="5">
          <cell r="W5">
            <v>13.024</v>
          </cell>
          <cell r="X5">
            <v>-31.082</v>
          </cell>
        </row>
        <row r="6">
          <cell r="D6">
            <v>-31.95</v>
          </cell>
        </row>
        <row r="6">
          <cell r="H6">
            <v>-29.83</v>
          </cell>
        </row>
        <row r="6">
          <cell r="P6">
            <v>-30.09</v>
          </cell>
        </row>
        <row r="6">
          <cell r="W6">
            <v>13.048</v>
          </cell>
          <cell r="X6">
            <v>-30.93</v>
          </cell>
        </row>
        <row r="7">
          <cell r="D7">
            <v>-31.74</v>
          </cell>
        </row>
        <row r="7">
          <cell r="H7">
            <v>-27.37</v>
          </cell>
        </row>
        <row r="7">
          <cell r="P7">
            <v>-31.38</v>
          </cell>
        </row>
        <row r="7">
          <cell r="W7">
            <v>13.042</v>
          </cell>
          <cell r="X7">
            <v>-30.586</v>
          </cell>
        </row>
        <row r="8">
          <cell r="D8">
            <v>-32.11</v>
          </cell>
        </row>
        <row r="8">
          <cell r="H8">
            <v>-29.46</v>
          </cell>
        </row>
        <row r="8">
          <cell r="P8">
            <v>-30.48</v>
          </cell>
        </row>
        <row r="8">
          <cell r="W8">
            <v>13.138</v>
          </cell>
          <cell r="X8">
            <v>-31.132</v>
          </cell>
        </row>
        <row r="9">
          <cell r="D9">
            <v>-31.22</v>
          </cell>
        </row>
        <row r="9">
          <cell r="H9">
            <v>-30.72</v>
          </cell>
        </row>
        <row r="9">
          <cell r="P9">
            <v>-29.87</v>
          </cell>
        </row>
        <row r="9">
          <cell r="W9">
            <v>13.32</v>
          </cell>
          <cell r="X9">
            <v>-30.998</v>
          </cell>
        </row>
        <row r="11">
          <cell r="D11">
            <v>3.36</v>
          </cell>
        </row>
        <row r="11">
          <cell r="F11">
            <v>4.91</v>
          </cell>
        </row>
        <row r="11">
          <cell r="J11">
            <v>3.93</v>
          </cell>
        </row>
        <row r="11">
          <cell r="M11">
            <v>3.978</v>
          </cell>
        </row>
        <row r="12">
          <cell r="D12">
            <v>2.88</v>
          </cell>
        </row>
        <row r="12">
          <cell r="F12">
            <v>4.72</v>
          </cell>
        </row>
        <row r="12">
          <cell r="J12">
            <v>3.14</v>
          </cell>
        </row>
        <row r="12">
          <cell r="M12">
            <v>3.696</v>
          </cell>
        </row>
        <row r="13">
          <cell r="D13">
            <v>2.65</v>
          </cell>
        </row>
        <row r="13">
          <cell r="F13">
            <v>4.38</v>
          </cell>
        </row>
        <row r="13">
          <cell r="J13">
            <v>3.17</v>
          </cell>
        </row>
        <row r="13">
          <cell r="M13">
            <v>3.506</v>
          </cell>
        </row>
        <row r="14">
          <cell r="D14">
            <v>3.16</v>
          </cell>
        </row>
        <row r="14">
          <cell r="F14">
            <v>5.01</v>
          </cell>
        </row>
        <row r="14">
          <cell r="J14">
            <v>4.1</v>
          </cell>
        </row>
        <row r="14">
          <cell r="M14">
            <v>4.064</v>
          </cell>
        </row>
        <row r="15">
          <cell r="D15">
            <v>4.03</v>
          </cell>
        </row>
        <row r="15">
          <cell r="F15">
            <v>5.17</v>
          </cell>
        </row>
        <row r="15">
          <cell r="J15">
            <v>4.7</v>
          </cell>
        </row>
        <row r="15">
          <cell r="M15">
            <v>4.628</v>
          </cell>
        </row>
        <row r="16">
          <cell r="D16">
            <v>4.38</v>
          </cell>
        </row>
        <row r="16">
          <cell r="F16">
            <v>-12.78</v>
          </cell>
        </row>
        <row r="16">
          <cell r="J16">
            <v>4.59</v>
          </cell>
        </row>
        <row r="16">
          <cell r="M16">
            <v>1.208</v>
          </cell>
        </row>
        <row r="17">
          <cell r="D17">
            <v>4.04</v>
          </cell>
        </row>
        <row r="17">
          <cell r="F17">
            <v>5.23</v>
          </cell>
        </row>
        <row r="17">
          <cell r="J17">
            <v>4.78</v>
          </cell>
        </row>
        <row r="17">
          <cell r="M17">
            <v>4.698</v>
          </cell>
        </row>
        <row r="19">
          <cell r="A19" t="str">
            <v>2.4-1.5-2.7</v>
          </cell>
        </row>
        <row r="21">
          <cell r="D21">
            <v>-32.06</v>
          </cell>
        </row>
        <row r="21">
          <cell r="H21">
            <v>-31.05</v>
          </cell>
        </row>
        <row r="21">
          <cell r="P21">
            <v>-31.28</v>
          </cell>
        </row>
        <row r="21">
          <cell r="AA21">
            <v>12.8566666666667</v>
          </cell>
          <cell r="AB21">
            <v>-31.15</v>
          </cell>
        </row>
        <row r="22">
          <cell r="D22">
            <v>-31.93</v>
          </cell>
        </row>
        <row r="22">
          <cell r="H22">
            <v>-30.05</v>
          </cell>
        </row>
        <row r="22">
          <cell r="P22">
            <v>-30.9</v>
          </cell>
        </row>
        <row r="22">
          <cell r="AA22">
            <v>12.8316666666667</v>
          </cell>
          <cell r="AB22">
            <v>-31.0283333333333</v>
          </cell>
        </row>
        <row r="23">
          <cell r="D23">
            <v>-31.59</v>
          </cell>
        </row>
        <row r="23">
          <cell r="H23">
            <v>-30.06</v>
          </cell>
        </row>
        <row r="23">
          <cell r="P23">
            <v>-30.31</v>
          </cell>
        </row>
        <row r="23">
          <cell r="AA23">
            <v>12.7316666666667</v>
          </cell>
          <cell r="AB23">
            <v>-30.4566666666667</v>
          </cell>
        </row>
        <row r="24">
          <cell r="D24">
            <v>-31.59</v>
          </cell>
        </row>
        <row r="24">
          <cell r="H24">
            <v>-29.48</v>
          </cell>
        </row>
        <row r="24">
          <cell r="P24">
            <v>-30.57</v>
          </cell>
        </row>
        <row r="24">
          <cell r="AA24">
            <v>12.7466666666667</v>
          </cell>
          <cell r="AB24">
            <v>-30.6816666666667</v>
          </cell>
        </row>
        <row r="25">
          <cell r="D25">
            <v>-32.31</v>
          </cell>
        </row>
        <row r="25">
          <cell r="H25">
            <v>-30.28</v>
          </cell>
        </row>
        <row r="25">
          <cell r="P25">
            <v>-32.14</v>
          </cell>
        </row>
        <row r="25">
          <cell r="AA25">
            <v>12.6216666666667</v>
          </cell>
          <cell r="AB25">
            <v>-30.9183333333333</v>
          </cell>
        </row>
        <row r="26">
          <cell r="D26">
            <v>-31.7</v>
          </cell>
        </row>
        <row r="26">
          <cell r="H26">
            <v>-29.99</v>
          </cell>
        </row>
        <row r="26">
          <cell r="P26">
            <v>-31.33</v>
          </cell>
        </row>
        <row r="26">
          <cell r="AA26">
            <v>12.86</v>
          </cell>
          <cell r="AB26">
            <v>-30.83</v>
          </cell>
        </row>
        <row r="27">
          <cell r="D27">
            <v>-31.79</v>
          </cell>
        </row>
        <row r="27">
          <cell r="H27">
            <v>-29.15</v>
          </cell>
        </row>
        <row r="27">
          <cell r="P27">
            <v>-30.18</v>
          </cell>
        </row>
        <row r="27">
          <cell r="AA27">
            <v>13.0166666666667</v>
          </cell>
          <cell r="AB27">
            <v>-30.435</v>
          </cell>
        </row>
        <row r="30">
          <cell r="D30">
            <v>3.67</v>
          </cell>
        </row>
        <row r="30">
          <cell r="F30">
            <v>4.46</v>
          </cell>
        </row>
        <row r="30">
          <cell r="J30">
            <v>4.68</v>
          </cell>
        </row>
        <row r="30">
          <cell r="O30">
            <v>4.18166666666667</v>
          </cell>
        </row>
        <row r="31">
          <cell r="D31">
            <v>4.11</v>
          </cell>
        </row>
        <row r="31">
          <cell r="F31">
            <v>4.39</v>
          </cell>
        </row>
        <row r="31">
          <cell r="J31">
            <v>4.74</v>
          </cell>
        </row>
        <row r="31">
          <cell r="O31">
            <v>4.06666666666667</v>
          </cell>
        </row>
        <row r="32">
          <cell r="D32">
            <v>3.92</v>
          </cell>
        </row>
        <row r="32">
          <cell r="F32">
            <v>4.65</v>
          </cell>
        </row>
        <row r="32">
          <cell r="J32">
            <v>4.76</v>
          </cell>
        </row>
        <row r="32">
          <cell r="O32">
            <v>4.08833333333333</v>
          </cell>
        </row>
        <row r="33">
          <cell r="D33">
            <v>4.71</v>
          </cell>
        </row>
        <row r="33">
          <cell r="F33">
            <v>4.86</v>
          </cell>
        </row>
        <row r="33">
          <cell r="J33">
            <v>4.86</v>
          </cell>
        </row>
        <row r="33">
          <cell r="O33">
            <v>4.505</v>
          </cell>
        </row>
        <row r="34">
          <cell r="D34">
            <v>4.87</v>
          </cell>
        </row>
        <row r="34">
          <cell r="F34">
            <v>5.1</v>
          </cell>
        </row>
        <row r="34">
          <cell r="J34">
            <v>5.59</v>
          </cell>
        </row>
        <row r="34">
          <cell r="O34">
            <v>4.91</v>
          </cell>
        </row>
        <row r="35">
          <cell r="D35">
            <v>4.83</v>
          </cell>
        </row>
        <row r="35">
          <cell r="F35">
            <v>4.88</v>
          </cell>
        </row>
        <row r="35">
          <cell r="J35">
            <v>5.3</v>
          </cell>
        </row>
        <row r="35">
          <cell r="O35">
            <v>4.77666666666667</v>
          </cell>
        </row>
        <row r="36">
          <cell r="D36">
            <v>4.21</v>
          </cell>
        </row>
        <row r="36">
          <cell r="F36">
            <v>4.22</v>
          </cell>
        </row>
        <row r="36">
          <cell r="J36">
            <v>4.99</v>
          </cell>
        </row>
        <row r="36">
          <cell r="O36">
            <v>4.38833333333333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6"/>
  <sheetViews>
    <sheetView tabSelected="1" workbookViewId="0">
      <selection activeCell="A1" sqref="$A1:$XFD1048576"/>
    </sheetView>
  </sheetViews>
  <sheetFormatPr defaultColWidth="9" defaultRowHeight="15"/>
  <cols>
    <col min="1" max="12" width="9" style="1"/>
    <col min="13" max="13" width="12.375" style="1" customWidth="1"/>
    <col min="14" max="14" width="9" style="1"/>
    <col min="15" max="15" width="11.125" style="1"/>
    <col min="16" max="22" width="9" style="1"/>
    <col min="23" max="23" width="11.375" style="1" customWidth="1"/>
    <col min="24" max="24" width="11.5" style="1" customWidth="1"/>
    <col min="25" max="26" width="9" style="1"/>
    <col min="27" max="27" width="11.125" style="1"/>
    <col min="28" max="28" width="12" style="1"/>
    <col min="29" max="16384" width="9" style="1"/>
  </cols>
  <sheetData>
    <row r="1" s="1" customFormat="1" ht="15.75" spans="1:19">
      <c r="A1" s="2" t="s">
        <v>0</v>
      </c>
      <c r="B1" s="3"/>
      <c r="C1" s="4" t="s">
        <v>1</v>
      </c>
      <c r="G1" s="4" t="s">
        <v>2</v>
      </c>
      <c r="K1" s="4" t="s">
        <v>3</v>
      </c>
      <c r="O1" s="4" t="s">
        <v>4</v>
      </c>
      <c r="S1" s="4" t="s">
        <v>5</v>
      </c>
    </row>
    <row r="2" s="1" customFormat="1" spans="1:24">
      <c r="A2" s="5" t="s">
        <v>6</v>
      </c>
      <c r="B2" s="6" t="s">
        <v>7</v>
      </c>
      <c r="C2" s="7" t="s">
        <v>8</v>
      </c>
      <c r="D2" s="8" t="s">
        <v>9</v>
      </c>
      <c r="E2" s="8" t="s">
        <v>10</v>
      </c>
      <c r="F2" s="8" t="s">
        <v>11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8</v>
      </c>
      <c r="T2" s="8" t="s">
        <v>9</v>
      </c>
      <c r="U2" s="8" t="s">
        <v>10</v>
      </c>
      <c r="V2" s="8" t="s">
        <v>11</v>
      </c>
      <c r="W2" s="8" t="s">
        <v>12</v>
      </c>
      <c r="X2" s="8" t="s">
        <v>13</v>
      </c>
    </row>
    <row r="3" s="1" customFormat="1" spans="1:24">
      <c r="A3" s="9">
        <v>1</v>
      </c>
      <c r="B3" s="10" t="s">
        <v>14</v>
      </c>
      <c r="C3" s="11">
        <v>13.26</v>
      </c>
      <c r="D3" s="12">
        <v>-30.91</v>
      </c>
      <c r="E3" s="12">
        <v>1.29</v>
      </c>
      <c r="F3" s="12">
        <v>-28.27</v>
      </c>
      <c r="G3" s="12">
        <v>13.53</v>
      </c>
      <c r="H3" s="12">
        <v>-30.9</v>
      </c>
      <c r="I3" s="12">
        <v>1.32</v>
      </c>
      <c r="J3" s="12">
        <v>-27.99</v>
      </c>
      <c r="K3" s="12">
        <v>13.03</v>
      </c>
      <c r="L3" s="12">
        <v>-31.91</v>
      </c>
      <c r="M3" s="12">
        <v>0.55</v>
      </c>
      <c r="N3" s="12">
        <v>-30.79</v>
      </c>
      <c r="O3" s="12">
        <v>13.51</v>
      </c>
      <c r="P3" s="12">
        <v>-31.15</v>
      </c>
      <c r="Q3" s="12">
        <v>1</v>
      </c>
      <c r="R3" s="12">
        <v>-29.08</v>
      </c>
      <c r="S3" s="12">
        <v>13.11</v>
      </c>
      <c r="T3" s="12">
        <v>-32.18</v>
      </c>
      <c r="U3" s="12">
        <v>1.38</v>
      </c>
      <c r="V3" s="12">
        <v>-28.74</v>
      </c>
      <c r="W3" s="12">
        <f t="shared" ref="W3:W9" si="0">AVERAGE(C3,G3,K3,O3,S3)</f>
        <v>13.288</v>
      </c>
      <c r="X3" s="12">
        <f t="shared" ref="X3:X9" si="1">AVERAGE(D3,H3,L3,P3,T3)</f>
        <v>-31.41</v>
      </c>
    </row>
    <row r="4" s="1" customFormat="1" spans="1:24">
      <c r="A4" s="9">
        <v>3</v>
      </c>
      <c r="B4" s="10" t="s">
        <v>14</v>
      </c>
      <c r="C4" s="11">
        <v>13.32</v>
      </c>
      <c r="D4" s="12">
        <v>-31</v>
      </c>
      <c r="E4" s="12">
        <v>1</v>
      </c>
      <c r="F4" s="12">
        <v>-28.76</v>
      </c>
      <c r="G4" s="12">
        <v>13.42</v>
      </c>
      <c r="H4" s="12">
        <v>-30.36</v>
      </c>
      <c r="I4" s="12">
        <v>1.02</v>
      </c>
      <c r="J4" s="12">
        <v>-28.2</v>
      </c>
      <c r="K4" s="12">
        <v>12.73</v>
      </c>
      <c r="L4" s="12">
        <v>-30.87</v>
      </c>
      <c r="M4" s="12">
        <v>0.91</v>
      </c>
      <c r="N4" s="12">
        <v>-29.49</v>
      </c>
      <c r="O4" s="12">
        <v>13.51</v>
      </c>
      <c r="P4" s="12">
        <v>-30.37</v>
      </c>
      <c r="Q4" s="12">
        <v>0.91</v>
      </c>
      <c r="R4" s="12">
        <v>-28.24</v>
      </c>
      <c r="S4" s="12">
        <v>13.1</v>
      </c>
      <c r="T4" s="12">
        <v>-32.01</v>
      </c>
      <c r="U4" s="12">
        <v>1.11</v>
      </c>
      <c r="V4" s="12">
        <v>-30.32</v>
      </c>
      <c r="W4" s="12">
        <f t="shared" si="0"/>
        <v>13.216</v>
      </c>
      <c r="X4" s="12">
        <f t="shared" si="1"/>
        <v>-30.922</v>
      </c>
    </row>
    <row r="5" s="1" customFormat="1" spans="1:24">
      <c r="A5" s="9">
        <v>5</v>
      </c>
      <c r="B5" s="10" t="s">
        <v>14</v>
      </c>
      <c r="C5" s="11">
        <v>13.19</v>
      </c>
      <c r="D5" s="12">
        <v>-31.12</v>
      </c>
      <c r="E5" s="12">
        <v>0.74</v>
      </c>
      <c r="F5" s="12">
        <v>-29.73</v>
      </c>
      <c r="G5" s="12">
        <v>13.23</v>
      </c>
      <c r="H5" s="12">
        <v>-30.12</v>
      </c>
      <c r="I5" s="12">
        <v>0.89</v>
      </c>
      <c r="J5" s="12">
        <v>-28.38</v>
      </c>
      <c r="K5" s="12">
        <v>12.58</v>
      </c>
      <c r="L5" s="12">
        <v>-31.43</v>
      </c>
      <c r="M5" s="12">
        <v>0.82</v>
      </c>
      <c r="N5" s="12">
        <v>-30.2</v>
      </c>
      <c r="O5" s="12">
        <v>13.29</v>
      </c>
      <c r="P5" s="12">
        <v>-30.14</v>
      </c>
      <c r="Q5" s="12">
        <v>1.12</v>
      </c>
      <c r="R5" s="12">
        <v>-28.01</v>
      </c>
      <c r="S5" s="12">
        <v>12.83</v>
      </c>
      <c r="T5" s="12">
        <v>-32.6</v>
      </c>
      <c r="U5" s="12">
        <v>0.68</v>
      </c>
      <c r="V5" s="12">
        <v>-31.6</v>
      </c>
      <c r="W5" s="12">
        <f t="shared" si="0"/>
        <v>13.024</v>
      </c>
      <c r="X5" s="12">
        <f t="shared" si="1"/>
        <v>-31.082</v>
      </c>
    </row>
    <row r="6" s="1" customFormat="1" spans="1:24">
      <c r="A6" s="9">
        <v>7</v>
      </c>
      <c r="B6" s="10" t="s">
        <v>14</v>
      </c>
      <c r="C6" s="11">
        <v>13.1</v>
      </c>
      <c r="D6" s="12">
        <v>-31.95</v>
      </c>
      <c r="E6" s="12">
        <v>0.69</v>
      </c>
      <c r="F6" s="12">
        <v>-30.77</v>
      </c>
      <c r="G6" s="12">
        <v>13.24</v>
      </c>
      <c r="H6" s="12">
        <v>-29.83</v>
      </c>
      <c r="I6" s="12">
        <v>1.42</v>
      </c>
      <c r="J6" s="12">
        <v>-26.62</v>
      </c>
      <c r="K6" s="12">
        <v>12.64</v>
      </c>
      <c r="L6" s="12">
        <v>-30.31</v>
      </c>
      <c r="M6" s="12">
        <v>1.27</v>
      </c>
      <c r="N6" s="12">
        <v>-28.25</v>
      </c>
      <c r="O6" s="12">
        <v>13.32</v>
      </c>
      <c r="P6" s="12">
        <v>-30.09</v>
      </c>
      <c r="Q6" s="12">
        <v>1.32</v>
      </c>
      <c r="R6" s="12">
        <v>-28.02</v>
      </c>
      <c r="S6" s="12">
        <v>12.94</v>
      </c>
      <c r="T6" s="12">
        <v>-32.47</v>
      </c>
      <c r="U6" s="12">
        <v>0.72</v>
      </c>
      <c r="V6" s="12">
        <v>-31.26</v>
      </c>
      <c r="W6" s="12">
        <f t="shared" si="0"/>
        <v>13.048</v>
      </c>
      <c r="X6" s="12">
        <f t="shared" si="1"/>
        <v>-30.93</v>
      </c>
    </row>
    <row r="7" s="1" customFormat="1" spans="1:24">
      <c r="A7" s="9">
        <v>9</v>
      </c>
      <c r="B7" s="10" t="s">
        <v>14</v>
      </c>
      <c r="C7" s="11">
        <v>12.85</v>
      </c>
      <c r="D7" s="12">
        <v>-31.74</v>
      </c>
      <c r="E7" s="12">
        <v>0.75</v>
      </c>
      <c r="F7" s="12">
        <v>-30.41</v>
      </c>
      <c r="G7" s="13">
        <v>13.39</v>
      </c>
      <c r="H7" s="13">
        <v>-27.37</v>
      </c>
      <c r="I7" s="12">
        <v>1.91</v>
      </c>
      <c r="J7" s="12">
        <v>-24.91</v>
      </c>
      <c r="K7" s="12">
        <v>12.67</v>
      </c>
      <c r="L7" s="12">
        <v>-30.73</v>
      </c>
      <c r="M7" s="12">
        <v>1</v>
      </c>
      <c r="N7" s="12">
        <v>-29.19</v>
      </c>
      <c r="O7" s="12">
        <v>13.43</v>
      </c>
      <c r="P7" s="12">
        <v>-31.38</v>
      </c>
      <c r="Q7" s="12">
        <v>0.64</v>
      </c>
      <c r="R7" s="12">
        <v>-30.44</v>
      </c>
      <c r="S7" s="12">
        <v>12.87</v>
      </c>
      <c r="T7" s="12">
        <v>-31.71</v>
      </c>
      <c r="U7" s="12">
        <v>0.88</v>
      </c>
      <c r="V7" s="12">
        <v>-30.46</v>
      </c>
      <c r="W7" s="12">
        <f t="shared" si="0"/>
        <v>13.042</v>
      </c>
      <c r="X7" s="12">
        <f t="shared" si="1"/>
        <v>-30.586</v>
      </c>
    </row>
    <row r="8" s="1" customFormat="1" spans="1:24">
      <c r="A8" s="9">
        <v>11</v>
      </c>
      <c r="B8" s="10" t="s">
        <v>14</v>
      </c>
      <c r="C8" s="11">
        <v>13.01</v>
      </c>
      <c r="D8" s="12">
        <v>-32.11</v>
      </c>
      <c r="E8" s="12">
        <v>0.62</v>
      </c>
      <c r="F8" s="12">
        <v>-31.39</v>
      </c>
      <c r="G8" s="12">
        <v>13.54</v>
      </c>
      <c r="H8" s="12">
        <v>-29.46</v>
      </c>
      <c r="I8" s="12">
        <v>0.93</v>
      </c>
      <c r="J8" s="12">
        <v>-27.9</v>
      </c>
      <c r="K8" s="12">
        <v>12.7</v>
      </c>
      <c r="L8" s="12">
        <v>-31.46</v>
      </c>
      <c r="M8" s="12">
        <v>0.75</v>
      </c>
      <c r="N8" s="12">
        <v>-30.47</v>
      </c>
      <c r="O8" s="12">
        <v>13.54</v>
      </c>
      <c r="P8" s="12">
        <v>-30.48</v>
      </c>
      <c r="Q8" s="12">
        <v>1.02</v>
      </c>
      <c r="R8" s="12">
        <v>-28.45</v>
      </c>
      <c r="S8" s="12">
        <v>12.9</v>
      </c>
      <c r="T8" s="12">
        <v>-32.15</v>
      </c>
      <c r="U8" s="12">
        <v>0.68</v>
      </c>
      <c r="V8" s="12">
        <v>-31.04</v>
      </c>
      <c r="W8" s="12">
        <f t="shared" si="0"/>
        <v>13.138</v>
      </c>
      <c r="X8" s="12">
        <f t="shared" si="1"/>
        <v>-31.132</v>
      </c>
    </row>
    <row r="9" s="1" customFormat="1" ht="15.75" spans="1:24">
      <c r="A9" s="14">
        <v>13</v>
      </c>
      <c r="B9" s="15" t="s">
        <v>14</v>
      </c>
      <c r="C9" s="11">
        <v>13.35</v>
      </c>
      <c r="D9" s="12">
        <v>-31.22</v>
      </c>
      <c r="E9" s="12">
        <v>0.56</v>
      </c>
      <c r="F9" s="12">
        <v>-29.97</v>
      </c>
      <c r="G9" s="12">
        <v>13.75</v>
      </c>
      <c r="H9" s="12">
        <v>-30.72</v>
      </c>
      <c r="I9" s="12">
        <v>0.87</v>
      </c>
      <c r="J9" s="12">
        <v>-29.49</v>
      </c>
      <c r="K9" s="12">
        <v>12.84</v>
      </c>
      <c r="L9" s="12">
        <v>-31.11</v>
      </c>
      <c r="M9" s="12">
        <v>0.84</v>
      </c>
      <c r="N9" s="12">
        <v>-30.1</v>
      </c>
      <c r="O9" s="12">
        <v>13.62</v>
      </c>
      <c r="P9" s="12">
        <v>-29.87</v>
      </c>
      <c r="Q9" s="12">
        <v>1.06</v>
      </c>
      <c r="R9" s="12">
        <v>-28.21</v>
      </c>
      <c r="S9" s="12">
        <v>13.04</v>
      </c>
      <c r="T9" s="12">
        <v>-32.07</v>
      </c>
      <c r="U9" s="12">
        <v>0.52</v>
      </c>
      <c r="V9" s="12">
        <v>-30.96</v>
      </c>
      <c r="W9" s="12">
        <f t="shared" si="0"/>
        <v>13.32</v>
      </c>
      <c r="X9" s="12">
        <f t="shared" si="1"/>
        <v>-30.998</v>
      </c>
    </row>
    <row r="10" s="1" customFormat="1" spans="1:13">
      <c r="A10" s="16"/>
      <c r="B10" s="17"/>
      <c r="C10" s="8" t="s">
        <v>1</v>
      </c>
      <c r="D10" s="12"/>
      <c r="E10" s="8" t="s">
        <v>2</v>
      </c>
      <c r="F10" s="12"/>
      <c r="G10" s="8" t="s">
        <v>3</v>
      </c>
      <c r="H10" s="12"/>
      <c r="I10" s="8" t="s">
        <v>4</v>
      </c>
      <c r="J10" s="12"/>
      <c r="K10" s="8" t="s">
        <v>5</v>
      </c>
      <c r="L10" s="12"/>
      <c r="M10" s="12" t="s">
        <v>15</v>
      </c>
    </row>
    <row r="11" s="1" customFormat="1" spans="1:13">
      <c r="A11" s="12">
        <v>1</v>
      </c>
      <c r="B11" s="8" t="s">
        <v>16</v>
      </c>
      <c r="C11" s="12">
        <v>17.98</v>
      </c>
      <c r="D11" s="12">
        <v>3.36</v>
      </c>
      <c r="E11" s="12">
        <v>18.24</v>
      </c>
      <c r="F11" s="12">
        <v>4.91</v>
      </c>
      <c r="G11" s="12">
        <v>17.77</v>
      </c>
      <c r="H11" s="12">
        <v>3.52</v>
      </c>
      <c r="I11" s="12">
        <v>18.16</v>
      </c>
      <c r="J11" s="12">
        <v>3.93</v>
      </c>
      <c r="K11" s="12">
        <v>17.78</v>
      </c>
      <c r="L11" s="12">
        <v>4.17</v>
      </c>
      <c r="M11" s="12">
        <f t="shared" ref="M11:M17" si="2">AVERAGE(D11,F11,H11,J11,L11)</f>
        <v>3.978</v>
      </c>
    </row>
    <row r="12" s="1" customFormat="1" spans="1:13">
      <c r="A12" s="12">
        <v>3</v>
      </c>
      <c r="B12" s="8" t="s">
        <v>16</v>
      </c>
      <c r="C12" s="12">
        <v>18.05</v>
      </c>
      <c r="D12" s="12">
        <v>2.88</v>
      </c>
      <c r="E12" s="12">
        <v>18.2</v>
      </c>
      <c r="F12" s="12">
        <v>4.72</v>
      </c>
      <c r="G12" s="12">
        <v>17.55</v>
      </c>
      <c r="H12" s="12">
        <v>3.43</v>
      </c>
      <c r="I12" s="12">
        <v>18.17</v>
      </c>
      <c r="J12" s="12">
        <v>3.14</v>
      </c>
      <c r="K12" s="12">
        <v>17.79</v>
      </c>
      <c r="L12" s="12">
        <v>4.31</v>
      </c>
      <c r="M12" s="12">
        <f t="shared" si="2"/>
        <v>3.696</v>
      </c>
    </row>
    <row r="13" s="1" customFormat="1" spans="1:13">
      <c r="A13" s="12">
        <v>5</v>
      </c>
      <c r="B13" s="8" t="s">
        <v>16</v>
      </c>
      <c r="C13" s="12">
        <v>17.99</v>
      </c>
      <c r="D13" s="12">
        <v>2.65</v>
      </c>
      <c r="E13" s="12">
        <v>18.09</v>
      </c>
      <c r="F13" s="12">
        <v>4.38</v>
      </c>
      <c r="G13" s="12">
        <v>17.5</v>
      </c>
      <c r="H13" s="12">
        <v>3.38</v>
      </c>
      <c r="I13" s="12">
        <v>18.08</v>
      </c>
      <c r="J13" s="12">
        <v>3.17</v>
      </c>
      <c r="K13" s="12">
        <v>17.63</v>
      </c>
      <c r="L13" s="12">
        <v>3.95</v>
      </c>
      <c r="M13" s="12">
        <f t="shared" si="2"/>
        <v>3.506</v>
      </c>
    </row>
    <row r="14" s="1" customFormat="1" spans="1:13">
      <c r="A14" s="12">
        <v>7</v>
      </c>
      <c r="B14" s="8" t="s">
        <v>16</v>
      </c>
      <c r="C14" s="12">
        <v>17.94</v>
      </c>
      <c r="D14" s="12">
        <v>3.16</v>
      </c>
      <c r="E14" s="12">
        <v>18.05</v>
      </c>
      <c r="F14" s="12">
        <v>5.01</v>
      </c>
      <c r="G14" s="12">
        <v>17.49</v>
      </c>
      <c r="H14" s="12">
        <v>3.77</v>
      </c>
      <c r="I14" s="12">
        <v>18.06</v>
      </c>
      <c r="J14" s="12">
        <v>4.1</v>
      </c>
      <c r="K14" s="12">
        <v>17.68</v>
      </c>
      <c r="L14" s="12">
        <v>4.28</v>
      </c>
      <c r="M14" s="12">
        <f t="shared" si="2"/>
        <v>4.064</v>
      </c>
    </row>
    <row r="15" s="1" customFormat="1" spans="1:13">
      <c r="A15" s="12">
        <v>9</v>
      </c>
      <c r="B15" s="8" t="s">
        <v>16</v>
      </c>
      <c r="C15" s="12">
        <v>17.81</v>
      </c>
      <c r="D15" s="12">
        <v>4.03</v>
      </c>
      <c r="E15" s="12">
        <v>18.17</v>
      </c>
      <c r="F15" s="12">
        <v>5.17</v>
      </c>
      <c r="G15" s="12">
        <v>17.51</v>
      </c>
      <c r="H15" s="12">
        <v>4.24</v>
      </c>
      <c r="I15" s="12">
        <v>18.13</v>
      </c>
      <c r="J15" s="12">
        <v>4.7</v>
      </c>
      <c r="K15" s="12">
        <v>17.62</v>
      </c>
      <c r="L15" s="12">
        <v>5</v>
      </c>
      <c r="M15" s="12">
        <f t="shared" si="2"/>
        <v>4.628</v>
      </c>
    </row>
    <row r="16" s="1" customFormat="1" spans="1:13">
      <c r="A16" s="12">
        <v>11</v>
      </c>
      <c r="B16" s="8" t="s">
        <v>16</v>
      </c>
      <c r="C16" s="12">
        <v>17.93</v>
      </c>
      <c r="D16" s="12">
        <v>4.38</v>
      </c>
      <c r="E16" s="12">
        <v>18.29</v>
      </c>
      <c r="F16" s="12">
        <v>-12.78</v>
      </c>
      <c r="G16" s="12">
        <v>17.51</v>
      </c>
      <c r="H16" s="12">
        <v>4.56</v>
      </c>
      <c r="I16" s="12">
        <v>18.18</v>
      </c>
      <c r="J16" s="12">
        <v>4.59</v>
      </c>
      <c r="K16" s="12">
        <v>17.72</v>
      </c>
      <c r="L16" s="12">
        <v>5.29</v>
      </c>
      <c r="M16" s="12">
        <f t="shared" si="2"/>
        <v>1.208</v>
      </c>
    </row>
    <row r="17" s="1" customFormat="1" spans="1:13">
      <c r="A17" s="12">
        <v>13</v>
      </c>
      <c r="B17" s="8" t="s">
        <v>16</v>
      </c>
      <c r="C17" s="12">
        <v>18.13</v>
      </c>
      <c r="D17" s="12">
        <v>4.04</v>
      </c>
      <c r="E17" s="12">
        <v>18.43</v>
      </c>
      <c r="F17" s="12">
        <v>5.23</v>
      </c>
      <c r="G17" s="12">
        <v>17.64</v>
      </c>
      <c r="H17" s="12">
        <v>4.5</v>
      </c>
      <c r="I17" s="12">
        <v>18.25</v>
      </c>
      <c r="J17" s="12">
        <v>4.78</v>
      </c>
      <c r="K17" s="12">
        <v>17.85</v>
      </c>
      <c r="L17" s="12">
        <v>4.94</v>
      </c>
      <c r="M17" s="12">
        <f t="shared" si="2"/>
        <v>4.698</v>
      </c>
    </row>
    <row r="18" s="1" customFormat="1" ht="15.75"/>
    <row r="19" s="1" customFormat="1" ht="15.75" spans="1:26">
      <c r="A19" s="2" t="s">
        <v>17</v>
      </c>
      <c r="B19" s="3"/>
      <c r="C19" s="11" t="s">
        <v>1</v>
      </c>
      <c r="D19" s="12"/>
      <c r="E19" s="12"/>
      <c r="F19" s="12"/>
      <c r="G19" s="12" t="s">
        <v>2</v>
      </c>
      <c r="H19" s="12"/>
      <c r="I19" s="12"/>
      <c r="J19" s="12"/>
      <c r="K19" s="12" t="s">
        <v>3</v>
      </c>
      <c r="L19" s="12"/>
      <c r="M19" s="12"/>
      <c r="N19" s="12"/>
      <c r="O19" s="12" t="s">
        <v>4</v>
      </c>
      <c r="P19" s="12"/>
      <c r="Q19" s="12"/>
      <c r="R19" s="12"/>
      <c r="S19" s="12" t="s">
        <v>18</v>
      </c>
      <c r="T19" s="12"/>
      <c r="U19" s="12"/>
      <c r="V19" s="12"/>
      <c r="W19" s="12" t="s">
        <v>19</v>
      </c>
      <c r="X19" s="12"/>
      <c r="Y19" s="12"/>
      <c r="Z19" s="12"/>
    </row>
    <row r="20" s="1" customFormat="1" spans="1:26">
      <c r="A20" s="5" t="s">
        <v>6</v>
      </c>
      <c r="B20" s="6" t="s">
        <v>7</v>
      </c>
      <c r="C20" s="11" t="s">
        <v>8</v>
      </c>
      <c r="D20" s="12" t="s">
        <v>9</v>
      </c>
      <c r="E20" s="12" t="s">
        <v>10</v>
      </c>
      <c r="F20" s="12" t="s">
        <v>11</v>
      </c>
      <c r="G20" s="8" t="s">
        <v>8</v>
      </c>
      <c r="H20" s="8" t="s">
        <v>9</v>
      </c>
      <c r="I20" s="8" t="s">
        <v>10</v>
      </c>
      <c r="J20" s="8" t="s">
        <v>11</v>
      </c>
      <c r="K20" s="8" t="s">
        <v>8</v>
      </c>
      <c r="L20" s="8" t="s">
        <v>9</v>
      </c>
      <c r="M20" s="8" t="s">
        <v>10</v>
      </c>
      <c r="N20" s="8" t="s">
        <v>11</v>
      </c>
      <c r="O20" s="8" t="s">
        <v>8</v>
      </c>
      <c r="P20" s="8" t="s">
        <v>9</v>
      </c>
      <c r="Q20" s="8" t="s">
        <v>10</v>
      </c>
      <c r="R20" s="8" t="s">
        <v>11</v>
      </c>
      <c r="S20" s="8" t="s">
        <v>8</v>
      </c>
      <c r="T20" s="8" t="s">
        <v>20</v>
      </c>
      <c r="U20" s="8" t="s">
        <v>10</v>
      </c>
      <c r="V20" s="8" t="s">
        <v>11</v>
      </c>
      <c r="W20" s="8" t="s">
        <v>8</v>
      </c>
      <c r="X20" s="8" t="s">
        <v>9</v>
      </c>
      <c r="Y20" s="8" t="s">
        <v>10</v>
      </c>
      <c r="Z20" s="8" t="s">
        <v>11</v>
      </c>
    </row>
    <row r="21" s="1" customFormat="1" spans="1:28">
      <c r="A21" s="9">
        <v>1</v>
      </c>
      <c r="B21" s="10" t="s">
        <v>14</v>
      </c>
      <c r="C21" s="11">
        <v>12.88</v>
      </c>
      <c r="D21" s="12">
        <v>-32.06</v>
      </c>
      <c r="E21" s="12">
        <v>1.06</v>
      </c>
      <c r="F21" s="12">
        <v>-30.32</v>
      </c>
      <c r="G21" s="12">
        <v>13.2</v>
      </c>
      <c r="H21" s="12">
        <v>-31.05</v>
      </c>
      <c r="I21" s="12">
        <v>0.73</v>
      </c>
      <c r="J21" s="12">
        <v>-30.05</v>
      </c>
      <c r="K21" s="12">
        <v>12.53</v>
      </c>
      <c r="L21" s="12">
        <v>-31.45</v>
      </c>
      <c r="M21" s="12">
        <v>0.83</v>
      </c>
      <c r="N21" s="12">
        <v>-30.16</v>
      </c>
      <c r="O21" s="12">
        <v>13.07</v>
      </c>
      <c r="P21" s="12">
        <v>-31.28</v>
      </c>
      <c r="Q21" s="12">
        <v>1.07</v>
      </c>
      <c r="R21" s="12">
        <v>-28.86</v>
      </c>
      <c r="S21" s="12">
        <v>12.59</v>
      </c>
      <c r="T21" s="12">
        <v>-31.47</v>
      </c>
      <c r="U21" s="12">
        <v>0.97</v>
      </c>
      <c r="V21" s="12">
        <v>-29.71</v>
      </c>
      <c r="W21" s="12">
        <v>12.87</v>
      </c>
      <c r="X21" s="12">
        <v>-29.59</v>
      </c>
      <c r="Y21" s="12">
        <v>1.64</v>
      </c>
      <c r="Z21" s="12">
        <v>-27.38</v>
      </c>
      <c r="AA21" s="1">
        <f t="shared" ref="AA21:AA27" si="3">AVERAGE(W21,S21,O21,K21,G21,C21)</f>
        <v>12.8566666666667</v>
      </c>
      <c r="AB21" s="1">
        <f t="shared" ref="AB21:AB27" si="4">AVERAGE(X21,T21,P21,L21,H21,D21)</f>
        <v>-31.15</v>
      </c>
    </row>
    <row r="22" s="1" customFormat="1" spans="1:28">
      <c r="A22" s="9">
        <v>3</v>
      </c>
      <c r="B22" s="10" t="s">
        <v>14</v>
      </c>
      <c r="C22" s="11">
        <v>12.75</v>
      </c>
      <c r="D22" s="12">
        <v>-31.93</v>
      </c>
      <c r="E22" s="12">
        <v>0.76</v>
      </c>
      <c r="F22" s="12">
        <v>-30.35</v>
      </c>
      <c r="G22" s="12">
        <v>13.21</v>
      </c>
      <c r="H22" s="12">
        <v>-30.05</v>
      </c>
      <c r="I22" s="12">
        <v>1.16</v>
      </c>
      <c r="J22" s="12">
        <v>-28.26</v>
      </c>
      <c r="K22" s="12">
        <v>12.43</v>
      </c>
      <c r="L22" s="12">
        <v>-31.26</v>
      </c>
      <c r="M22" s="12">
        <v>0.83</v>
      </c>
      <c r="N22" s="12">
        <v>-29.45</v>
      </c>
      <c r="O22" s="12">
        <v>12.9</v>
      </c>
      <c r="P22" s="12">
        <v>-30.9</v>
      </c>
      <c r="Q22" s="12">
        <v>1.02</v>
      </c>
      <c r="R22" s="12">
        <v>-28.66</v>
      </c>
      <c r="S22" s="12">
        <v>12.73</v>
      </c>
      <c r="T22" s="12">
        <v>-31.03</v>
      </c>
      <c r="U22" s="12">
        <v>0.84</v>
      </c>
      <c r="V22" s="12">
        <v>-28.91</v>
      </c>
      <c r="W22" s="12">
        <v>12.97</v>
      </c>
      <c r="X22" s="12">
        <v>-31</v>
      </c>
      <c r="Y22" s="12">
        <v>0.95</v>
      </c>
      <c r="Z22" s="12">
        <v>-29.54</v>
      </c>
      <c r="AA22" s="1">
        <f t="shared" si="3"/>
        <v>12.8316666666667</v>
      </c>
      <c r="AB22" s="1">
        <f t="shared" si="4"/>
        <v>-31.0283333333333</v>
      </c>
    </row>
    <row r="23" s="1" customFormat="1" spans="1:28">
      <c r="A23" s="9">
        <v>5</v>
      </c>
      <c r="B23" s="10" t="s">
        <v>14</v>
      </c>
      <c r="C23" s="11">
        <v>12.57</v>
      </c>
      <c r="D23" s="12">
        <v>-31.59</v>
      </c>
      <c r="E23" s="12">
        <v>0.7</v>
      </c>
      <c r="F23" s="12">
        <v>-30.7</v>
      </c>
      <c r="G23" s="12">
        <v>13.1</v>
      </c>
      <c r="H23" s="12">
        <v>-30.06</v>
      </c>
      <c r="I23" s="12">
        <v>0.7</v>
      </c>
      <c r="J23" s="12">
        <v>-29.15</v>
      </c>
      <c r="K23" s="12">
        <v>12.39</v>
      </c>
      <c r="L23" s="12">
        <v>-31.12</v>
      </c>
      <c r="M23" s="12">
        <v>0.81</v>
      </c>
      <c r="N23" s="12">
        <v>-30.01</v>
      </c>
      <c r="O23" s="12">
        <v>12.72</v>
      </c>
      <c r="P23" s="12">
        <v>-30.31</v>
      </c>
      <c r="Q23" s="12">
        <v>1.3</v>
      </c>
      <c r="R23" s="12">
        <v>-27.17</v>
      </c>
      <c r="S23" s="12">
        <v>12.7</v>
      </c>
      <c r="T23" s="12">
        <v>-29.59</v>
      </c>
      <c r="U23" s="12">
        <v>1.12</v>
      </c>
      <c r="V23" s="12">
        <v>-27.93</v>
      </c>
      <c r="W23" s="12">
        <v>12.91</v>
      </c>
      <c r="X23" s="12">
        <v>-30.07</v>
      </c>
      <c r="Y23" s="12">
        <v>1.32</v>
      </c>
      <c r="Z23" s="12">
        <v>-27.59</v>
      </c>
      <c r="AA23" s="1">
        <f t="shared" si="3"/>
        <v>12.7316666666667</v>
      </c>
      <c r="AB23" s="1">
        <f t="shared" si="4"/>
        <v>-30.4566666666667</v>
      </c>
    </row>
    <row r="24" s="1" customFormat="1" spans="1:28">
      <c r="A24" s="9">
        <v>7</v>
      </c>
      <c r="B24" s="10" t="s">
        <v>14</v>
      </c>
      <c r="C24" s="11">
        <v>12.58</v>
      </c>
      <c r="D24" s="12">
        <v>-31.59</v>
      </c>
      <c r="E24" s="12">
        <v>0.84</v>
      </c>
      <c r="F24" s="12">
        <v>-29.89</v>
      </c>
      <c r="G24" s="12">
        <v>13.11</v>
      </c>
      <c r="H24" s="12">
        <v>-29.48</v>
      </c>
      <c r="I24" s="12">
        <v>1.44</v>
      </c>
      <c r="J24" s="12">
        <v>-27.16</v>
      </c>
      <c r="K24" s="12">
        <v>12.47</v>
      </c>
      <c r="L24" s="12">
        <v>-31.34</v>
      </c>
      <c r="M24" s="12">
        <v>0.66</v>
      </c>
      <c r="N24" s="12">
        <v>-30.14</v>
      </c>
      <c r="O24" s="12">
        <v>12.76</v>
      </c>
      <c r="P24" s="12">
        <v>-30.57</v>
      </c>
      <c r="Q24" s="12">
        <v>0.96</v>
      </c>
      <c r="R24" s="12">
        <v>-28.17</v>
      </c>
      <c r="S24" s="12">
        <v>12.67</v>
      </c>
      <c r="T24" s="12">
        <v>-30.72</v>
      </c>
      <c r="U24" s="12">
        <v>0.99</v>
      </c>
      <c r="V24" s="12">
        <v>-28.94</v>
      </c>
      <c r="W24" s="12">
        <v>12.89</v>
      </c>
      <c r="X24" s="12">
        <v>-30.39</v>
      </c>
      <c r="Y24" s="12">
        <v>0.89</v>
      </c>
      <c r="Z24" s="12">
        <v>-29.17</v>
      </c>
      <c r="AA24" s="1">
        <f t="shared" si="3"/>
        <v>12.7466666666667</v>
      </c>
      <c r="AB24" s="1">
        <f t="shared" si="4"/>
        <v>-30.6816666666667</v>
      </c>
    </row>
    <row r="25" s="1" customFormat="1" spans="1:28">
      <c r="A25" s="9">
        <v>9</v>
      </c>
      <c r="B25" s="10" t="s">
        <v>14</v>
      </c>
      <c r="C25" s="11">
        <v>12.48</v>
      </c>
      <c r="D25" s="12">
        <v>-32.31</v>
      </c>
      <c r="E25" s="12">
        <v>0.63</v>
      </c>
      <c r="F25" s="12">
        <v>-30.87</v>
      </c>
      <c r="G25" s="12">
        <v>12.95</v>
      </c>
      <c r="H25" s="12">
        <v>-30.28</v>
      </c>
      <c r="I25" s="12">
        <v>0.75</v>
      </c>
      <c r="J25" s="12">
        <v>-29.54</v>
      </c>
      <c r="K25" s="12">
        <v>12.24</v>
      </c>
      <c r="L25" s="12">
        <v>-30.02</v>
      </c>
      <c r="M25" s="12">
        <v>1.37</v>
      </c>
      <c r="N25" s="12">
        <v>-28.22</v>
      </c>
      <c r="O25" s="12">
        <v>12.8</v>
      </c>
      <c r="P25" s="12">
        <v>-32.14</v>
      </c>
      <c r="Q25" s="12">
        <v>0.39</v>
      </c>
      <c r="R25" s="12">
        <v>-31.17</v>
      </c>
      <c r="S25" s="12">
        <v>12.37</v>
      </c>
      <c r="T25" s="12">
        <v>-30.11</v>
      </c>
      <c r="U25" s="12">
        <v>1.53</v>
      </c>
      <c r="V25" s="12">
        <v>-27.08</v>
      </c>
      <c r="W25" s="12">
        <v>12.89</v>
      </c>
      <c r="X25" s="12">
        <v>-30.65</v>
      </c>
      <c r="Y25" s="12">
        <v>1.26</v>
      </c>
      <c r="Z25" s="12">
        <v>-28.39</v>
      </c>
      <c r="AA25" s="1">
        <f t="shared" si="3"/>
        <v>12.6216666666667</v>
      </c>
      <c r="AB25" s="1">
        <f t="shared" si="4"/>
        <v>-30.9183333333333</v>
      </c>
    </row>
    <row r="26" s="1" customFormat="1" spans="1:28">
      <c r="A26" s="9">
        <v>11</v>
      </c>
      <c r="B26" s="10" t="s">
        <v>14</v>
      </c>
      <c r="C26" s="11">
        <v>12.79</v>
      </c>
      <c r="D26" s="12">
        <v>-31.7</v>
      </c>
      <c r="E26" s="12">
        <v>0.75</v>
      </c>
      <c r="F26" s="12">
        <v>-30.78</v>
      </c>
      <c r="G26" s="12">
        <v>13.04</v>
      </c>
      <c r="H26" s="12">
        <v>-29.99</v>
      </c>
      <c r="I26" s="12">
        <v>0.85</v>
      </c>
      <c r="J26" s="12">
        <v>-28.22</v>
      </c>
      <c r="K26" s="12">
        <v>12.29</v>
      </c>
      <c r="L26" s="12">
        <v>-31.56</v>
      </c>
      <c r="M26" s="12">
        <v>0.76</v>
      </c>
      <c r="N26" s="12">
        <v>-29.89</v>
      </c>
      <c r="O26" s="12">
        <v>13.01</v>
      </c>
      <c r="P26" s="12">
        <v>-31.33</v>
      </c>
      <c r="Q26" s="12">
        <v>0.82</v>
      </c>
      <c r="R26" s="12">
        <v>-29.91</v>
      </c>
      <c r="S26" s="12">
        <v>12.76</v>
      </c>
      <c r="T26" s="12">
        <v>-30.4</v>
      </c>
      <c r="U26" s="12">
        <v>0.95</v>
      </c>
      <c r="V26" s="12">
        <v>-28.51</v>
      </c>
      <c r="W26" s="12">
        <v>13.27</v>
      </c>
      <c r="X26" s="12">
        <v>-30</v>
      </c>
      <c r="Y26" s="12">
        <v>1.16</v>
      </c>
      <c r="Z26" s="12">
        <v>-27.2</v>
      </c>
      <c r="AA26" s="1">
        <f t="shared" si="3"/>
        <v>12.86</v>
      </c>
      <c r="AB26" s="1">
        <f t="shared" si="4"/>
        <v>-30.83</v>
      </c>
    </row>
    <row r="27" s="1" customFormat="1" ht="15.75" spans="1:28">
      <c r="A27" s="14">
        <v>13</v>
      </c>
      <c r="B27" s="15" t="s">
        <v>14</v>
      </c>
      <c r="C27" s="11">
        <v>12.93</v>
      </c>
      <c r="D27" s="12">
        <v>-31.79</v>
      </c>
      <c r="E27" s="12">
        <v>0.73</v>
      </c>
      <c r="F27" s="12">
        <v>-30.89</v>
      </c>
      <c r="G27" s="12">
        <v>13.22</v>
      </c>
      <c r="H27" s="12">
        <v>-29.15</v>
      </c>
      <c r="I27" s="12">
        <v>1.25</v>
      </c>
      <c r="J27" s="12">
        <v>-27.36</v>
      </c>
      <c r="K27" s="12">
        <v>12.48</v>
      </c>
      <c r="L27" s="12">
        <v>-30.67</v>
      </c>
      <c r="M27" s="12">
        <v>0.99</v>
      </c>
      <c r="N27" s="12">
        <v>-28.17</v>
      </c>
      <c r="O27" s="12">
        <v>13.06</v>
      </c>
      <c r="P27" s="12">
        <v>-30.18</v>
      </c>
      <c r="Q27" s="12">
        <v>1.17</v>
      </c>
      <c r="R27" s="12">
        <v>-28.37</v>
      </c>
      <c r="S27" s="12">
        <v>12.99</v>
      </c>
      <c r="T27" s="12">
        <v>-30.34</v>
      </c>
      <c r="U27" s="12">
        <v>1.41</v>
      </c>
      <c r="V27" s="12">
        <v>-27.76</v>
      </c>
      <c r="W27" s="12">
        <v>13.42</v>
      </c>
      <c r="X27" s="12">
        <v>-30.48</v>
      </c>
      <c r="Y27" s="12">
        <v>0.98</v>
      </c>
      <c r="Z27" s="12">
        <v>-28.3</v>
      </c>
      <c r="AA27" s="1">
        <f t="shared" si="3"/>
        <v>13.0166666666667</v>
      </c>
      <c r="AB27" s="1">
        <f t="shared" si="4"/>
        <v>-30.435</v>
      </c>
    </row>
    <row r="29" s="1" customFormat="1" spans="3:13">
      <c r="C29" s="1" t="s">
        <v>1</v>
      </c>
      <c r="E29" s="1" t="s">
        <v>2</v>
      </c>
      <c r="G29" s="1" t="s">
        <v>19</v>
      </c>
      <c r="I29" s="1" t="s">
        <v>4</v>
      </c>
      <c r="K29" s="1" t="s">
        <v>18</v>
      </c>
      <c r="M29" s="1" t="s">
        <v>3</v>
      </c>
    </row>
    <row r="30" s="1" customFormat="1" spans="1:15">
      <c r="A30" s="12">
        <v>1</v>
      </c>
      <c r="B30" s="8" t="s">
        <v>16</v>
      </c>
      <c r="C30" s="12">
        <v>17.54</v>
      </c>
      <c r="D30" s="12">
        <v>3.67</v>
      </c>
      <c r="E30" s="12">
        <v>17.82</v>
      </c>
      <c r="F30" s="12">
        <v>4.46</v>
      </c>
      <c r="G30" s="12">
        <v>17.73</v>
      </c>
      <c r="H30" s="12">
        <v>4.12</v>
      </c>
      <c r="I30" s="12">
        <v>17.72</v>
      </c>
      <c r="J30" s="12">
        <v>4.68</v>
      </c>
      <c r="K30" s="12">
        <v>17.4</v>
      </c>
      <c r="L30" s="12">
        <v>4.37</v>
      </c>
      <c r="M30" s="12">
        <v>17.14</v>
      </c>
      <c r="N30" s="12">
        <v>3.79</v>
      </c>
      <c r="O30" s="1">
        <f t="shared" ref="O30:O36" si="5">AVERAGE(N30,L30,J30,H30,F30,D30)</f>
        <v>4.18166666666667</v>
      </c>
    </row>
    <row r="31" s="1" customFormat="1" spans="1:15">
      <c r="A31" s="12">
        <v>3</v>
      </c>
      <c r="B31" s="8" t="s">
        <v>16</v>
      </c>
      <c r="C31" s="12">
        <v>17.37</v>
      </c>
      <c r="D31" s="12">
        <v>4.11</v>
      </c>
      <c r="E31" s="12">
        <v>17.8</v>
      </c>
      <c r="F31" s="12">
        <v>4.39</v>
      </c>
      <c r="G31" s="12">
        <v>17.9</v>
      </c>
      <c r="H31" s="12">
        <v>3.43</v>
      </c>
      <c r="I31" s="12">
        <v>17.58</v>
      </c>
      <c r="J31" s="12">
        <v>4.74</v>
      </c>
      <c r="K31" s="12">
        <v>17.54</v>
      </c>
      <c r="L31" s="12">
        <v>4.2</v>
      </c>
      <c r="M31" s="12">
        <v>17.17</v>
      </c>
      <c r="N31" s="12">
        <v>3.53</v>
      </c>
      <c r="O31" s="1">
        <f t="shared" si="5"/>
        <v>4.06666666666667</v>
      </c>
    </row>
    <row r="32" s="1" customFormat="1" spans="1:15">
      <c r="A32" s="12">
        <v>5</v>
      </c>
      <c r="B32" s="8" t="s">
        <v>16</v>
      </c>
      <c r="C32" s="12">
        <v>17.34</v>
      </c>
      <c r="D32" s="12">
        <v>3.92</v>
      </c>
      <c r="E32" s="12">
        <v>17.7</v>
      </c>
      <c r="F32" s="12">
        <v>4.65</v>
      </c>
      <c r="G32" s="12">
        <v>17.78</v>
      </c>
      <c r="H32" s="12">
        <v>3.44</v>
      </c>
      <c r="I32" s="12">
        <v>17.48</v>
      </c>
      <c r="J32" s="12">
        <v>4.76</v>
      </c>
      <c r="K32" s="12">
        <v>17.51</v>
      </c>
      <c r="L32" s="12">
        <v>3.89</v>
      </c>
      <c r="M32" s="12">
        <v>17.17</v>
      </c>
      <c r="N32" s="12">
        <v>3.87</v>
      </c>
      <c r="O32" s="1">
        <f t="shared" si="5"/>
        <v>4.08833333333333</v>
      </c>
    </row>
    <row r="33" s="1" customFormat="1" spans="1:15">
      <c r="A33" s="12">
        <v>7</v>
      </c>
      <c r="B33" s="8" t="s">
        <v>16</v>
      </c>
      <c r="C33" s="12">
        <v>17.28</v>
      </c>
      <c r="D33" s="12">
        <v>4.71</v>
      </c>
      <c r="E33" s="12">
        <v>17.78</v>
      </c>
      <c r="F33" s="12">
        <v>4.86</v>
      </c>
      <c r="G33" s="12">
        <v>17.73</v>
      </c>
      <c r="H33" s="12">
        <v>3.74</v>
      </c>
      <c r="I33" s="12">
        <v>17.58</v>
      </c>
      <c r="J33" s="12">
        <v>4.86</v>
      </c>
      <c r="K33" s="12">
        <v>17.47</v>
      </c>
      <c r="L33" s="12">
        <v>4.71</v>
      </c>
      <c r="M33" s="12">
        <v>17.25</v>
      </c>
      <c r="N33" s="12">
        <v>4.15</v>
      </c>
      <c r="O33" s="1">
        <f t="shared" si="5"/>
        <v>4.505</v>
      </c>
    </row>
    <row r="34" s="1" customFormat="1" spans="1:15">
      <c r="A34" s="12">
        <v>9</v>
      </c>
      <c r="B34" s="8" t="s">
        <v>16</v>
      </c>
      <c r="C34" s="12">
        <v>17.3</v>
      </c>
      <c r="D34" s="12">
        <v>4.87</v>
      </c>
      <c r="E34" s="12">
        <v>17.74</v>
      </c>
      <c r="F34" s="12">
        <v>5.1</v>
      </c>
      <c r="G34" s="12">
        <v>17.77</v>
      </c>
      <c r="H34" s="12">
        <v>4.44</v>
      </c>
      <c r="I34" s="12">
        <v>17.63</v>
      </c>
      <c r="J34" s="12">
        <v>5.59</v>
      </c>
      <c r="K34" s="12">
        <v>17.28</v>
      </c>
      <c r="L34" s="12">
        <v>5.13</v>
      </c>
      <c r="M34" s="12">
        <v>17.12</v>
      </c>
      <c r="N34" s="12">
        <v>4.33</v>
      </c>
      <c r="O34" s="1">
        <f t="shared" si="5"/>
        <v>4.91</v>
      </c>
    </row>
    <row r="35" s="1" customFormat="1" spans="1:15">
      <c r="A35" s="12">
        <v>11</v>
      </c>
      <c r="B35" s="8" t="s">
        <v>16</v>
      </c>
      <c r="C35" s="12">
        <v>17.6</v>
      </c>
      <c r="D35" s="12">
        <v>4.83</v>
      </c>
      <c r="E35" s="12">
        <v>18.1</v>
      </c>
      <c r="F35" s="12">
        <v>4.88</v>
      </c>
      <c r="G35" s="12">
        <v>18.09</v>
      </c>
      <c r="H35" s="12">
        <v>4.03</v>
      </c>
      <c r="I35" s="12">
        <v>17.84</v>
      </c>
      <c r="J35" s="12">
        <v>5.3</v>
      </c>
      <c r="K35" s="12">
        <v>17.65</v>
      </c>
      <c r="L35" s="12">
        <v>5.12</v>
      </c>
      <c r="M35" s="12">
        <v>17.22</v>
      </c>
      <c r="N35" s="12">
        <v>4.5</v>
      </c>
      <c r="O35" s="1">
        <f t="shared" si="5"/>
        <v>4.77666666666667</v>
      </c>
    </row>
    <row r="36" s="1" customFormat="1" spans="1:15">
      <c r="A36" s="12">
        <v>13</v>
      </c>
      <c r="B36" s="8" t="s">
        <v>16</v>
      </c>
      <c r="C36" s="12">
        <v>17.7</v>
      </c>
      <c r="D36" s="12">
        <v>4.21</v>
      </c>
      <c r="E36" s="12">
        <v>18.21</v>
      </c>
      <c r="F36" s="12">
        <v>4.22</v>
      </c>
      <c r="G36" s="12">
        <v>18.21</v>
      </c>
      <c r="H36" s="12">
        <v>4.01</v>
      </c>
      <c r="I36" s="12">
        <v>17.87</v>
      </c>
      <c r="J36" s="12">
        <v>4.99</v>
      </c>
      <c r="K36" s="12">
        <v>17.85</v>
      </c>
      <c r="L36" s="12">
        <v>4.46</v>
      </c>
      <c r="M36" s="12">
        <v>17.36</v>
      </c>
      <c r="N36" s="12">
        <v>4.44</v>
      </c>
      <c r="O36" s="1">
        <f t="shared" si="5"/>
        <v>4.38833333333333</v>
      </c>
    </row>
  </sheetData>
  <mergeCells count="25">
    <mergeCell ref="A1:B1"/>
    <mergeCell ref="C1:F1"/>
    <mergeCell ref="G1:J1"/>
    <mergeCell ref="K1:N1"/>
    <mergeCell ref="O1:R1"/>
    <mergeCell ref="S1:V1"/>
    <mergeCell ref="A10:B10"/>
    <mergeCell ref="C10:D10"/>
    <mergeCell ref="E10:F10"/>
    <mergeCell ref="G10:H10"/>
    <mergeCell ref="I10:J10"/>
    <mergeCell ref="K10:L10"/>
    <mergeCell ref="A19:B19"/>
    <mergeCell ref="C19:F19"/>
    <mergeCell ref="G19:J19"/>
    <mergeCell ref="K19:N19"/>
    <mergeCell ref="O19:R19"/>
    <mergeCell ref="S19:V19"/>
    <mergeCell ref="W19:Z19"/>
    <mergeCell ref="C29:D29"/>
    <mergeCell ref="E29:F29"/>
    <mergeCell ref="G29:H29"/>
    <mergeCell ref="I29:J29"/>
    <mergeCell ref="K29:L29"/>
    <mergeCell ref="M29:N29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2019-08-14T08:28:49Z</dcterms:created>
  <dcterms:modified xsi:type="dcterms:W3CDTF">2019-08-14T08:29:13Z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