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423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<sst xmlns="http://schemas.openxmlformats.org/spreadsheetml/2006/main" count="68">
  <si>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Filter Type</t>
  </si>
  <si>
    <t>Frequency</t>
  </si>
  <si>
    <t>CHIP722B_MF</t>
  </si>
  <si>
    <t>ESP32</t>
  </si>
  <si>
    <t>A597</t>
  </si>
  <si>
    <t>A67E</t>
  </si>
  <si>
    <t>Sample1</t>
  </si>
  <si>
    <t>Sample2</t>
  </si>
  <si>
    <t>Sample3</t>
  </si>
  <si>
    <t>RC filter</t>
  </si>
  <si>
    <t>2430M</t>
  </si>
  <si>
    <t>2432M</t>
  </si>
  <si>
    <t>BB filter</t>
  </si>
  <si>
    <t>(0x20)</t>
  </si>
  <si>
    <r>
      <rPr>
        <sz val="10.5"/>
        <color theme="1"/>
        <rFont val="Times New Roman"/>
        <charset val="134"/>
      </rPr>
      <t xml:space="preserve">2430M </t>
    </r>
    <r>
      <rPr>
        <sz val="10.5"/>
        <color theme="1"/>
        <rFont val="黑体"/>
        <charset val="134"/>
      </rPr>
      <t>比</t>
    </r>
    <r>
      <rPr>
        <sz val="10.5"/>
        <color theme="1"/>
        <rFont val="Times New Roman"/>
        <charset val="134"/>
      </rPr>
      <t>2432M @ RC filter</t>
    </r>
  </si>
  <si>
    <r>
      <rPr>
        <sz val="10.5"/>
        <color theme="1"/>
        <rFont val="Times New Roman"/>
        <charset val="134"/>
      </rPr>
      <t xml:space="preserve">2430M </t>
    </r>
    <r>
      <rPr>
        <sz val="10.5"/>
        <color theme="1"/>
        <rFont val="黑体"/>
        <charset val="134"/>
      </rPr>
      <t>比</t>
    </r>
    <r>
      <rPr>
        <sz val="10.5"/>
        <color theme="1"/>
        <rFont val="Times New Roman"/>
        <charset val="134"/>
      </rPr>
      <t>2432M @ BB filter</t>
    </r>
  </si>
  <si>
    <r>
      <rPr>
        <sz val="10.5"/>
        <color theme="1"/>
        <rFont val="Times New Roman"/>
        <charset val="134"/>
      </rPr>
      <t xml:space="preserve">BB Filter </t>
    </r>
    <r>
      <rPr>
        <sz val="10.5"/>
        <color theme="1"/>
        <rFont val="宋体"/>
        <charset val="134"/>
      </rPr>
      <t>比</t>
    </r>
    <r>
      <rPr>
        <sz val="10.5"/>
        <color theme="1"/>
        <rFont val="Times New Roman"/>
        <charset val="134"/>
      </rPr>
      <t>RC @2432M</t>
    </r>
  </si>
  <si>
    <r>
      <rPr>
        <sz val="10.5"/>
        <color theme="1"/>
        <rFont val="Times New Roman"/>
        <charset val="134"/>
      </rPr>
      <t xml:space="preserve">BB Filter </t>
    </r>
    <r>
      <rPr>
        <sz val="10.5"/>
        <color theme="1"/>
        <rFont val="宋体"/>
        <charset val="134"/>
      </rPr>
      <t>比</t>
    </r>
    <r>
      <rPr>
        <sz val="10.5"/>
        <color theme="1"/>
        <rFont val="Times New Roman"/>
        <charset val="134"/>
      </rPr>
      <t>RC @2430M</t>
    </r>
  </si>
  <si>
    <t>CHIP722B3</t>
  </si>
  <si>
    <t>CHIP722_Marlin3_B2</t>
  </si>
  <si>
    <t>A7E8</t>
  </si>
  <si>
    <t>A7EA</t>
  </si>
  <si>
    <t>A7E9</t>
  </si>
  <si>
    <t>A7EC</t>
  </si>
  <si>
    <t>A720</t>
  </si>
  <si>
    <t>A722</t>
  </si>
  <si>
    <t>A728</t>
  </si>
  <si>
    <t>0x20</t>
  </si>
  <si>
    <t>CHIP723</t>
  </si>
  <si>
    <t xml:space="preserve">CHIP723_detest=1.1v </t>
  </si>
  <si>
    <t>CHIP723_ICT=4</t>
  </si>
  <si>
    <t>CHIP723_ir_dac_ext=8</t>
  </si>
  <si>
    <t>CHIP723_testboard</t>
  </si>
  <si>
    <r>
      <rPr>
        <b/>
        <sz val="10.5"/>
        <color theme="1"/>
        <rFont val="Times New Roman"/>
        <charset val="134"/>
      </rPr>
      <t>CHIP722_testboard(</t>
    </r>
    <r>
      <rPr>
        <b/>
        <sz val="10.5"/>
        <color theme="1"/>
        <rFont val="宋体"/>
        <charset val="134"/>
      </rPr>
      <t>原有</t>
    </r>
    <r>
      <rPr>
        <b/>
        <sz val="10.5"/>
        <color theme="1"/>
        <rFont val="Times New Roman"/>
        <charset val="134"/>
      </rPr>
      <t>chip723</t>
    </r>
    <r>
      <rPr>
        <b/>
        <sz val="10.5"/>
        <color theme="1"/>
        <rFont val="宋体"/>
        <charset val="134"/>
      </rPr>
      <t>的板子</t>
    </r>
    <r>
      <rPr>
        <b/>
        <sz val="10.5"/>
        <color theme="1"/>
        <rFont val="Times New Roman"/>
        <charset val="134"/>
      </rPr>
      <t>)</t>
    </r>
  </si>
  <si>
    <t>4C6C</t>
  </si>
  <si>
    <t>4CF4</t>
  </si>
  <si>
    <t>4C6B</t>
  </si>
  <si>
    <t>4CC9</t>
  </si>
  <si>
    <t>4DD9</t>
  </si>
  <si>
    <t>4DD5</t>
  </si>
  <si>
    <t>4DE1</t>
  </si>
  <si>
    <t>4DF3</t>
  </si>
  <si>
    <t>4DE1（A88C）</t>
  </si>
  <si>
    <t>2430M 比2432M @ RC filter</t>
  </si>
  <si>
    <t>2430M 比2432M @ BB filter</t>
  </si>
  <si>
    <t>BB Filter 比RC @2432M</t>
  </si>
  <si>
    <t>BB Filter 比RC @2430M</t>
  </si>
  <si>
    <t>4cf4</t>
  </si>
  <si>
    <t>ir_dac=15</t>
  </si>
  <si>
    <t>0x5f</t>
  </si>
  <si>
    <t xml:space="preserve"> 0xa0 </t>
  </si>
  <si>
    <t>mcs7</t>
  </si>
  <si>
    <t>ir_dac=8</t>
  </si>
  <si>
    <t>rftx</t>
  </si>
  <si>
    <t>bbgain</t>
  </si>
  <si>
    <t>dig_atten</t>
  </si>
  <si>
    <t>channel</t>
  </si>
  <si>
    <t>rate</t>
  </si>
  <si>
    <t xml:space="preserve"> power</t>
  </si>
  <si>
    <t xml:space="preserve"> evm</t>
  </si>
  <si>
    <t xml:space="preserve"> evm_std</t>
  </si>
  <si>
    <t>mcs0</t>
  </si>
  <si>
    <t>CHIP723_ir_dac_ext=15</t>
  </si>
  <si>
    <t>4CFC</t>
  </si>
  <si>
    <t>4CEC</t>
  </si>
  <si>
    <t>0x0000</t>
  </si>
  <si>
    <t>4F9D</t>
  </si>
  <si>
    <t>4CF2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</si>
</sst>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0.5"/>
      <color theme="1"/>
      <name val="Times New Roman"/>
      <charset val="134"/>
    </font>
    <font>
      <sz val="10.5"/>
      <color theme="1"/>
      <name val="Times New Roman"/>
      <charset val="134"/>
    </font>
    <font>
      <sz val="10.5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.5"/>
      <color theme="1"/>
      <name val="黑体"/>
      <charset val="134"/>
    </font>
    <font>
      <sz val="10.5"/>
      <color theme="1"/>
      <name val="宋体"/>
      <charset val="134"/>
    </font>
    <font>
      <b/>
      <sz val="10.5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9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4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4" borderId="42" applyNumberFormat="0" applyAlignment="0" applyProtection="0">
      <alignment vertical="center"/>
    </xf>
    <xf numFmtId="0" fontId="18" fillId="14" borderId="45" applyNumberFormat="0" applyAlignment="0" applyProtection="0">
      <alignment vertical="center"/>
    </xf>
    <xf numFmtId="0" fontId="14" fillId="16" borderId="43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35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6"/>
  <sheetViews>
    <sheetView tabSelected="1" topLeftCell="A19" workbookViewId="0">
      <selection activeCell="T49" sqref="T49"/>
    </sheetView>
  </sheetViews>
  <sheetFormatPr defaultColWidth="9" defaultRowHeight="14.4"/>
  <cols>
    <col min="1" max="6" width="14" customWidth="1"/>
    <col min="7" max="9" width="10.25" customWidth="1"/>
    <col min="10" max="11" width="13.25" customWidth="1"/>
    <col min="12" max="16" width="14.5" customWidth="1"/>
    <col min="35" max="35" width="9.66666666666667"/>
    <col min="37" max="37" width="9.37962962962963"/>
    <col min="39" max="39" width="9.66666666666667"/>
    <col min="41" max="41" width="9.66666666666667"/>
    <col min="43" max="43" width="9.66666666666667"/>
    <col min="45" max="45" width="9.66666666666667"/>
    <col min="47" max="47" width="9.66666666666667"/>
    <col min="49" max="49" width="9.66666666666667"/>
  </cols>
  <sheetData>
    <row r="1" ht="18" customHeight="1" spans="1:7">
      <c r="A1" s="3" t="s">
        <v>0</v>
      </c>
      <c r="B1" s="4" t="s">
        <v>1</v>
      </c>
      <c r="C1" s="3" t="s">
        <v>2</v>
      </c>
      <c r="D1" s="5"/>
      <c r="E1" s="3" t="s">
        <v>3</v>
      </c>
      <c r="F1" s="6"/>
      <c r="G1" s="5"/>
    </row>
    <row r="2" ht="15.15" spans="1:7">
      <c r="A2" s="7"/>
      <c r="B2" s="8"/>
      <c r="C2" s="7" t="s">
        <v>4</v>
      </c>
      <c r="D2" s="9" t="s">
        <v>5</v>
      </c>
      <c r="E2" s="7" t="s">
        <v>6</v>
      </c>
      <c r="F2" s="10" t="s">
        <v>7</v>
      </c>
      <c r="G2" s="9" t="s">
        <v>8</v>
      </c>
    </row>
    <row r="3" ht="18" customHeight="1" spans="1:7">
      <c r="A3" s="11" t="s">
        <v>9</v>
      </c>
      <c r="B3" s="12" t="s">
        <v>10</v>
      </c>
      <c r="C3" s="11">
        <v>-36.11</v>
      </c>
      <c r="D3" s="13">
        <v>-34.19</v>
      </c>
      <c r="E3" s="11">
        <v>-37.7</v>
      </c>
      <c r="F3" s="14">
        <v>-35.6</v>
      </c>
      <c r="G3" s="13">
        <v>-37.44</v>
      </c>
    </row>
    <row r="4" spans="1:7">
      <c r="A4" s="15"/>
      <c r="B4" s="16" t="s">
        <v>11</v>
      </c>
      <c r="C4" s="15">
        <v>-31.48</v>
      </c>
      <c r="D4" s="17">
        <v>-31.24</v>
      </c>
      <c r="E4" s="15">
        <v>-36.64</v>
      </c>
      <c r="F4" s="18">
        <v>-34.5</v>
      </c>
      <c r="G4" s="17">
        <v>-35.15</v>
      </c>
    </row>
    <row r="5" spans="1:7">
      <c r="A5" s="15" t="s">
        <v>12</v>
      </c>
      <c r="B5" s="16" t="s">
        <v>10</v>
      </c>
      <c r="C5" s="15">
        <v>-34.47</v>
      </c>
      <c r="D5" s="17">
        <v>-34.38</v>
      </c>
      <c r="E5" s="15">
        <v>-37.37</v>
      </c>
      <c r="F5" s="18">
        <v>-35.4</v>
      </c>
      <c r="G5" s="17">
        <v>-36.57</v>
      </c>
    </row>
    <row r="6" ht="15.15" spans="1:7">
      <c r="A6" s="19" t="s">
        <v>13</v>
      </c>
      <c r="B6" s="20" t="s">
        <v>11</v>
      </c>
      <c r="C6" s="21">
        <v>-31.28</v>
      </c>
      <c r="D6" s="22">
        <v>-30.69</v>
      </c>
      <c r="E6" s="21">
        <v>-35.96</v>
      </c>
      <c r="F6" s="23">
        <v>-33.4</v>
      </c>
      <c r="G6" s="22">
        <v>-34.74</v>
      </c>
    </row>
    <row r="7" ht="28.5" customHeight="1" spans="1:7">
      <c r="A7" s="11" t="s">
        <v>14</v>
      </c>
      <c r="B7" s="12"/>
      <c r="C7" s="11">
        <v>4.63</v>
      </c>
      <c r="D7" s="13">
        <v>2.95</v>
      </c>
      <c r="E7" s="11">
        <v>1.06</v>
      </c>
      <c r="F7" s="14">
        <v>1.1</v>
      </c>
      <c r="G7" s="13">
        <v>2.29</v>
      </c>
    </row>
    <row r="8" ht="28.5" customHeight="1" spans="1:7">
      <c r="A8" s="15" t="s">
        <v>15</v>
      </c>
      <c r="B8" s="16"/>
      <c r="C8" s="15">
        <v>3.19</v>
      </c>
      <c r="D8" s="17">
        <v>3.69</v>
      </c>
      <c r="E8" s="15">
        <v>1.41</v>
      </c>
      <c r="F8" s="18">
        <v>2</v>
      </c>
      <c r="G8" s="17">
        <v>1.83</v>
      </c>
    </row>
    <row r="9" ht="27.75" customHeight="1" spans="1:7">
      <c r="A9" s="15" t="s">
        <v>16</v>
      </c>
      <c r="B9" s="16"/>
      <c r="C9" s="15">
        <v>0.2</v>
      </c>
      <c r="D9" s="17">
        <v>0.55</v>
      </c>
      <c r="E9" s="15">
        <v>0.33</v>
      </c>
      <c r="F9" s="18">
        <v>0.2</v>
      </c>
      <c r="G9" s="17">
        <v>0.41</v>
      </c>
    </row>
    <row r="10" ht="27.75" customHeight="1" spans="1:7">
      <c r="A10" s="24" t="s">
        <v>17</v>
      </c>
      <c r="B10" s="25"/>
      <c r="C10" s="24">
        <v>1.64</v>
      </c>
      <c r="D10" s="26">
        <v>-0.19</v>
      </c>
      <c r="E10" s="24">
        <v>0.68</v>
      </c>
      <c r="F10" s="27">
        <v>1.1</v>
      </c>
      <c r="G10" s="26">
        <v>0.87</v>
      </c>
    </row>
    <row r="11" ht="27.75" customHeight="1"/>
    <row r="12" ht="16.5" customHeight="1" spans="1:11">
      <c r="A12" s="3" t="s">
        <v>0</v>
      </c>
      <c r="B12" s="5" t="s">
        <v>1</v>
      </c>
      <c r="C12" s="28" t="s">
        <v>18</v>
      </c>
      <c r="D12" s="29"/>
      <c r="E12" s="29"/>
      <c r="F12" s="30"/>
      <c r="G12" s="31" t="s">
        <v>19</v>
      </c>
      <c r="H12" s="31"/>
      <c r="I12" s="80"/>
      <c r="J12" s="81"/>
      <c r="K12" s="81"/>
    </row>
    <row r="13" ht="15.15" spans="1:11">
      <c r="A13" s="7"/>
      <c r="B13" s="9"/>
      <c r="C13" s="7" t="s">
        <v>20</v>
      </c>
      <c r="D13" s="10" t="s">
        <v>21</v>
      </c>
      <c r="E13" s="10" t="s">
        <v>22</v>
      </c>
      <c r="F13" s="9" t="s">
        <v>23</v>
      </c>
      <c r="G13" s="32" t="s">
        <v>24</v>
      </c>
      <c r="H13" s="33" t="s">
        <v>25</v>
      </c>
      <c r="I13" s="50" t="s">
        <v>26</v>
      </c>
      <c r="J13" s="82"/>
      <c r="K13" s="82"/>
    </row>
    <row r="14" spans="1:11">
      <c r="A14" s="34" t="s">
        <v>9</v>
      </c>
      <c r="B14" s="35" t="s">
        <v>10</v>
      </c>
      <c r="C14" s="36">
        <v>-37.18</v>
      </c>
      <c r="D14" s="37">
        <v>-36.08</v>
      </c>
      <c r="E14" s="37">
        <v>-36.16</v>
      </c>
      <c r="F14" s="35">
        <v>-35.8</v>
      </c>
      <c r="G14" s="38">
        <v>-36.56</v>
      </c>
      <c r="H14" s="37">
        <v>-36.3</v>
      </c>
      <c r="I14" s="35">
        <v>-36.8</v>
      </c>
      <c r="J14" s="83"/>
      <c r="K14" s="83"/>
    </row>
    <row r="15" spans="1:11">
      <c r="A15" s="36"/>
      <c r="B15" s="17" t="s">
        <v>11</v>
      </c>
      <c r="C15" s="15">
        <v>-35.73</v>
      </c>
      <c r="D15" s="18">
        <v>-33.55</v>
      </c>
      <c r="E15" s="18">
        <v>-34.59</v>
      </c>
      <c r="F15" s="17">
        <v>-33.99</v>
      </c>
      <c r="G15" s="39">
        <v>-34.5</v>
      </c>
      <c r="H15" s="18">
        <v>-34.2</v>
      </c>
      <c r="I15" s="17">
        <v>-33.3</v>
      </c>
      <c r="J15" s="83"/>
      <c r="K15" s="83"/>
    </row>
    <row r="16" spans="1:11">
      <c r="A16" s="15" t="s">
        <v>12</v>
      </c>
      <c r="B16" s="17" t="s">
        <v>10</v>
      </c>
      <c r="C16" s="15">
        <v>-34.57</v>
      </c>
      <c r="D16" s="18">
        <v>-36.28</v>
      </c>
      <c r="E16" s="18">
        <v>-35.25</v>
      </c>
      <c r="F16" s="17">
        <v>-36.07</v>
      </c>
      <c r="G16" s="39">
        <v>-36.75</v>
      </c>
      <c r="H16" s="18">
        <v>-36.1</v>
      </c>
      <c r="I16" s="17">
        <v>-37.5</v>
      </c>
      <c r="J16" s="83"/>
      <c r="K16" s="83"/>
    </row>
    <row r="17" ht="15.15" spans="1:11">
      <c r="A17" s="24" t="s">
        <v>27</v>
      </c>
      <c r="B17" s="26" t="s">
        <v>11</v>
      </c>
      <c r="C17" s="40">
        <v>-33.44</v>
      </c>
      <c r="D17" s="41">
        <v>-34.04</v>
      </c>
      <c r="E17" s="41">
        <v>-33.74</v>
      </c>
      <c r="F17" s="42">
        <v>-34.13</v>
      </c>
      <c r="G17" s="43">
        <v>-35.66</v>
      </c>
      <c r="H17" s="27">
        <v>-33.6</v>
      </c>
      <c r="I17" s="26">
        <v>-34.1</v>
      </c>
      <c r="J17" s="83"/>
      <c r="K17" s="83"/>
    </row>
    <row r="18" ht="28.5" customHeight="1" spans="1:11">
      <c r="A18" s="11" t="s">
        <v>14</v>
      </c>
      <c r="B18" s="13"/>
      <c r="C18" s="11">
        <f t="shared" ref="C18:I18" si="0">C15-C14</f>
        <v>1.45</v>
      </c>
      <c r="D18" s="14">
        <f t="shared" si="0"/>
        <v>2.53</v>
      </c>
      <c r="E18" s="14">
        <f t="shared" si="0"/>
        <v>1.56999999999999</v>
      </c>
      <c r="F18" s="13">
        <f t="shared" si="0"/>
        <v>1.81</v>
      </c>
      <c r="G18" s="44">
        <f t="shared" si="0"/>
        <v>2.06</v>
      </c>
      <c r="H18" s="14">
        <f t="shared" si="0"/>
        <v>2.09999999999999</v>
      </c>
      <c r="I18" s="13">
        <f t="shared" si="0"/>
        <v>3.5</v>
      </c>
      <c r="J18" s="83"/>
      <c r="K18" s="83"/>
    </row>
    <row r="19" ht="28.5" customHeight="1" spans="1:11">
      <c r="A19" s="15" t="s">
        <v>15</v>
      </c>
      <c r="B19" s="17"/>
      <c r="C19" s="15">
        <f>C17-C16</f>
        <v>1.13</v>
      </c>
      <c r="D19" s="18">
        <v>2.24</v>
      </c>
      <c r="E19" s="18">
        <v>1.51</v>
      </c>
      <c r="F19" s="17">
        <v>1.94</v>
      </c>
      <c r="G19" s="39">
        <f>G17-G16</f>
        <v>1.09</v>
      </c>
      <c r="H19" s="18">
        <f>H17-H16</f>
        <v>2.5</v>
      </c>
      <c r="I19" s="17">
        <f>I17-I16</f>
        <v>3.4</v>
      </c>
      <c r="J19" s="83"/>
      <c r="K19" s="83"/>
    </row>
    <row r="20" ht="27.75" customHeight="1" spans="1:11">
      <c r="A20" s="15" t="s">
        <v>16</v>
      </c>
      <c r="B20" s="17"/>
      <c r="C20" s="15">
        <v>2.29</v>
      </c>
      <c r="D20" s="18">
        <v>-0.49</v>
      </c>
      <c r="E20" s="18">
        <v>0.85</v>
      </c>
      <c r="F20" s="17">
        <v>-0.14</v>
      </c>
      <c r="G20" s="39">
        <f>G17-G15</f>
        <v>-1.16</v>
      </c>
      <c r="H20" s="18">
        <f>H17-H15</f>
        <v>0.600000000000001</v>
      </c>
      <c r="I20" s="17">
        <f>I17-I15</f>
        <v>-0.800000000000004</v>
      </c>
      <c r="J20" s="83"/>
      <c r="K20" s="83"/>
    </row>
    <row r="21" ht="27.75" customHeight="1" spans="1:11">
      <c r="A21" s="24" t="s">
        <v>17</v>
      </c>
      <c r="B21" s="26"/>
      <c r="C21" s="24">
        <v>2.61</v>
      </c>
      <c r="D21" s="27">
        <v>-0.2</v>
      </c>
      <c r="E21" s="27">
        <v>0.91</v>
      </c>
      <c r="F21" s="26">
        <v>-0.27</v>
      </c>
      <c r="G21" s="43">
        <f>G16-G14</f>
        <v>-0.189999999999998</v>
      </c>
      <c r="H21" s="27">
        <f>H16-H14</f>
        <v>0.199999999999996</v>
      </c>
      <c r="I21" s="26">
        <f>I16-I14</f>
        <v>-0.700000000000003</v>
      </c>
      <c r="J21" s="83"/>
      <c r="K21" s="83"/>
    </row>
    <row r="23" ht="15.15"/>
    <row r="24" hidden="1"/>
    <row r="25" ht="15.15" hidden="1"/>
    <row r="26" ht="15.15" hidden="1" spans="1:21">
      <c r="A26" s="3" t="s">
        <v>0</v>
      </c>
      <c r="B26" s="5" t="s">
        <v>1</v>
      </c>
      <c r="C26" s="45" t="s">
        <v>28</v>
      </c>
      <c r="D26" s="46"/>
      <c r="E26" s="47"/>
      <c r="F26" s="48" t="s">
        <v>29</v>
      </c>
      <c r="G26" s="48"/>
      <c r="H26" s="49"/>
      <c r="I26" s="48" t="s">
        <v>30</v>
      </c>
      <c r="J26" s="48"/>
      <c r="K26" s="49"/>
      <c r="L26" s="48" t="s">
        <v>31</v>
      </c>
      <c r="M26" s="48"/>
      <c r="N26" s="49"/>
      <c r="O26" s="84" t="s">
        <v>32</v>
      </c>
      <c r="P26" s="85"/>
      <c r="Q26" s="85"/>
      <c r="R26" s="88"/>
      <c r="T26" s="89" t="s">
        <v>33</v>
      </c>
      <c r="U26" s="81"/>
    </row>
    <row r="27" ht="43.35" hidden="1" spans="1:21">
      <c r="A27" s="7"/>
      <c r="B27" s="9"/>
      <c r="C27" s="32" t="s">
        <v>34</v>
      </c>
      <c r="D27" s="33" t="s">
        <v>35</v>
      </c>
      <c r="E27" s="50" t="s">
        <v>36</v>
      </c>
      <c r="F27" s="32" t="s">
        <v>34</v>
      </c>
      <c r="G27" s="33" t="s">
        <v>35</v>
      </c>
      <c r="H27" s="50" t="s">
        <v>36</v>
      </c>
      <c r="I27" s="32" t="s">
        <v>34</v>
      </c>
      <c r="J27" s="33" t="s">
        <v>35</v>
      </c>
      <c r="K27" s="50" t="s">
        <v>36</v>
      </c>
      <c r="L27" s="33" t="s">
        <v>35</v>
      </c>
      <c r="M27" s="86" t="s">
        <v>37</v>
      </c>
      <c r="N27" s="86"/>
      <c r="O27" s="86" t="s">
        <v>38</v>
      </c>
      <c r="P27" s="87" t="s">
        <v>39</v>
      </c>
      <c r="Q27" s="90" t="s">
        <v>40</v>
      </c>
      <c r="R27" s="86" t="s">
        <v>41</v>
      </c>
      <c r="T27" s="87" t="s">
        <v>39</v>
      </c>
      <c r="U27" s="90" t="s">
        <v>42</v>
      </c>
    </row>
    <row r="28" hidden="1" spans="1:21">
      <c r="A28" s="34" t="s">
        <v>9</v>
      </c>
      <c r="B28" s="35" t="s">
        <v>10</v>
      </c>
      <c r="C28" s="38">
        <v>-33.75</v>
      </c>
      <c r="D28" s="37">
        <v>-36.77</v>
      </c>
      <c r="E28" s="35">
        <v>-37.49</v>
      </c>
      <c r="F28" s="38">
        <v>-33.9</v>
      </c>
      <c r="G28" s="37">
        <v>-37.33</v>
      </c>
      <c r="H28" s="35"/>
      <c r="I28" s="38">
        <v>-34</v>
      </c>
      <c r="J28" s="37">
        <v>-36.76</v>
      </c>
      <c r="K28" s="35"/>
      <c r="L28" s="37">
        <v>-38.4</v>
      </c>
      <c r="M28" s="38"/>
      <c r="N28" s="38"/>
      <c r="O28" s="38">
        <v>-35.19</v>
      </c>
      <c r="P28" s="37"/>
      <c r="Q28" s="35"/>
      <c r="R28" s="38"/>
      <c r="T28" s="37"/>
      <c r="U28" s="35"/>
    </row>
    <row r="29" hidden="1" spans="1:21">
      <c r="A29" s="36"/>
      <c r="B29" s="17" t="s">
        <v>11</v>
      </c>
      <c r="C29" s="39">
        <v>-32.5</v>
      </c>
      <c r="D29" s="18">
        <v>-32.35</v>
      </c>
      <c r="E29" s="17">
        <v>-34.19</v>
      </c>
      <c r="F29" s="39">
        <v>-32.9</v>
      </c>
      <c r="G29" s="18">
        <v>-32.63</v>
      </c>
      <c r="H29" s="17"/>
      <c r="I29" s="39">
        <v>-32.7</v>
      </c>
      <c r="J29" s="18">
        <v>-32.86</v>
      </c>
      <c r="K29" s="17"/>
      <c r="L29" s="18">
        <v>-34</v>
      </c>
      <c r="M29" s="38"/>
      <c r="N29" s="38"/>
      <c r="O29" s="38">
        <v>-34.48</v>
      </c>
      <c r="P29" s="18"/>
      <c r="Q29" s="17"/>
      <c r="R29" s="38"/>
      <c r="T29" s="18"/>
      <c r="U29" s="17"/>
    </row>
    <row r="30" hidden="1" spans="1:21">
      <c r="A30" s="15" t="s">
        <v>12</v>
      </c>
      <c r="B30" s="17" t="s">
        <v>10</v>
      </c>
      <c r="C30" s="39">
        <v>-35.52</v>
      </c>
      <c r="D30" s="18">
        <v>-36.74</v>
      </c>
      <c r="E30" s="17">
        <v>-35.65</v>
      </c>
      <c r="F30" s="39">
        <v>-35.02</v>
      </c>
      <c r="G30" s="18">
        <v>-36.74</v>
      </c>
      <c r="H30" s="17"/>
      <c r="I30" s="38">
        <v>-35.2</v>
      </c>
      <c r="J30" s="37">
        <v>-35.81</v>
      </c>
      <c r="K30" s="17"/>
      <c r="L30" s="18">
        <v>-38.22</v>
      </c>
      <c r="M30" s="39"/>
      <c r="N30" s="39"/>
      <c r="O30" s="39">
        <v>-35.52</v>
      </c>
      <c r="P30" s="18">
        <v>-37.07</v>
      </c>
      <c r="Q30" s="17">
        <v>-35.33</v>
      </c>
      <c r="R30" s="39">
        <v>-36.5</v>
      </c>
      <c r="T30" s="18"/>
      <c r="U30" s="17">
        <v>-35.5</v>
      </c>
    </row>
    <row r="31" ht="15.15" hidden="1" spans="1:21">
      <c r="A31" s="24" t="s">
        <v>27</v>
      </c>
      <c r="B31" s="26" t="s">
        <v>11</v>
      </c>
      <c r="C31" s="43">
        <v>-33.48</v>
      </c>
      <c r="D31" s="27">
        <v>-32.06</v>
      </c>
      <c r="E31" s="26">
        <v>-32.83</v>
      </c>
      <c r="F31" s="43">
        <v>-33.82</v>
      </c>
      <c r="G31" s="27">
        <v>-32.53</v>
      </c>
      <c r="H31" s="26"/>
      <c r="I31" s="39">
        <v>-34.01</v>
      </c>
      <c r="J31" s="27">
        <v>-32.16</v>
      </c>
      <c r="K31" s="26"/>
      <c r="L31" s="27">
        <v>-33.91</v>
      </c>
      <c r="M31" s="43"/>
      <c r="N31" s="43"/>
      <c r="O31" s="43">
        <v>-34.19</v>
      </c>
      <c r="P31" s="27">
        <v>-34.57</v>
      </c>
      <c r="Q31" s="26">
        <v>-33.78</v>
      </c>
      <c r="R31" s="43">
        <v>-33.7</v>
      </c>
      <c r="T31" s="27"/>
      <c r="U31" s="26">
        <v>-33.8</v>
      </c>
    </row>
    <row r="32" hidden="1" spans="1:17">
      <c r="A32" s="11" t="s">
        <v>43</v>
      </c>
      <c r="B32" s="13"/>
      <c r="C32" s="44">
        <f>C29-C28</f>
        <v>1.25</v>
      </c>
      <c r="D32" s="14">
        <f>D29-D28</f>
        <v>4.42</v>
      </c>
      <c r="E32" s="13">
        <f>E29-E28</f>
        <v>3.3</v>
      </c>
      <c r="F32" s="44"/>
      <c r="G32" s="14"/>
      <c r="H32" s="13"/>
      <c r="I32" s="44"/>
      <c r="J32" s="14"/>
      <c r="K32" s="13"/>
      <c r="L32" s="14"/>
      <c r="M32" s="44"/>
      <c r="N32" s="44"/>
      <c r="O32" s="44"/>
      <c r="P32" s="14"/>
      <c r="Q32" s="13"/>
    </row>
    <row r="33" hidden="1" spans="1:17">
      <c r="A33" s="15" t="s">
        <v>44</v>
      </c>
      <c r="B33" s="17"/>
      <c r="C33" s="39">
        <f>C31-C30</f>
        <v>2.04000000000001</v>
      </c>
      <c r="D33" s="18">
        <f>D31-D30</f>
        <v>4.68</v>
      </c>
      <c r="E33" s="17">
        <f>E31-E30</f>
        <v>2.82</v>
      </c>
      <c r="F33" s="39"/>
      <c r="G33" s="18"/>
      <c r="H33" s="17"/>
      <c r="I33" s="39"/>
      <c r="J33" s="18"/>
      <c r="K33" s="17"/>
      <c r="L33" s="18"/>
      <c r="M33" s="39"/>
      <c r="N33" s="39"/>
      <c r="O33" s="39"/>
      <c r="P33" s="18"/>
      <c r="Q33" s="17"/>
    </row>
    <row r="34" hidden="1" spans="1:17">
      <c r="A34" s="15" t="s">
        <v>45</v>
      </c>
      <c r="B34" s="17"/>
      <c r="C34" s="39">
        <f>C31-C29</f>
        <v>-0.979999999999997</v>
      </c>
      <c r="D34" s="18">
        <f>D31-D29</f>
        <v>0.289999999999999</v>
      </c>
      <c r="E34" s="17">
        <f>E31-E29</f>
        <v>1.36</v>
      </c>
      <c r="F34" s="39"/>
      <c r="G34" s="18"/>
      <c r="H34" s="17"/>
      <c r="I34" s="39"/>
      <c r="J34" s="18"/>
      <c r="K34" s="17"/>
      <c r="L34" s="18"/>
      <c r="M34" s="39"/>
      <c r="N34" s="39"/>
      <c r="O34" s="39"/>
      <c r="P34" s="18"/>
      <c r="Q34" s="17"/>
    </row>
    <row r="35" ht="15.15" hidden="1" spans="1:17">
      <c r="A35" s="19" t="s">
        <v>46</v>
      </c>
      <c r="B35" s="51"/>
      <c r="C35" s="52">
        <f>C30-C28</f>
        <v>-1.77</v>
      </c>
      <c r="D35" s="53">
        <f>D30-D28</f>
        <v>0.0300000000000011</v>
      </c>
      <c r="E35" s="51">
        <f>E30-E28</f>
        <v>1.84</v>
      </c>
      <c r="F35" s="52"/>
      <c r="G35" s="53"/>
      <c r="H35" s="51"/>
      <c r="I35" s="43"/>
      <c r="J35" s="27"/>
      <c r="K35" s="26"/>
      <c r="L35" s="27"/>
      <c r="M35" s="43"/>
      <c r="N35" s="43"/>
      <c r="O35" s="43"/>
      <c r="P35" s="27"/>
      <c r="Q35" s="26"/>
    </row>
    <row r="36" s="1" customFormat="1" ht="13.8" hidden="1" spans="1:8">
      <c r="A36" s="54" t="s">
        <v>47</v>
      </c>
      <c r="B36" s="55" t="s">
        <v>48</v>
      </c>
      <c r="C36" s="55"/>
      <c r="D36" s="55"/>
      <c r="E36" s="55"/>
      <c r="F36" s="55"/>
      <c r="G36" s="55"/>
      <c r="H36" s="56"/>
    </row>
    <row r="37" s="1" customFormat="1" hidden="1" spans="1:32">
      <c r="A37" s="57" t="s">
        <v>49</v>
      </c>
      <c r="B37" s="58" t="s">
        <v>50</v>
      </c>
      <c r="C37" s="58">
        <v>12</v>
      </c>
      <c r="D37" s="58">
        <v>2412</v>
      </c>
      <c r="E37" s="58" t="s">
        <v>51</v>
      </c>
      <c r="F37" s="58">
        <v>12.76</v>
      </c>
      <c r="G37" s="58">
        <v>-29.45</v>
      </c>
      <c r="H37" s="59">
        <v>1.23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="1" customFormat="1" hidden="1" spans="1:32">
      <c r="A38" s="57" t="s">
        <v>49</v>
      </c>
      <c r="B38" s="58" t="s">
        <v>50</v>
      </c>
      <c r="C38" s="58">
        <v>11</v>
      </c>
      <c r="D38" s="58">
        <v>2412</v>
      </c>
      <c r="E38" s="58" t="s">
        <v>51</v>
      </c>
      <c r="F38" s="58">
        <v>12.97</v>
      </c>
      <c r="G38" s="58">
        <v>-28.42</v>
      </c>
      <c r="H38" s="59">
        <v>1.84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="1" customFormat="1" hidden="1" spans="1:32">
      <c r="A39" s="57" t="s">
        <v>52</v>
      </c>
      <c r="B39" s="58"/>
      <c r="C39" s="58"/>
      <c r="D39" s="58"/>
      <c r="E39" s="58"/>
      <c r="F39" s="58"/>
      <c r="G39" s="58"/>
      <c r="H39" s="5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="2" customFormat="1" hidden="1" spans="1:8">
      <c r="A40" s="57" t="s">
        <v>53</v>
      </c>
      <c r="B40" s="58" t="s">
        <v>54</v>
      </c>
      <c r="C40" s="58" t="s">
        <v>55</v>
      </c>
      <c r="D40" s="58" t="s">
        <v>56</v>
      </c>
      <c r="E40" s="58" t="s">
        <v>57</v>
      </c>
      <c r="F40" s="58" t="s">
        <v>58</v>
      </c>
      <c r="G40" s="58" t="s">
        <v>59</v>
      </c>
      <c r="H40" s="59" t="s">
        <v>60</v>
      </c>
    </row>
    <row r="41" s="2" customFormat="1" hidden="1" spans="1:33">
      <c r="A41" s="57" t="s">
        <v>49</v>
      </c>
      <c r="B41" s="58" t="s">
        <v>50</v>
      </c>
      <c r="C41" s="58">
        <v>12</v>
      </c>
      <c r="D41" s="58">
        <v>2412</v>
      </c>
      <c r="E41" s="58" t="s">
        <v>51</v>
      </c>
      <c r="F41" s="58">
        <v>12.67</v>
      </c>
      <c r="G41" s="58">
        <v>-30.82</v>
      </c>
      <c r="H41" s="59">
        <v>1.16</v>
      </c>
      <c r="AG41" s="2">
        <v>-32.07</v>
      </c>
    </row>
    <row r="42" s="2" customFormat="1" hidden="1" spans="1:33">
      <c r="A42" s="57" t="s">
        <v>49</v>
      </c>
      <c r="B42" s="58" t="s">
        <v>50</v>
      </c>
      <c r="C42" s="58">
        <v>7</v>
      </c>
      <c r="D42" s="58">
        <v>2412</v>
      </c>
      <c r="E42" s="58" t="s">
        <v>51</v>
      </c>
      <c r="F42" s="58">
        <v>13.9</v>
      </c>
      <c r="G42" s="58">
        <v>-30.56</v>
      </c>
      <c r="H42" s="59">
        <v>1.14</v>
      </c>
      <c r="AG42" s="2">
        <v>-31.98</v>
      </c>
    </row>
    <row r="43" s="2" customFormat="1" hidden="1" spans="1:49">
      <c r="A43" s="57" t="s">
        <v>49</v>
      </c>
      <c r="B43" s="58" t="s">
        <v>50</v>
      </c>
      <c r="C43" s="58">
        <v>-8</v>
      </c>
      <c r="D43" s="58">
        <v>2412</v>
      </c>
      <c r="E43" s="58" t="s">
        <v>61</v>
      </c>
      <c r="F43" s="58">
        <v>17.45</v>
      </c>
      <c r="G43" s="58">
        <v>-23.22</v>
      </c>
      <c r="H43" s="59">
        <v>0.19</v>
      </c>
      <c r="AG43" s="2">
        <v>-23.32</v>
      </c>
      <c r="AH43" s="2">
        <v>-30</v>
      </c>
      <c r="AI43" s="2">
        <v>3.401081</v>
      </c>
      <c r="AJ43" s="2">
        <v>-29.1</v>
      </c>
      <c r="AK43" s="2">
        <v>4.018191</v>
      </c>
      <c r="AL43" s="2">
        <v>-11</v>
      </c>
      <c r="AM43" s="2">
        <v>4.248984</v>
      </c>
      <c r="AN43" s="2">
        <v>-10.9</v>
      </c>
      <c r="AO43" s="2">
        <v>3.706381</v>
      </c>
      <c r="AP43" s="2">
        <v>11</v>
      </c>
      <c r="AQ43" s="2">
        <v>3.297632</v>
      </c>
      <c r="AR43" s="2">
        <v>11.1</v>
      </c>
      <c r="AS43" s="2">
        <v>4.070948</v>
      </c>
      <c r="AT43" s="2">
        <v>29.3</v>
      </c>
      <c r="AU43" s="2">
        <v>6.460853</v>
      </c>
      <c r="AV43" s="2">
        <v>31.3</v>
      </c>
      <c r="AW43" s="2">
        <v>5.582896</v>
      </c>
    </row>
    <row r="44" s="2" customFormat="1" ht="15.15" hidden="1" spans="1:49">
      <c r="A44" s="60" t="s">
        <v>49</v>
      </c>
      <c r="B44" s="61" t="s">
        <v>50</v>
      </c>
      <c r="C44" s="61">
        <v>-11</v>
      </c>
      <c r="D44" s="61">
        <v>2412</v>
      </c>
      <c r="E44" s="61" t="s">
        <v>61</v>
      </c>
      <c r="F44" s="61">
        <v>18.04</v>
      </c>
      <c r="G44" s="61">
        <v>-21.57</v>
      </c>
      <c r="H44" s="62">
        <v>0.16</v>
      </c>
      <c r="AG44" s="2">
        <v>-21.68</v>
      </c>
      <c r="AH44" s="2">
        <v>-30</v>
      </c>
      <c r="AI44" s="2">
        <v>2.515286</v>
      </c>
      <c r="AJ44" s="2">
        <v>-29.9</v>
      </c>
      <c r="AK44" s="2">
        <v>3.79929</v>
      </c>
      <c r="AL44" s="2">
        <v>-11</v>
      </c>
      <c r="AM44" s="2">
        <v>3.839457</v>
      </c>
      <c r="AN44" s="2">
        <v>-10.9</v>
      </c>
      <c r="AO44" s="2">
        <v>3.150555</v>
      </c>
      <c r="AP44" s="2">
        <v>11</v>
      </c>
      <c r="AQ44" s="2">
        <v>2.727495</v>
      </c>
      <c r="AR44" s="2">
        <v>11.1</v>
      </c>
      <c r="AS44" s="2">
        <v>3.678933</v>
      </c>
      <c r="AT44" s="2">
        <v>22.3</v>
      </c>
      <c r="AU44" s="2">
        <v>5.619079</v>
      </c>
      <c r="AV44" s="2">
        <v>31.3</v>
      </c>
      <c r="AW44" s="2">
        <v>5.022842</v>
      </c>
    </row>
    <row r="45" ht="15.15" hidden="1"/>
    <row r="46" spans="1:8">
      <c r="A46" s="3" t="s">
        <v>0</v>
      </c>
      <c r="B46" s="5" t="s">
        <v>1</v>
      </c>
      <c r="C46" s="45" t="s">
        <v>62</v>
      </c>
      <c r="D46" s="46"/>
      <c r="E46" s="47"/>
      <c r="F46" s="48" t="s">
        <v>31</v>
      </c>
      <c r="G46" s="48"/>
      <c r="H46" s="49"/>
    </row>
    <row r="47" ht="15.15" spans="1:8">
      <c r="A47" s="7"/>
      <c r="B47" s="9"/>
      <c r="C47" s="32" t="s">
        <v>34</v>
      </c>
      <c r="D47" s="33" t="s">
        <v>63</v>
      </c>
      <c r="E47" s="50" t="s">
        <v>64</v>
      </c>
      <c r="F47" s="33" t="s">
        <v>35</v>
      </c>
      <c r="G47" s="33" t="s">
        <v>63</v>
      </c>
      <c r="H47" s="50" t="s">
        <v>64</v>
      </c>
    </row>
    <row r="48" spans="1:8">
      <c r="A48" s="34" t="s">
        <v>9</v>
      </c>
      <c r="B48" s="35" t="s">
        <v>10</v>
      </c>
      <c r="C48" s="38">
        <v>-33.75</v>
      </c>
      <c r="D48" s="37">
        <v>-34.27</v>
      </c>
      <c r="E48" s="35">
        <v>-36.79</v>
      </c>
      <c r="F48" s="37">
        <v>-38.4</v>
      </c>
      <c r="G48" s="38">
        <v>-35.44</v>
      </c>
      <c r="H48" s="38">
        <v>-34.5</v>
      </c>
    </row>
    <row r="49" spans="1:8">
      <c r="A49" s="36"/>
      <c r="B49" s="17" t="s">
        <v>11</v>
      </c>
      <c r="C49" s="39">
        <v>-32.5</v>
      </c>
      <c r="D49" s="18">
        <v>-32.16</v>
      </c>
      <c r="E49" s="17">
        <v>-34.3</v>
      </c>
      <c r="F49" s="18">
        <v>-34</v>
      </c>
      <c r="G49" s="38">
        <v>-33.19</v>
      </c>
      <c r="H49" s="38">
        <v>-32.9</v>
      </c>
    </row>
    <row r="50" spans="1:8">
      <c r="A50" s="15" t="s">
        <v>12</v>
      </c>
      <c r="B50" s="17" t="s">
        <v>10</v>
      </c>
      <c r="C50" s="39">
        <v>-35.52</v>
      </c>
      <c r="D50" s="18">
        <v>-35.78</v>
      </c>
      <c r="E50" s="17">
        <v>-37.5</v>
      </c>
      <c r="F50" s="18">
        <v>-38.22</v>
      </c>
      <c r="G50" s="39">
        <v>-37.56</v>
      </c>
      <c r="H50" s="39">
        <v>-37.4</v>
      </c>
    </row>
    <row r="51" ht="15.15" spans="1:8">
      <c r="A51" s="24" t="s">
        <v>27</v>
      </c>
      <c r="B51" s="26" t="s">
        <v>11</v>
      </c>
      <c r="C51" s="43">
        <v>-33.48</v>
      </c>
      <c r="D51" s="63">
        <v>-32.96</v>
      </c>
      <c r="E51" s="26">
        <v>-34.3</v>
      </c>
      <c r="F51" s="27">
        <v>-33.91</v>
      </c>
      <c r="G51" s="64">
        <v>-33.95</v>
      </c>
      <c r="H51" s="43">
        <v>-34.6</v>
      </c>
    </row>
    <row r="52" spans="1:8">
      <c r="A52" s="11" t="s">
        <v>43</v>
      </c>
      <c r="B52" s="13"/>
      <c r="C52" s="44">
        <f t="shared" ref="C52:H52" si="1">C49-C48</f>
        <v>1.25</v>
      </c>
      <c r="D52" s="44">
        <f t="shared" si="1"/>
        <v>2.11000000000001</v>
      </c>
      <c r="E52" s="44">
        <f t="shared" si="1"/>
        <v>2.49</v>
      </c>
      <c r="F52" s="14">
        <f t="shared" si="1"/>
        <v>4.4</v>
      </c>
      <c r="G52" s="14">
        <f t="shared" si="1"/>
        <v>2.25</v>
      </c>
      <c r="H52" s="14">
        <f t="shared" si="1"/>
        <v>1.6</v>
      </c>
    </row>
    <row r="53" spans="1:8">
      <c r="A53" s="15" t="s">
        <v>44</v>
      </c>
      <c r="B53" s="17"/>
      <c r="C53" s="39">
        <f t="shared" ref="C53:H53" si="2">C51-C50</f>
        <v>2.04000000000001</v>
      </c>
      <c r="D53" s="39">
        <f t="shared" si="2"/>
        <v>2.82</v>
      </c>
      <c r="E53" s="39">
        <f t="shared" si="2"/>
        <v>3.2</v>
      </c>
      <c r="F53" s="18">
        <f t="shared" si="2"/>
        <v>4.31</v>
      </c>
      <c r="G53" s="18">
        <f t="shared" si="2"/>
        <v>3.61</v>
      </c>
      <c r="H53" s="18">
        <f t="shared" si="2"/>
        <v>2.8</v>
      </c>
    </row>
    <row r="54" spans="1:8">
      <c r="A54" s="15" t="s">
        <v>45</v>
      </c>
      <c r="B54" s="17"/>
      <c r="C54" s="39">
        <f t="shared" ref="C54:H54" si="3">C51-C49</f>
        <v>-0.979999999999997</v>
      </c>
      <c r="D54" s="39">
        <f t="shared" si="3"/>
        <v>-0.800000000000004</v>
      </c>
      <c r="E54" s="39">
        <f t="shared" si="3"/>
        <v>0</v>
      </c>
      <c r="F54" s="18">
        <f t="shared" si="3"/>
        <v>0.0900000000000034</v>
      </c>
      <c r="G54" s="18">
        <f t="shared" si="3"/>
        <v>-0.760000000000005</v>
      </c>
      <c r="H54" s="18">
        <f t="shared" si="3"/>
        <v>-1.7</v>
      </c>
    </row>
    <row r="55" ht="15.15" spans="1:8">
      <c r="A55" s="24" t="s">
        <v>46</v>
      </c>
      <c r="B55" s="26"/>
      <c r="C55" s="43">
        <f t="shared" ref="C55:H55" si="4">C50-C48</f>
        <v>-1.77</v>
      </c>
      <c r="D55" s="43">
        <f t="shared" si="4"/>
        <v>-1.51</v>
      </c>
      <c r="E55" s="43">
        <f t="shared" si="4"/>
        <v>-0.710000000000001</v>
      </c>
      <c r="F55" s="27">
        <f t="shared" si="4"/>
        <v>0.18</v>
      </c>
      <c r="G55" s="27">
        <f t="shared" si="4"/>
        <v>-2.12</v>
      </c>
      <c r="H55" s="27">
        <f t="shared" si="4"/>
        <v>-2.9</v>
      </c>
    </row>
    <row r="56" ht="15.15"/>
    <row r="57" spans="1:12">
      <c r="A57" s="65" t="s">
        <v>0</v>
      </c>
      <c r="B57" s="30" t="s">
        <v>1</v>
      </c>
      <c r="C57" s="45" t="s">
        <v>28</v>
      </c>
      <c r="D57" s="46"/>
      <c r="E57" s="47"/>
      <c r="F57" s="28" t="s">
        <v>18</v>
      </c>
      <c r="G57" s="29"/>
      <c r="H57" s="29"/>
      <c r="I57" s="30"/>
      <c r="J57" s="31" t="s">
        <v>19</v>
      </c>
      <c r="K57" s="31"/>
      <c r="L57" s="80"/>
    </row>
    <row r="58" ht="14.55" spans="1:12">
      <c r="A58" s="66"/>
      <c r="B58" s="67"/>
      <c r="C58" s="32" t="s">
        <v>65</v>
      </c>
      <c r="D58" s="33" t="s">
        <v>66</v>
      </c>
      <c r="E58" s="50" t="s">
        <v>67</v>
      </c>
      <c r="F58" s="7" t="s">
        <v>20</v>
      </c>
      <c r="G58" s="10" t="s">
        <v>21</v>
      </c>
      <c r="H58" s="10" t="s">
        <v>22</v>
      </c>
      <c r="I58" s="9" t="s">
        <v>23</v>
      </c>
      <c r="J58" s="32" t="s">
        <v>24</v>
      </c>
      <c r="K58" s="33" t="s">
        <v>25</v>
      </c>
      <c r="L58" s="50" t="s">
        <v>26</v>
      </c>
    </row>
    <row r="59" spans="1:12">
      <c r="A59" s="68" t="s">
        <v>9</v>
      </c>
      <c r="B59" s="69" t="s">
        <v>10</v>
      </c>
      <c r="C59" s="70">
        <v>-36.8</v>
      </c>
      <c r="D59" s="70">
        <v>-36.7</v>
      </c>
      <c r="E59" s="70">
        <v>-36.89</v>
      </c>
      <c r="F59" s="11">
        <v>-37.18</v>
      </c>
      <c r="G59" s="14">
        <v>-36.08</v>
      </c>
      <c r="H59" s="14">
        <v>-36.16</v>
      </c>
      <c r="I59" s="13">
        <v>-35.8</v>
      </c>
      <c r="J59" s="44">
        <v>-36.56</v>
      </c>
      <c r="K59" s="14">
        <v>-36.3</v>
      </c>
      <c r="L59" s="13">
        <v>-36.8</v>
      </c>
    </row>
    <row r="60" ht="14.55" spans="1:12">
      <c r="A60" s="71"/>
      <c r="B60" s="72" t="s">
        <v>11</v>
      </c>
      <c r="C60" s="73">
        <v>-34.63</v>
      </c>
      <c r="D60" s="74">
        <v>-34.46</v>
      </c>
      <c r="E60" s="75">
        <v>-33.95</v>
      </c>
      <c r="F60" s="24">
        <v>-35.73</v>
      </c>
      <c r="G60" s="27">
        <v>-33.55</v>
      </c>
      <c r="H60" s="27">
        <v>-34.59</v>
      </c>
      <c r="I60" s="26">
        <v>-33.99</v>
      </c>
      <c r="J60" s="43">
        <v>-34.5</v>
      </c>
      <c r="K60" s="27">
        <v>-34.2</v>
      </c>
      <c r="L60" s="26">
        <v>-33.3</v>
      </c>
    </row>
    <row r="61" spans="1:12">
      <c r="A61" s="70" t="s">
        <v>12</v>
      </c>
      <c r="B61" s="69" t="s">
        <v>10</v>
      </c>
      <c r="C61" s="76">
        <v>-36.73</v>
      </c>
      <c r="D61" s="77">
        <v>-35.75</v>
      </c>
      <c r="E61" s="77">
        <v>-37.55</v>
      </c>
      <c r="F61" s="11">
        <v>-34.57</v>
      </c>
      <c r="G61" s="14">
        <v>-36.28</v>
      </c>
      <c r="H61" s="14">
        <v>-35.25</v>
      </c>
      <c r="I61" s="13">
        <v>-36.07</v>
      </c>
      <c r="J61" s="44">
        <v>-36.75</v>
      </c>
      <c r="K61" s="14">
        <v>-36.1</v>
      </c>
      <c r="L61" s="13">
        <v>-37.5</v>
      </c>
    </row>
    <row r="62" ht="15.15" spans="1:12">
      <c r="A62" s="73" t="s">
        <v>27</v>
      </c>
      <c r="B62" s="72" t="s">
        <v>11</v>
      </c>
      <c r="C62" s="78">
        <v>-34.74</v>
      </c>
      <c r="D62" s="74">
        <v>-34.04</v>
      </c>
      <c r="E62" s="74">
        <v>-33.86</v>
      </c>
      <c r="F62" s="40">
        <v>-33.44</v>
      </c>
      <c r="G62" s="41">
        <v>-34.04</v>
      </c>
      <c r="H62" s="41">
        <v>-33.74</v>
      </c>
      <c r="I62" s="42">
        <v>-34.13</v>
      </c>
      <c r="J62" s="43">
        <v>-35.66</v>
      </c>
      <c r="K62" s="27">
        <v>-33.6</v>
      </c>
      <c r="L62" s="26">
        <v>-34.1</v>
      </c>
    </row>
    <row r="63" spans="1:12">
      <c r="A63" s="11" t="s">
        <v>43</v>
      </c>
      <c r="B63" s="35"/>
      <c r="C63" s="79">
        <f>C59-C60</f>
        <v>-2.16999999999999</v>
      </c>
      <c r="D63" s="79">
        <f>D59-D60</f>
        <v>-2.24</v>
      </c>
      <c r="E63" s="79">
        <f>E59-E60</f>
        <v>-2.94</v>
      </c>
      <c r="F63" s="11">
        <f t="shared" ref="F63:L63" si="5">F60-F59</f>
        <v>1.45</v>
      </c>
      <c r="G63" s="14">
        <f t="shared" si="5"/>
        <v>2.53</v>
      </c>
      <c r="H63" s="14">
        <f t="shared" si="5"/>
        <v>1.56999999999999</v>
      </c>
      <c r="I63" s="13">
        <f t="shared" si="5"/>
        <v>1.81</v>
      </c>
      <c r="J63" s="44">
        <f t="shared" si="5"/>
        <v>2.06</v>
      </c>
      <c r="K63" s="14">
        <f t="shared" si="5"/>
        <v>2.09999999999999</v>
      </c>
      <c r="L63" s="13">
        <f t="shared" si="5"/>
        <v>3.5</v>
      </c>
    </row>
    <row r="64" spans="1:12">
      <c r="A64" s="15" t="s">
        <v>44</v>
      </c>
      <c r="B64" s="17"/>
      <c r="C64" s="79">
        <f t="shared" ref="C64:F64" si="6">C62-C61</f>
        <v>1.98999999999999</v>
      </c>
      <c r="D64" s="79">
        <f t="shared" si="6"/>
        <v>1.71</v>
      </c>
      <c r="E64" s="79">
        <f t="shared" si="6"/>
        <v>3.69</v>
      </c>
      <c r="F64" s="15">
        <f t="shared" si="6"/>
        <v>1.13</v>
      </c>
      <c r="G64" s="18">
        <v>2.24</v>
      </c>
      <c r="H64" s="18">
        <v>1.51</v>
      </c>
      <c r="I64" s="17">
        <v>1.94</v>
      </c>
      <c r="J64" s="39">
        <f t="shared" ref="J64:L64" si="7">J62-J61</f>
        <v>1.09</v>
      </c>
      <c r="K64" s="18">
        <f t="shared" si="7"/>
        <v>2.5</v>
      </c>
      <c r="L64" s="17">
        <f t="shared" si="7"/>
        <v>3.4</v>
      </c>
    </row>
    <row r="65" spans="1:12">
      <c r="A65" s="15" t="s">
        <v>45</v>
      </c>
      <c r="B65" s="17"/>
      <c r="C65" s="91">
        <f t="shared" ref="C65:L65" si="8">C62-C60</f>
        <v>-0.109999999999999</v>
      </c>
      <c r="D65" s="91">
        <f t="shared" si="8"/>
        <v>0.420000000000002</v>
      </c>
      <c r="E65" s="91">
        <f t="shared" si="8"/>
        <v>0.0900000000000034</v>
      </c>
      <c r="F65" s="15">
        <f t="shared" si="8"/>
        <v>2.29</v>
      </c>
      <c r="G65" s="18">
        <f t="shared" si="8"/>
        <v>-0.490000000000002</v>
      </c>
      <c r="H65" s="18">
        <f t="shared" si="8"/>
        <v>0.850000000000001</v>
      </c>
      <c r="I65" s="17">
        <f t="shared" si="8"/>
        <v>-0.140000000000001</v>
      </c>
      <c r="J65" s="39">
        <f t="shared" si="8"/>
        <v>-1.16</v>
      </c>
      <c r="K65" s="18">
        <f t="shared" si="8"/>
        <v>0.600000000000001</v>
      </c>
      <c r="L65" s="17">
        <f t="shared" si="8"/>
        <v>-0.800000000000004</v>
      </c>
    </row>
    <row r="66" ht="15.15" spans="1:12">
      <c r="A66" s="24" t="s">
        <v>46</v>
      </c>
      <c r="B66" s="26"/>
      <c r="C66" s="73">
        <f>C61-C59</f>
        <v>0.0700000000000003</v>
      </c>
      <c r="D66" s="73">
        <f>D61-D59</f>
        <v>0.950000000000003</v>
      </c>
      <c r="E66" s="73">
        <f>E61-E59</f>
        <v>-0.659999999999997</v>
      </c>
      <c r="F66" s="24">
        <f t="shared" ref="F66:L66" si="9">F62-F59</f>
        <v>3.74</v>
      </c>
      <c r="G66" s="27">
        <f t="shared" si="9"/>
        <v>2.04</v>
      </c>
      <c r="H66" s="27">
        <f t="shared" si="9"/>
        <v>2.41999999999999</v>
      </c>
      <c r="I66" s="26">
        <f t="shared" si="9"/>
        <v>1.66999999999999</v>
      </c>
      <c r="J66" s="43">
        <f t="shared" si="9"/>
        <v>0.900000000000006</v>
      </c>
      <c r="K66" s="27">
        <f t="shared" si="9"/>
        <v>2.7</v>
      </c>
      <c r="L66" s="26">
        <f t="shared" si="9"/>
        <v>2.7</v>
      </c>
    </row>
  </sheetData>
  <mergeCells count="49">
    <mergeCell ref="C1:D1"/>
    <mergeCell ref="E1:G1"/>
    <mergeCell ref="A7:B7"/>
    <mergeCell ref="A8:B8"/>
    <mergeCell ref="A9:B9"/>
    <mergeCell ref="A10:B10"/>
    <mergeCell ref="C12:F12"/>
    <mergeCell ref="G12:I12"/>
    <mergeCell ref="A18:B18"/>
    <mergeCell ref="A19:B19"/>
    <mergeCell ref="A20:B20"/>
    <mergeCell ref="A21:B21"/>
    <mergeCell ref="C26:E26"/>
    <mergeCell ref="F26:H26"/>
    <mergeCell ref="I26:K26"/>
    <mergeCell ref="L26:N26"/>
    <mergeCell ref="T26:U26"/>
    <mergeCell ref="A32:B32"/>
    <mergeCell ref="A33:B33"/>
    <mergeCell ref="A34:B34"/>
    <mergeCell ref="A35:B35"/>
    <mergeCell ref="C46:E46"/>
    <mergeCell ref="F46:H46"/>
    <mergeCell ref="A52:B52"/>
    <mergeCell ref="A53:B53"/>
    <mergeCell ref="A54:B54"/>
    <mergeCell ref="A55:B55"/>
    <mergeCell ref="C57:E57"/>
    <mergeCell ref="F57:I57"/>
    <mergeCell ref="J57:L57"/>
    <mergeCell ref="A63:B63"/>
    <mergeCell ref="A64:B64"/>
    <mergeCell ref="A65:B65"/>
    <mergeCell ref="A66:B66"/>
    <mergeCell ref="A1:A2"/>
    <mergeCell ref="A3:A4"/>
    <mergeCell ref="A12:A13"/>
    <mergeCell ref="A14:A15"/>
    <mergeCell ref="A26:A27"/>
    <mergeCell ref="A28:A29"/>
    <mergeCell ref="A46:A47"/>
    <mergeCell ref="A48:A49"/>
    <mergeCell ref="A57:A58"/>
    <mergeCell ref="A59:A60"/>
    <mergeCell ref="B1:B2"/>
    <mergeCell ref="B12:B13"/>
    <mergeCell ref="B26:B27"/>
    <mergeCell ref="B46:B47"/>
    <mergeCell ref="B57:B5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9" sqref="H29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2019-12-23T09:35:00Z</dcterms:created>
  <dcterms:modified xsi:type="dcterms:W3CDTF">2020-01-16T03:41:48Z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