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0780"/>
  </bookViews>
  <sheets>
    <sheet name="test_pwdet_code__CHIP724_0_2020" sheetId="1" r:id="rId1"/>
  </sheets>
  <calcPr calcId="144525"/>
</workbook>
</file>

<file path=xl/sharedStrings.xml><?xml version="1.0" encoding="utf-8"?>
<sst xmlns="http://schemas.openxmlformats.org/spreadsheetml/2006/main" count="74" uniqueCount="15">
  <si>
    <t>chan</t>
  </si>
  <si>
    <t>rate</t>
  </si>
  <si>
    <t>dig_atten</t>
  </si>
  <si>
    <t>dc_code</t>
  </si>
  <si>
    <t>ref_code</t>
  </si>
  <si>
    <t>sig_code</t>
  </si>
  <si>
    <t>power</t>
  </si>
  <si>
    <t>sig_comp</t>
  </si>
  <si>
    <t>sig</t>
  </si>
  <si>
    <t>sig-dc</t>
  </si>
  <si>
    <t>ref-dc</t>
  </si>
  <si>
    <t>pwr_comp</t>
  </si>
  <si>
    <t>sar_pwr</t>
  </si>
  <si>
    <t>real_pwr</t>
  </si>
  <si>
    <t>mcs7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</si>
</sst>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test_pwdet_code__CHIP724_0_2020!$M$1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test_pwdet_code__CHIP724_0_2020!$M$2:$M$61</c:f>
              <c:numCache>
                <c:formatCode>General</c:formatCode>
                <c:ptCount val="60"/>
                <c:pt idx="0">
                  <c:v>10.4346527606212</c:v>
                </c:pt>
                <c:pt idx="1">
                  <c:v>10.7822738232133</c:v>
                </c:pt>
                <c:pt idx="2">
                  <c:v>11.0695153358322</c:v>
                </c:pt>
                <c:pt idx="3">
                  <c:v>11.499206069764</c:v>
                </c:pt>
                <c:pt idx="4">
                  <c:v>11.6537755804023</c:v>
                </c:pt>
                <c:pt idx="5">
                  <c:v>11.9756224141163</c:v>
                </c:pt>
                <c:pt idx="6">
                  <c:v>12.1686739660702</c:v>
                </c:pt>
                <c:pt idx="7">
                  <c:v>12.6531402567847</c:v>
                </c:pt>
                <c:pt idx="8">
                  <c:v>12.8650332474841</c:v>
                </c:pt>
                <c:pt idx="9">
                  <c:v>13.1323757799565</c:v>
                </c:pt>
                <c:pt idx="10">
                  <c:v>13.384211240139</c:v>
                </c:pt>
                <c:pt idx="11">
                  <c:v>13.5443379426028</c:v>
                </c:pt>
                <c:pt idx="12">
                  <c:v>13.938568865556</c:v>
                </c:pt>
                <c:pt idx="13">
                  <c:v>14.1316204175098</c:v>
                </c:pt>
                <c:pt idx="14">
                  <c:v>14.5252128963961</c:v>
                </c:pt>
                <c:pt idx="15">
                  <c:v>14.7690914092927</c:v>
                </c:pt>
                <c:pt idx="16">
                  <c:v>15</c:v>
                </c:pt>
                <c:pt idx="17">
                  <c:v>15.3248575408149</c:v>
                </c:pt>
                <c:pt idx="18">
                  <c:v>15.4786061564844</c:v>
                </c:pt>
                <c:pt idx="19">
                  <c:v>15.7233438503164</c:v>
                </c:pt>
                <c:pt idx="20">
                  <c:v>16.1318589319535</c:v>
                </c:pt>
                <c:pt idx="21">
                  <c:v>16.3432361641083</c:v>
                </c:pt>
                <c:pt idx="22">
                  <c:v>16.584015315561</c:v>
                </c:pt>
                <c:pt idx="23">
                  <c:v>16.8121436329025</c:v>
                </c:pt>
                <c:pt idx="24">
                  <c:v>17.063979093085</c:v>
                </c:pt>
                <c:pt idx="25">
                  <c:v>17.2353206366911</c:v>
                </c:pt>
                <c:pt idx="26">
                  <c:v>17.5589671574889</c:v>
                </c:pt>
                <c:pt idx="27">
                  <c:v>17.9035883271532</c:v>
                </c:pt>
                <c:pt idx="28">
                  <c:v>18.0173216959528</c:v>
                </c:pt>
                <c:pt idx="29">
                  <c:v>18.3024298006081</c:v>
                </c:pt>
                <c:pt idx="30">
                  <c:v>18.5823063756656</c:v>
                </c:pt>
                <c:pt idx="31">
                  <c:v>18.8321675185133</c:v>
                </c:pt>
                <c:pt idx="32">
                  <c:v>18.9822101449349</c:v>
                </c:pt>
                <c:pt idx="33">
                  <c:v>19.2279482424649</c:v>
                </c:pt>
                <c:pt idx="34">
                  <c:v>19.5403039564894</c:v>
                </c:pt>
                <c:pt idx="35">
                  <c:v>19.7051229810946</c:v>
                </c:pt>
                <c:pt idx="36">
                  <c:v>19.9670130884726</c:v>
                </c:pt>
                <c:pt idx="37">
                  <c:v>20.1565096593545</c:v>
                </c:pt>
                <c:pt idx="38">
                  <c:v>20.3810417210652</c:v>
                </c:pt>
                <c:pt idx="39">
                  <c:v>20.5848332412557</c:v>
                </c:pt>
                <c:pt idx="40">
                  <c:v>20.7859841564753</c:v>
                </c:pt>
                <c:pt idx="41">
                  <c:v>20.8985565137585</c:v>
                </c:pt>
                <c:pt idx="42">
                  <c:v>21.0868524639222</c:v>
                </c:pt>
                <c:pt idx="43">
                  <c:v>21.2722992769515</c:v>
                </c:pt>
                <c:pt idx="44">
                  <c:v>21.5297820328576</c:v>
                </c:pt>
                <c:pt idx="45">
                  <c:v>21.6780040662203</c:v>
                </c:pt>
                <c:pt idx="46">
                  <c:v>21.7647163441845</c:v>
                </c:pt>
                <c:pt idx="47">
                  <c:v>21.9918077574608</c:v>
                </c:pt>
                <c:pt idx="48">
                  <c:v>22.0531833002255</c:v>
                </c:pt>
                <c:pt idx="49">
                  <c:v>22.0476394094851</c:v>
                </c:pt>
                <c:pt idx="50">
                  <c:v>22.1706966059355</c:v>
                </c:pt>
                <c:pt idx="51">
                  <c:v>22.3457458318125</c:v>
                </c:pt>
                <c:pt idx="52">
                  <c:v>22.467676741938</c:v>
                </c:pt>
                <c:pt idx="53">
                  <c:v>22.608273472622</c:v>
                </c:pt>
                <c:pt idx="54">
                  <c:v>22.608273472622</c:v>
                </c:pt>
                <c:pt idx="55">
                  <c:v>22.608273472622</c:v>
                </c:pt>
                <c:pt idx="56">
                  <c:v>22.608273472622</c:v>
                </c:pt>
                <c:pt idx="57">
                  <c:v>22.608273472622</c:v>
                </c:pt>
                <c:pt idx="58">
                  <c:v>22.608273472622</c:v>
                </c:pt>
                <c:pt idx="59">
                  <c:v>22.608273472622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test_pwdet_code__CHIP724_0_2020!$N$1</c:f>
              <c:strCache>
                <c:ptCount val="1"/>
                <c:pt idx="0">
                  <c:v>real_pwr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test_pwdet_code__CHIP724_0_2020!$N$2:$N$61</c:f>
              <c:numCache>
                <c:formatCode>General</c:formatCode>
                <c:ptCount val="60"/>
                <c:pt idx="0">
                  <c:v>11</c:v>
                </c:pt>
                <c:pt idx="1">
                  <c:v>11.25</c:v>
                </c:pt>
                <c:pt idx="2">
                  <c:v>11.5</c:v>
                </c:pt>
                <c:pt idx="3">
                  <c:v>11.75</c:v>
                </c:pt>
                <c:pt idx="4">
                  <c:v>12</c:v>
                </c:pt>
                <c:pt idx="5">
                  <c:v>12.25</c:v>
                </c:pt>
                <c:pt idx="6">
                  <c:v>12.5</c:v>
                </c:pt>
                <c:pt idx="7">
                  <c:v>12.75</c:v>
                </c:pt>
                <c:pt idx="8">
                  <c:v>13</c:v>
                </c:pt>
                <c:pt idx="9">
                  <c:v>13.25</c:v>
                </c:pt>
                <c:pt idx="10">
                  <c:v>13.5</c:v>
                </c:pt>
                <c:pt idx="11">
                  <c:v>13.75</c:v>
                </c:pt>
                <c:pt idx="12">
                  <c:v>14</c:v>
                </c:pt>
                <c:pt idx="13">
                  <c:v>14.25</c:v>
                </c:pt>
                <c:pt idx="14">
                  <c:v>14.5</c:v>
                </c:pt>
                <c:pt idx="15">
                  <c:v>14.75</c:v>
                </c:pt>
                <c:pt idx="16">
                  <c:v>15</c:v>
                </c:pt>
                <c:pt idx="17">
                  <c:v>15.25</c:v>
                </c:pt>
                <c:pt idx="18">
                  <c:v>15.5</c:v>
                </c:pt>
                <c:pt idx="19">
                  <c:v>15.75</c:v>
                </c:pt>
                <c:pt idx="20">
                  <c:v>16</c:v>
                </c:pt>
                <c:pt idx="21">
                  <c:v>16.25</c:v>
                </c:pt>
                <c:pt idx="22">
                  <c:v>16.5</c:v>
                </c:pt>
                <c:pt idx="23">
                  <c:v>16.75</c:v>
                </c:pt>
                <c:pt idx="24">
                  <c:v>17</c:v>
                </c:pt>
                <c:pt idx="25">
                  <c:v>17.25</c:v>
                </c:pt>
                <c:pt idx="26">
                  <c:v>17.5</c:v>
                </c:pt>
                <c:pt idx="27">
                  <c:v>17.75</c:v>
                </c:pt>
                <c:pt idx="28">
                  <c:v>18</c:v>
                </c:pt>
                <c:pt idx="29">
                  <c:v>18.25</c:v>
                </c:pt>
                <c:pt idx="30">
                  <c:v>18.5</c:v>
                </c:pt>
                <c:pt idx="31">
                  <c:v>18.75</c:v>
                </c:pt>
                <c:pt idx="32">
                  <c:v>19</c:v>
                </c:pt>
                <c:pt idx="33">
                  <c:v>19.25</c:v>
                </c:pt>
                <c:pt idx="34">
                  <c:v>19.5</c:v>
                </c:pt>
                <c:pt idx="35">
                  <c:v>19.75</c:v>
                </c:pt>
                <c:pt idx="36">
                  <c:v>20</c:v>
                </c:pt>
                <c:pt idx="37">
                  <c:v>20.25</c:v>
                </c:pt>
                <c:pt idx="38">
                  <c:v>20.5</c:v>
                </c:pt>
                <c:pt idx="39">
                  <c:v>20.75</c:v>
                </c:pt>
                <c:pt idx="40">
                  <c:v>21</c:v>
                </c:pt>
                <c:pt idx="41">
                  <c:v>21.25</c:v>
                </c:pt>
                <c:pt idx="42">
                  <c:v>21.5</c:v>
                </c:pt>
                <c:pt idx="43">
                  <c:v>21.75</c:v>
                </c:pt>
                <c:pt idx="44">
                  <c:v>22</c:v>
                </c:pt>
                <c:pt idx="45">
                  <c:v>22.25</c:v>
                </c:pt>
                <c:pt idx="46">
                  <c:v>22.5</c:v>
                </c:pt>
                <c:pt idx="47">
                  <c:v>22.75</c:v>
                </c:pt>
                <c:pt idx="48">
                  <c:v>23</c:v>
                </c:pt>
                <c:pt idx="49">
                  <c:v>23.25</c:v>
                </c:pt>
                <c:pt idx="50">
                  <c:v>23.5</c:v>
                </c:pt>
                <c:pt idx="51">
                  <c:v>23.75</c:v>
                </c:pt>
                <c:pt idx="52">
                  <c:v>24</c:v>
                </c:pt>
                <c:pt idx="53">
                  <c:v>24.25</c:v>
                </c:pt>
                <c:pt idx="54">
                  <c:v>24.5</c:v>
                </c:pt>
                <c:pt idx="55">
                  <c:v>24.75</c:v>
                </c:pt>
                <c:pt idx="56">
                  <c:v>25</c:v>
                </c:pt>
                <c:pt idx="57">
                  <c:v>25.25</c:v>
                </c:pt>
                <c:pt idx="58">
                  <c:v>25.5</c:v>
                </c:pt>
                <c:pt idx="59">
                  <c:v>25.75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5526730"/>
        <c:axId val="484781614"/>
      </c:lineChart>
      <c:catAx>
        <c:axId val="8255267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84781614"/>
        <c:crosses val="autoZero"/>
        <c:auto val="1"/>
        <c:lblAlgn val="ctr"/>
        <c:lblOffset val="100"/>
        <c:noMultiLvlLbl val="0"/>
      </c:catAx>
      <c:valAx>
        <c:axId val="4847816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5267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14</xdr:col>
      <xdr:colOff>673100</xdr:colOff>
      <xdr:row>3</xdr:row>
      <xdr:rowOff>171450</xdr:rowOff>
    </xdr:from>
    <xdr:to>
      <xdr:col>21</xdr:col>
      <xdr:colOff>444500</xdr:colOff>
      <xdr:row>19</xdr:row>
      <xdr:rowOff>69850</xdr:rowOff>
    </xdr:to>
    <xdr:graphicFrame>
      <xdr:nvGraphicFramePr>
        <xdr:cNvPr id="4" name="图表 3"/>
        <xdr:cNvGraphicFramePr/>
      </xdr:nvGraphicFramePr>
      <xdr:xfrm>
        <a:off x="10547350" y="704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1"/>
  <sheetViews>
    <sheetView tabSelected="1" workbookViewId="0">
      <selection activeCell="P13" sqref="P13"/>
    </sheetView>
  </sheetViews>
  <sheetFormatPr defaultColWidth="9.81818181818182" defaultRowHeight="14"/>
  <cols>
    <col min="8" max="10" width="8.72727272727273" style="1"/>
    <col min="11" max="11" width="14" style="1" customWidth="1"/>
    <col min="13" max="13" width="12.8181818181818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4">
      <c r="A2">
        <v>14</v>
      </c>
      <c r="B2" t="s">
        <v>14</v>
      </c>
      <c r="C2">
        <v>60</v>
      </c>
      <c r="D2">
        <v>1065</v>
      </c>
      <c r="E2">
        <v>2301</v>
      </c>
      <c r="F2">
        <v>1497</v>
      </c>
      <c r="G2">
        <v>11</v>
      </c>
      <c r="H2" s="1">
        <v>0</v>
      </c>
      <c r="I2" s="1">
        <f t="shared" ref="I2:I61" si="0">F2+H2</f>
        <v>1497</v>
      </c>
      <c r="J2" s="1">
        <f t="shared" ref="J2:J61" si="1">I2-D2</f>
        <v>432</v>
      </c>
      <c r="K2" s="1">
        <f t="shared" ref="K2:K61" si="2">E2-D2</f>
        <v>1236</v>
      </c>
      <c r="L2" s="1">
        <v>15</v>
      </c>
      <c r="M2" s="1">
        <f t="shared" ref="M2:M61" si="3">10*LOG10(J2/K2)+L2</f>
        <v>10.4346527606212</v>
      </c>
      <c r="N2">
        <f t="shared" ref="N2:N61" si="4">G2</f>
        <v>11</v>
      </c>
    </row>
    <row r="3" spans="1:14">
      <c r="A3">
        <v>14</v>
      </c>
      <c r="B3" t="s">
        <v>14</v>
      </c>
      <c r="C3">
        <v>59</v>
      </c>
      <c r="D3">
        <v>1065</v>
      </c>
      <c r="E3">
        <v>2301</v>
      </c>
      <c r="F3">
        <v>1533</v>
      </c>
      <c r="G3">
        <v>11.25</v>
      </c>
      <c r="H3" s="1">
        <f t="shared" ref="H3:H61" si="5">H2</f>
        <v>0</v>
      </c>
      <c r="I3" s="1">
        <f t="shared" si="0"/>
        <v>1533</v>
      </c>
      <c r="J3" s="1">
        <f t="shared" si="1"/>
        <v>468</v>
      </c>
      <c r="K3" s="1">
        <f t="shared" si="2"/>
        <v>1236</v>
      </c>
      <c r="L3">
        <f t="shared" ref="L3:L61" si="6">L2</f>
        <v>15</v>
      </c>
      <c r="M3" s="1">
        <f t="shared" si="3"/>
        <v>10.7822738232133</v>
      </c>
      <c r="N3">
        <f t="shared" si="4"/>
        <v>11.25</v>
      </c>
    </row>
    <row r="4" spans="1:14">
      <c r="A4">
        <v>14</v>
      </c>
      <c r="B4" t="s">
        <v>14</v>
      </c>
      <c r="C4">
        <v>58</v>
      </c>
      <c r="D4">
        <v>1065</v>
      </c>
      <c r="E4">
        <v>2301</v>
      </c>
      <c r="F4">
        <v>1565</v>
      </c>
      <c r="G4">
        <v>11.5</v>
      </c>
      <c r="H4" s="1">
        <f t="shared" si="5"/>
        <v>0</v>
      </c>
      <c r="I4" s="1">
        <f t="shared" si="0"/>
        <v>1565</v>
      </c>
      <c r="J4" s="1">
        <f t="shared" si="1"/>
        <v>500</v>
      </c>
      <c r="K4" s="1">
        <f t="shared" si="2"/>
        <v>1236</v>
      </c>
      <c r="L4">
        <f t="shared" si="6"/>
        <v>15</v>
      </c>
      <c r="M4" s="1">
        <f t="shared" si="3"/>
        <v>11.0695153358322</v>
      </c>
      <c r="N4">
        <f t="shared" si="4"/>
        <v>11.5</v>
      </c>
    </row>
    <row r="5" spans="1:14">
      <c r="A5">
        <v>14</v>
      </c>
      <c r="B5" t="s">
        <v>14</v>
      </c>
      <c r="C5">
        <v>57</v>
      </c>
      <c r="D5">
        <v>1065</v>
      </c>
      <c r="E5">
        <v>2301</v>
      </c>
      <c r="F5">
        <v>1617</v>
      </c>
      <c r="G5">
        <v>11.75</v>
      </c>
      <c r="H5" s="1">
        <f t="shared" si="5"/>
        <v>0</v>
      </c>
      <c r="I5" s="1">
        <f t="shared" si="0"/>
        <v>1617</v>
      </c>
      <c r="J5" s="1">
        <f t="shared" si="1"/>
        <v>552</v>
      </c>
      <c r="K5" s="1">
        <f t="shared" si="2"/>
        <v>1236</v>
      </c>
      <c r="L5">
        <f t="shared" si="6"/>
        <v>15</v>
      </c>
      <c r="M5" s="1">
        <f t="shared" si="3"/>
        <v>11.499206069764</v>
      </c>
      <c r="N5">
        <f t="shared" si="4"/>
        <v>11.75</v>
      </c>
    </row>
    <row r="6" spans="1:14">
      <c r="A6">
        <v>14</v>
      </c>
      <c r="B6" t="s">
        <v>14</v>
      </c>
      <c r="C6">
        <v>56</v>
      </c>
      <c r="D6">
        <v>1065</v>
      </c>
      <c r="E6">
        <v>2301</v>
      </c>
      <c r="F6">
        <v>1637</v>
      </c>
      <c r="G6">
        <v>12</v>
      </c>
      <c r="H6" s="1">
        <f t="shared" si="5"/>
        <v>0</v>
      </c>
      <c r="I6" s="1">
        <f t="shared" si="0"/>
        <v>1637</v>
      </c>
      <c r="J6" s="1">
        <f t="shared" si="1"/>
        <v>572</v>
      </c>
      <c r="K6" s="1">
        <f t="shared" si="2"/>
        <v>1236</v>
      </c>
      <c r="L6">
        <f t="shared" si="6"/>
        <v>15</v>
      </c>
      <c r="M6" s="1">
        <f t="shared" si="3"/>
        <v>11.6537755804023</v>
      </c>
      <c r="N6">
        <f t="shared" si="4"/>
        <v>12</v>
      </c>
    </row>
    <row r="7" spans="1:14">
      <c r="A7">
        <v>14</v>
      </c>
      <c r="B7" t="s">
        <v>14</v>
      </c>
      <c r="C7">
        <v>55</v>
      </c>
      <c r="D7">
        <v>1065</v>
      </c>
      <c r="E7">
        <v>2301</v>
      </c>
      <c r="F7">
        <v>1681</v>
      </c>
      <c r="G7">
        <v>12.25</v>
      </c>
      <c r="H7" s="1">
        <f t="shared" si="5"/>
        <v>0</v>
      </c>
      <c r="I7" s="1">
        <f t="shared" si="0"/>
        <v>1681</v>
      </c>
      <c r="J7" s="1">
        <f t="shared" si="1"/>
        <v>616</v>
      </c>
      <c r="K7" s="1">
        <f t="shared" si="2"/>
        <v>1236</v>
      </c>
      <c r="L7">
        <f t="shared" si="6"/>
        <v>15</v>
      </c>
      <c r="M7" s="1">
        <f t="shared" si="3"/>
        <v>11.9756224141163</v>
      </c>
      <c r="N7">
        <f t="shared" si="4"/>
        <v>12.25</v>
      </c>
    </row>
    <row r="8" spans="1:14">
      <c r="A8">
        <v>14</v>
      </c>
      <c r="B8" t="s">
        <v>14</v>
      </c>
      <c r="C8">
        <v>54</v>
      </c>
      <c r="D8">
        <v>1065</v>
      </c>
      <c r="E8">
        <v>2301</v>
      </c>
      <c r="F8">
        <v>1709</v>
      </c>
      <c r="G8">
        <v>12.5</v>
      </c>
      <c r="H8" s="1">
        <f t="shared" si="5"/>
        <v>0</v>
      </c>
      <c r="I8" s="1">
        <f t="shared" si="0"/>
        <v>1709</v>
      </c>
      <c r="J8" s="1">
        <f t="shared" si="1"/>
        <v>644</v>
      </c>
      <c r="K8" s="1">
        <f t="shared" si="2"/>
        <v>1236</v>
      </c>
      <c r="L8">
        <f t="shared" si="6"/>
        <v>15</v>
      </c>
      <c r="M8" s="1">
        <f t="shared" si="3"/>
        <v>12.1686739660702</v>
      </c>
      <c r="N8">
        <f t="shared" si="4"/>
        <v>12.5</v>
      </c>
    </row>
    <row r="9" spans="1:14">
      <c r="A9">
        <v>14</v>
      </c>
      <c r="B9" t="s">
        <v>14</v>
      </c>
      <c r="C9">
        <v>53</v>
      </c>
      <c r="D9">
        <v>1065</v>
      </c>
      <c r="E9">
        <v>2301</v>
      </c>
      <c r="F9">
        <v>1785</v>
      </c>
      <c r="G9">
        <v>12.75</v>
      </c>
      <c r="H9" s="1">
        <f t="shared" si="5"/>
        <v>0</v>
      </c>
      <c r="I9" s="1">
        <f t="shared" si="0"/>
        <v>1785</v>
      </c>
      <c r="J9" s="1">
        <f t="shared" si="1"/>
        <v>720</v>
      </c>
      <c r="K9" s="1">
        <f t="shared" si="2"/>
        <v>1236</v>
      </c>
      <c r="L9">
        <f t="shared" si="6"/>
        <v>15</v>
      </c>
      <c r="M9" s="1">
        <f t="shared" si="3"/>
        <v>12.6531402567847</v>
      </c>
      <c r="N9">
        <f t="shared" si="4"/>
        <v>12.75</v>
      </c>
    </row>
    <row r="10" spans="1:14">
      <c r="A10">
        <v>14</v>
      </c>
      <c r="B10" t="s">
        <v>14</v>
      </c>
      <c r="C10">
        <v>52</v>
      </c>
      <c r="D10">
        <v>1065</v>
      </c>
      <c r="E10">
        <v>2301</v>
      </c>
      <c r="F10">
        <v>1821</v>
      </c>
      <c r="G10">
        <v>13</v>
      </c>
      <c r="H10" s="1">
        <f t="shared" si="5"/>
        <v>0</v>
      </c>
      <c r="I10" s="1">
        <f t="shared" si="0"/>
        <v>1821</v>
      </c>
      <c r="J10" s="1">
        <f t="shared" si="1"/>
        <v>756</v>
      </c>
      <c r="K10" s="1">
        <f t="shared" si="2"/>
        <v>1236</v>
      </c>
      <c r="L10">
        <f t="shared" si="6"/>
        <v>15</v>
      </c>
      <c r="M10" s="1">
        <f t="shared" si="3"/>
        <v>12.8650332474841</v>
      </c>
      <c r="N10">
        <f t="shared" si="4"/>
        <v>13</v>
      </c>
    </row>
    <row r="11" spans="1:14">
      <c r="A11">
        <v>14</v>
      </c>
      <c r="B11" t="s">
        <v>14</v>
      </c>
      <c r="C11">
        <v>51</v>
      </c>
      <c r="D11">
        <v>1065</v>
      </c>
      <c r="E11">
        <v>2301</v>
      </c>
      <c r="F11">
        <v>1869</v>
      </c>
      <c r="G11">
        <v>13.25</v>
      </c>
      <c r="H11" s="1">
        <f t="shared" si="5"/>
        <v>0</v>
      </c>
      <c r="I11" s="1">
        <f t="shared" si="0"/>
        <v>1869</v>
      </c>
      <c r="J11" s="1">
        <f t="shared" si="1"/>
        <v>804</v>
      </c>
      <c r="K11" s="1">
        <f t="shared" si="2"/>
        <v>1236</v>
      </c>
      <c r="L11">
        <f t="shared" si="6"/>
        <v>15</v>
      </c>
      <c r="M11" s="1">
        <f t="shared" si="3"/>
        <v>13.1323757799565</v>
      </c>
      <c r="N11">
        <f t="shared" si="4"/>
        <v>13.25</v>
      </c>
    </row>
    <row r="12" spans="1:14">
      <c r="A12">
        <v>14</v>
      </c>
      <c r="B12" t="s">
        <v>14</v>
      </c>
      <c r="C12">
        <v>50</v>
      </c>
      <c r="D12">
        <v>1065</v>
      </c>
      <c r="E12">
        <v>2301</v>
      </c>
      <c r="F12">
        <v>1917</v>
      </c>
      <c r="G12">
        <v>13.5</v>
      </c>
      <c r="H12" s="1">
        <f t="shared" si="5"/>
        <v>0</v>
      </c>
      <c r="I12" s="1">
        <f t="shared" si="0"/>
        <v>1917</v>
      </c>
      <c r="J12" s="1">
        <f t="shared" si="1"/>
        <v>852</v>
      </c>
      <c r="K12" s="1">
        <f t="shared" si="2"/>
        <v>1236</v>
      </c>
      <c r="L12">
        <f t="shared" si="6"/>
        <v>15</v>
      </c>
      <c r="M12" s="1">
        <f t="shared" si="3"/>
        <v>13.384211240139</v>
      </c>
      <c r="N12">
        <f t="shared" si="4"/>
        <v>13.5</v>
      </c>
    </row>
    <row r="13" spans="1:14">
      <c r="A13">
        <v>14</v>
      </c>
      <c r="B13" t="s">
        <v>14</v>
      </c>
      <c r="C13">
        <v>49</v>
      </c>
      <c r="D13">
        <v>1065</v>
      </c>
      <c r="E13">
        <v>2301</v>
      </c>
      <c r="F13">
        <v>1949</v>
      </c>
      <c r="G13">
        <v>13.75</v>
      </c>
      <c r="H13" s="1">
        <f t="shared" si="5"/>
        <v>0</v>
      </c>
      <c r="I13" s="1">
        <f t="shared" si="0"/>
        <v>1949</v>
      </c>
      <c r="J13" s="1">
        <f t="shared" si="1"/>
        <v>884</v>
      </c>
      <c r="K13" s="1">
        <f t="shared" si="2"/>
        <v>1236</v>
      </c>
      <c r="L13">
        <f t="shared" si="6"/>
        <v>15</v>
      </c>
      <c r="M13" s="1">
        <f t="shared" si="3"/>
        <v>13.5443379426028</v>
      </c>
      <c r="N13">
        <f t="shared" si="4"/>
        <v>13.75</v>
      </c>
    </row>
    <row r="14" spans="1:14">
      <c r="A14">
        <v>14</v>
      </c>
      <c r="B14" t="s">
        <v>14</v>
      </c>
      <c r="C14">
        <v>48</v>
      </c>
      <c r="D14">
        <v>1065</v>
      </c>
      <c r="E14">
        <v>2301</v>
      </c>
      <c r="F14">
        <v>2033</v>
      </c>
      <c r="G14">
        <v>14</v>
      </c>
      <c r="H14" s="1">
        <f t="shared" si="5"/>
        <v>0</v>
      </c>
      <c r="I14" s="1">
        <f t="shared" si="0"/>
        <v>2033</v>
      </c>
      <c r="J14" s="1">
        <f t="shared" si="1"/>
        <v>968</v>
      </c>
      <c r="K14" s="1">
        <f t="shared" si="2"/>
        <v>1236</v>
      </c>
      <c r="L14">
        <f t="shared" si="6"/>
        <v>15</v>
      </c>
      <c r="M14" s="1">
        <f t="shared" si="3"/>
        <v>13.938568865556</v>
      </c>
      <c r="N14">
        <f t="shared" si="4"/>
        <v>14</v>
      </c>
    </row>
    <row r="15" spans="1:14">
      <c r="A15">
        <v>14</v>
      </c>
      <c r="B15" t="s">
        <v>14</v>
      </c>
      <c r="C15">
        <v>47</v>
      </c>
      <c r="D15">
        <v>1065</v>
      </c>
      <c r="E15">
        <v>2301</v>
      </c>
      <c r="F15">
        <v>2077</v>
      </c>
      <c r="G15">
        <v>14.25</v>
      </c>
      <c r="H15" s="1">
        <f t="shared" si="5"/>
        <v>0</v>
      </c>
      <c r="I15" s="1">
        <f t="shared" si="0"/>
        <v>2077</v>
      </c>
      <c r="J15" s="1">
        <f t="shared" si="1"/>
        <v>1012</v>
      </c>
      <c r="K15" s="1">
        <f t="shared" si="2"/>
        <v>1236</v>
      </c>
      <c r="L15">
        <f t="shared" si="6"/>
        <v>15</v>
      </c>
      <c r="M15" s="1">
        <f t="shared" si="3"/>
        <v>14.1316204175098</v>
      </c>
      <c r="N15">
        <f t="shared" si="4"/>
        <v>14.25</v>
      </c>
    </row>
    <row r="16" spans="1:14">
      <c r="A16">
        <v>14</v>
      </c>
      <c r="B16" t="s">
        <v>14</v>
      </c>
      <c r="C16">
        <v>46</v>
      </c>
      <c r="D16">
        <v>1065</v>
      </c>
      <c r="E16">
        <v>2301</v>
      </c>
      <c r="F16">
        <v>2173</v>
      </c>
      <c r="G16">
        <v>14.5</v>
      </c>
      <c r="H16" s="1">
        <f t="shared" si="5"/>
        <v>0</v>
      </c>
      <c r="I16" s="1">
        <f t="shared" si="0"/>
        <v>2173</v>
      </c>
      <c r="J16" s="1">
        <f t="shared" si="1"/>
        <v>1108</v>
      </c>
      <c r="K16" s="1">
        <f t="shared" si="2"/>
        <v>1236</v>
      </c>
      <c r="L16">
        <f t="shared" si="6"/>
        <v>15</v>
      </c>
      <c r="M16" s="1">
        <f t="shared" si="3"/>
        <v>14.5252128963961</v>
      </c>
      <c r="N16">
        <f t="shared" si="4"/>
        <v>14.5</v>
      </c>
    </row>
    <row r="17" spans="1:14">
      <c r="A17">
        <v>14</v>
      </c>
      <c r="B17" t="s">
        <v>14</v>
      </c>
      <c r="C17">
        <v>45</v>
      </c>
      <c r="D17">
        <v>1065</v>
      </c>
      <c r="E17">
        <v>2301</v>
      </c>
      <c r="F17">
        <v>2237</v>
      </c>
      <c r="G17">
        <v>14.75</v>
      </c>
      <c r="H17" s="1">
        <f t="shared" si="5"/>
        <v>0</v>
      </c>
      <c r="I17" s="1">
        <f t="shared" si="0"/>
        <v>2237</v>
      </c>
      <c r="J17" s="1">
        <f t="shared" si="1"/>
        <v>1172</v>
      </c>
      <c r="K17" s="1">
        <f t="shared" si="2"/>
        <v>1236</v>
      </c>
      <c r="L17">
        <f t="shared" si="6"/>
        <v>15</v>
      </c>
      <c r="M17" s="1">
        <f t="shared" si="3"/>
        <v>14.7690914092927</v>
      </c>
      <c r="N17">
        <f t="shared" si="4"/>
        <v>14.75</v>
      </c>
    </row>
    <row r="18" spans="1:14">
      <c r="A18">
        <v>14</v>
      </c>
      <c r="B18" t="s">
        <v>14</v>
      </c>
      <c r="C18">
        <v>44</v>
      </c>
      <c r="D18">
        <v>1065</v>
      </c>
      <c r="E18">
        <v>2301</v>
      </c>
      <c r="F18">
        <v>2301</v>
      </c>
      <c r="G18">
        <v>15</v>
      </c>
      <c r="H18" s="1">
        <f t="shared" si="5"/>
        <v>0</v>
      </c>
      <c r="I18" s="1">
        <f t="shared" si="0"/>
        <v>2301</v>
      </c>
      <c r="J18" s="1">
        <f t="shared" si="1"/>
        <v>1236</v>
      </c>
      <c r="K18" s="1">
        <f t="shared" si="2"/>
        <v>1236</v>
      </c>
      <c r="L18">
        <f t="shared" si="6"/>
        <v>15</v>
      </c>
      <c r="M18" s="1">
        <f t="shared" si="3"/>
        <v>15</v>
      </c>
      <c r="N18">
        <f t="shared" si="4"/>
        <v>15</v>
      </c>
    </row>
    <row r="19" spans="1:14">
      <c r="A19">
        <v>14</v>
      </c>
      <c r="B19" t="s">
        <v>14</v>
      </c>
      <c r="C19">
        <v>43</v>
      </c>
      <c r="D19">
        <v>1065</v>
      </c>
      <c r="E19">
        <v>2301</v>
      </c>
      <c r="F19">
        <v>2397</v>
      </c>
      <c r="G19">
        <v>15.25</v>
      </c>
      <c r="H19" s="1">
        <f t="shared" si="5"/>
        <v>0</v>
      </c>
      <c r="I19" s="1">
        <f t="shared" si="0"/>
        <v>2397</v>
      </c>
      <c r="J19" s="1">
        <f t="shared" si="1"/>
        <v>1332</v>
      </c>
      <c r="K19" s="1">
        <f t="shared" si="2"/>
        <v>1236</v>
      </c>
      <c r="L19">
        <f t="shared" si="6"/>
        <v>15</v>
      </c>
      <c r="M19" s="1">
        <f t="shared" si="3"/>
        <v>15.3248575408149</v>
      </c>
      <c r="N19">
        <f t="shared" si="4"/>
        <v>15.25</v>
      </c>
    </row>
    <row r="20" spans="1:14">
      <c r="A20">
        <v>14</v>
      </c>
      <c r="B20" t="s">
        <v>14</v>
      </c>
      <c r="C20">
        <v>42</v>
      </c>
      <c r="D20">
        <v>1065</v>
      </c>
      <c r="E20">
        <v>2301</v>
      </c>
      <c r="F20">
        <v>2445</v>
      </c>
      <c r="G20">
        <v>15.5</v>
      </c>
      <c r="H20" s="1">
        <f t="shared" si="5"/>
        <v>0</v>
      </c>
      <c r="I20" s="1">
        <f t="shared" si="0"/>
        <v>2445</v>
      </c>
      <c r="J20" s="1">
        <f t="shared" si="1"/>
        <v>1380</v>
      </c>
      <c r="K20" s="1">
        <f t="shared" si="2"/>
        <v>1236</v>
      </c>
      <c r="L20">
        <f t="shared" si="6"/>
        <v>15</v>
      </c>
      <c r="M20" s="1">
        <f t="shared" si="3"/>
        <v>15.4786061564844</v>
      </c>
      <c r="N20">
        <f t="shared" si="4"/>
        <v>15.5</v>
      </c>
    </row>
    <row r="21" spans="1:14">
      <c r="A21">
        <v>14</v>
      </c>
      <c r="B21" t="s">
        <v>14</v>
      </c>
      <c r="C21">
        <v>41</v>
      </c>
      <c r="D21">
        <v>1065</v>
      </c>
      <c r="E21">
        <v>2301</v>
      </c>
      <c r="F21">
        <v>2525</v>
      </c>
      <c r="G21">
        <v>15.75</v>
      </c>
      <c r="H21" s="1">
        <f t="shared" si="5"/>
        <v>0</v>
      </c>
      <c r="I21" s="1">
        <f t="shared" si="0"/>
        <v>2525</v>
      </c>
      <c r="J21" s="1">
        <f t="shared" si="1"/>
        <v>1460</v>
      </c>
      <c r="K21" s="1">
        <f t="shared" si="2"/>
        <v>1236</v>
      </c>
      <c r="L21">
        <f t="shared" si="6"/>
        <v>15</v>
      </c>
      <c r="M21" s="1">
        <f t="shared" si="3"/>
        <v>15.7233438503164</v>
      </c>
      <c r="N21">
        <f t="shared" si="4"/>
        <v>15.75</v>
      </c>
    </row>
    <row r="22" spans="1:14">
      <c r="A22">
        <v>14</v>
      </c>
      <c r="B22" t="s">
        <v>14</v>
      </c>
      <c r="C22">
        <v>40</v>
      </c>
      <c r="D22">
        <v>1065</v>
      </c>
      <c r="E22">
        <v>2301</v>
      </c>
      <c r="F22">
        <v>2669</v>
      </c>
      <c r="G22">
        <v>16</v>
      </c>
      <c r="H22" s="1">
        <f t="shared" si="5"/>
        <v>0</v>
      </c>
      <c r="I22" s="1">
        <f t="shared" si="0"/>
        <v>2669</v>
      </c>
      <c r="J22" s="1">
        <f t="shared" si="1"/>
        <v>1604</v>
      </c>
      <c r="K22" s="1">
        <f t="shared" si="2"/>
        <v>1236</v>
      </c>
      <c r="L22">
        <f t="shared" si="6"/>
        <v>15</v>
      </c>
      <c r="M22" s="1">
        <f t="shared" si="3"/>
        <v>16.1318589319535</v>
      </c>
      <c r="N22">
        <f t="shared" si="4"/>
        <v>16</v>
      </c>
    </row>
    <row r="23" spans="1:14">
      <c r="A23">
        <v>14</v>
      </c>
      <c r="B23" t="s">
        <v>14</v>
      </c>
      <c r="C23">
        <v>39</v>
      </c>
      <c r="D23">
        <v>1065</v>
      </c>
      <c r="E23">
        <v>2301</v>
      </c>
      <c r="F23">
        <v>2749</v>
      </c>
      <c r="G23">
        <v>16.25</v>
      </c>
      <c r="H23" s="1">
        <f t="shared" si="5"/>
        <v>0</v>
      </c>
      <c r="I23" s="1">
        <f t="shared" si="0"/>
        <v>2749</v>
      </c>
      <c r="J23" s="1">
        <f t="shared" si="1"/>
        <v>1684</v>
      </c>
      <c r="K23" s="1">
        <f t="shared" si="2"/>
        <v>1236</v>
      </c>
      <c r="L23">
        <f t="shared" si="6"/>
        <v>15</v>
      </c>
      <c r="M23" s="1">
        <f t="shared" si="3"/>
        <v>16.3432361641083</v>
      </c>
      <c r="N23">
        <f t="shared" si="4"/>
        <v>16.25</v>
      </c>
    </row>
    <row r="24" spans="1:14">
      <c r="A24">
        <v>14</v>
      </c>
      <c r="B24" t="s">
        <v>14</v>
      </c>
      <c r="C24">
        <v>38</v>
      </c>
      <c r="D24">
        <v>1065</v>
      </c>
      <c r="E24">
        <v>2301</v>
      </c>
      <c r="F24">
        <v>2845</v>
      </c>
      <c r="G24">
        <v>16.5</v>
      </c>
      <c r="H24" s="1">
        <f t="shared" si="5"/>
        <v>0</v>
      </c>
      <c r="I24" s="1">
        <f t="shared" si="0"/>
        <v>2845</v>
      </c>
      <c r="J24" s="1">
        <f t="shared" si="1"/>
        <v>1780</v>
      </c>
      <c r="K24" s="1">
        <f t="shared" si="2"/>
        <v>1236</v>
      </c>
      <c r="L24">
        <f t="shared" si="6"/>
        <v>15</v>
      </c>
      <c r="M24" s="1">
        <f t="shared" si="3"/>
        <v>16.584015315561</v>
      </c>
      <c r="N24">
        <f t="shared" si="4"/>
        <v>16.5</v>
      </c>
    </row>
    <row r="25" spans="1:14">
      <c r="A25">
        <v>14</v>
      </c>
      <c r="B25" t="s">
        <v>14</v>
      </c>
      <c r="C25">
        <v>37</v>
      </c>
      <c r="D25">
        <v>1065</v>
      </c>
      <c r="E25">
        <v>2301</v>
      </c>
      <c r="F25">
        <v>2941</v>
      </c>
      <c r="G25">
        <v>16.75</v>
      </c>
      <c r="H25" s="1">
        <f t="shared" si="5"/>
        <v>0</v>
      </c>
      <c r="I25" s="1">
        <f t="shared" si="0"/>
        <v>2941</v>
      </c>
      <c r="J25" s="1">
        <f t="shared" si="1"/>
        <v>1876</v>
      </c>
      <c r="K25" s="1">
        <f t="shared" si="2"/>
        <v>1236</v>
      </c>
      <c r="L25">
        <f t="shared" si="6"/>
        <v>15</v>
      </c>
      <c r="M25" s="1">
        <f t="shared" si="3"/>
        <v>16.8121436329025</v>
      </c>
      <c r="N25">
        <f t="shared" si="4"/>
        <v>16.75</v>
      </c>
    </row>
    <row r="26" spans="1:14">
      <c r="A26">
        <v>14</v>
      </c>
      <c r="B26" t="s">
        <v>14</v>
      </c>
      <c r="C26">
        <v>36</v>
      </c>
      <c r="D26">
        <v>1065</v>
      </c>
      <c r="E26">
        <v>2301</v>
      </c>
      <c r="F26">
        <v>3053</v>
      </c>
      <c r="G26">
        <v>17</v>
      </c>
      <c r="H26" s="1">
        <f t="shared" si="5"/>
        <v>0</v>
      </c>
      <c r="I26" s="1">
        <f t="shared" si="0"/>
        <v>3053</v>
      </c>
      <c r="J26" s="1">
        <f t="shared" si="1"/>
        <v>1988</v>
      </c>
      <c r="K26" s="1">
        <f t="shared" si="2"/>
        <v>1236</v>
      </c>
      <c r="L26">
        <f t="shared" si="6"/>
        <v>15</v>
      </c>
      <c r="M26" s="1">
        <f t="shared" si="3"/>
        <v>17.063979093085</v>
      </c>
      <c r="N26">
        <f t="shared" si="4"/>
        <v>17</v>
      </c>
    </row>
    <row r="27" spans="1:14">
      <c r="A27">
        <v>14</v>
      </c>
      <c r="B27" t="s">
        <v>14</v>
      </c>
      <c r="C27">
        <v>35</v>
      </c>
      <c r="D27">
        <v>1065</v>
      </c>
      <c r="E27">
        <v>2301</v>
      </c>
      <c r="F27">
        <v>3133</v>
      </c>
      <c r="G27">
        <v>17.25</v>
      </c>
      <c r="H27" s="1">
        <f t="shared" si="5"/>
        <v>0</v>
      </c>
      <c r="I27" s="1">
        <f t="shared" si="0"/>
        <v>3133</v>
      </c>
      <c r="J27" s="1">
        <f t="shared" si="1"/>
        <v>2068</v>
      </c>
      <c r="K27" s="1">
        <f t="shared" si="2"/>
        <v>1236</v>
      </c>
      <c r="L27">
        <f t="shared" si="6"/>
        <v>15</v>
      </c>
      <c r="M27" s="1">
        <f t="shared" si="3"/>
        <v>17.2353206366911</v>
      </c>
      <c r="N27">
        <f t="shared" si="4"/>
        <v>17.25</v>
      </c>
    </row>
    <row r="28" spans="1:14">
      <c r="A28">
        <v>14</v>
      </c>
      <c r="B28" t="s">
        <v>14</v>
      </c>
      <c r="C28">
        <v>34</v>
      </c>
      <c r="D28">
        <v>1065</v>
      </c>
      <c r="E28">
        <v>2301</v>
      </c>
      <c r="F28">
        <v>3293</v>
      </c>
      <c r="G28">
        <v>17.5</v>
      </c>
      <c r="H28" s="1">
        <f t="shared" si="5"/>
        <v>0</v>
      </c>
      <c r="I28" s="1">
        <f t="shared" si="0"/>
        <v>3293</v>
      </c>
      <c r="J28" s="1">
        <f t="shared" si="1"/>
        <v>2228</v>
      </c>
      <c r="K28" s="1">
        <f t="shared" si="2"/>
        <v>1236</v>
      </c>
      <c r="L28">
        <f t="shared" si="6"/>
        <v>15</v>
      </c>
      <c r="M28" s="1">
        <f t="shared" si="3"/>
        <v>17.5589671574889</v>
      </c>
      <c r="N28">
        <f t="shared" si="4"/>
        <v>17.5</v>
      </c>
    </row>
    <row r="29" spans="1:14">
      <c r="A29">
        <v>14</v>
      </c>
      <c r="B29" t="s">
        <v>14</v>
      </c>
      <c r="C29">
        <v>33</v>
      </c>
      <c r="D29">
        <v>1065</v>
      </c>
      <c r="E29">
        <v>2301</v>
      </c>
      <c r="F29">
        <v>3477</v>
      </c>
      <c r="G29">
        <v>17.75</v>
      </c>
      <c r="H29" s="1">
        <f t="shared" si="5"/>
        <v>0</v>
      </c>
      <c r="I29" s="1">
        <f t="shared" si="0"/>
        <v>3477</v>
      </c>
      <c r="J29" s="1">
        <f t="shared" si="1"/>
        <v>2412</v>
      </c>
      <c r="K29" s="1">
        <f t="shared" si="2"/>
        <v>1236</v>
      </c>
      <c r="L29">
        <f t="shared" si="6"/>
        <v>15</v>
      </c>
      <c r="M29" s="1">
        <f t="shared" si="3"/>
        <v>17.9035883271532</v>
      </c>
      <c r="N29">
        <f t="shared" si="4"/>
        <v>17.75</v>
      </c>
    </row>
    <row r="30" spans="1:14">
      <c r="A30">
        <v>14</v>
      </c>
      <c r="B30" t="s">
        <v>14</v>
      </c>
      <c r="C30">
        <v>32</v>
      </c>
      <c r="D30">
        <v>1065</v>
      </c>
      <c r="E30">
        <v>2301</v>
      </c>
      <c r="F30">
        <v>3541</v>
      </c>
      <c r="G30">
        <v>18</v>
      </c>
      <c r="H30" s="1">
        <f t="shared" si="5"/>
        <v>0</v>
      </c>
      <c r="I30" s="1">
        <f t="shared" si="0"/>
        <v>3541</v>
      </c>
      <c r="J30" s="1">
        <f t="shared" si="1"/>
        <v>2476</v>
      </c>
      <c r="K30" s="1">
        <f t="shared" si="2"/>
        <v>1236</v>
      </c>
      <c r="L30">
        <f t="shared" si="6"/>
        <v>15</v>
      </c>
      <c r="M30" s="1">
        <f t="shared" si="3"/>
        <v>18.0173216959528</v>
      </c>
      <c r="N30">
        <f t="shared" si="4"/>
        <v>18</v>
      </c>
    </row>
    <row r="31" spans="1:14">
      <c r="A31">
        <v>14</v>
      </c>
      <c r="B31" t="s">
        <v>14</v>
      </c>
      <c r="C31">
        <v>31</v>
      </c>
      <c r="D31">
        <v>1065</v>
      </c>
      <c r="E31">
        <v>2301</v>
      </c>
      <c r="F31">
        <v>3709</v>
      </c>
      <c r="G31">
        <v>18.25</v>
      </c>
      <c r="H31" s="1">
        <f t="shared" si="5"/>
        <v>0</v>
      </c>
      <c r="I31" s="1">
        <f t="shared" si="0"/>
        <v>3709</v>
      </c>
      <c r="J31" s="1">
        <f t="shared" si="1"/>
        <v>2644</v>
      </c>
      <c r="K31" s="1">
        <f t="shared" si="2"/>
        <v>1236</v>
      </c>
      <c r="L31">
        <f t="shared" si="6"/>
        <v>15</v>
      </c>
      <c r="M31" s="1">
        <f t="shared" si="3"/>
        <v>18.3024298006081</v>
      </c>
      <c r="N31">
        <f t="shared" si="4"/>
        <v>18.25</v>
      </c>
    </row>
    <row r="32" spans="1:14">
      <c r="A32">
        <v>14</v>
      </c>
      <c r="B32" t="s">
        <v>14</v>
      </c>
      <c r="C32">
        <v>30</v>
      </c>
      <c r="D32">
        <v>1065</v>
      </c>
      <c r="E32">
        <v>2301</v>
      </c>
      <c r="F32">
        <v>3885</v>
      </c>
      <c r="G32">
        <v>18.5</v>
      </c>
      <c r="H32" s="1">
        <f t="shared" si="5"/>
        <v>0</v>
      </c>
      <c r="I32" s="1">
        <f t="shared" si="0"/>
        <v>3885</v>
      </c>
      <c r="J32" s="1">
        <f t="shared" si="1"/>
        <v>2820</v>
      </c>
      <c r="K32" s="1">
        <f t="shared" si="2"/>
        <v>1236</v>
      </c>
      <c r="L32">
        <f t="shared" si="6"/>
        <v>15</v>
      </c>
      <c r="M32" s="1">
        <f t="shared" si="3"/>
        <v>18.5823063756656</v>
      </c>
      <c r="N32">
        <f t="shared" si="4"/>
        <v>18.5</v>
      </c>
    </row>
    <row r="33" spans="1:14">
      <c r="A33">
        <v>14</v>
      </c>
      <c r="B33" t="s">
        <v>14</v>
      </c>
      <c r="C33">
        <v>29</v>
      </c>
      <c r="D33">
        <v>1065</v>
      </c>
      <c r="E33">
        <v>2301</v>
      </c>
      <c r="F33">
        <v>4052</v>
      </c>
      <c r="G33">
        <v>18.75</v>
      </c>
      <c r="H33" s="1">
        <f t="shared" si="5"/>
        <v>0</v>
      </c>
      <c r="I33" s="1">
        <f t="shared" si="0"/>
        <v>4052</v>
      </c>
      <c r="J33" s="1">
        <f t="shared" si="1"/>
        <v>2987</v>
      </c>
      <c r="K33" s="1">
        <f t="shared" si="2"/>
        <v>1236</v>
      </c>
      <c r="L33">
        <f t="shared" si="6"/>
        <v>15</v>
      </c>
      <c r="M33" s="1">
        <f t="shared" si="3"/>
        <v>18.8321675185133</v>
      </c>
      <c r="N33">
        <f t="shared" si="4"/>
        <v>18.75</v>
      </c>
    </row>
    <row r="34" spans="1:14">
      <c r="A34">
        <v>14</v>
      </c>
      <c r="B34" t="s">
        <v>14</v>
      </c>
      <c r="C34">
        <v>28</v>
      </c>
      <c r="D34">
        <v>1065</v>
      </c>
      <c r="E34">
        <v>2301</v>
      </c>
      <c r="F34">
        <v>4157</v>
      </c>
      <c r="G34">
        <v>19</v>
      </c>
      <c r="H34" s="1">
        <f t="shared" si="5"/>
        <v>0</v>
      </c>
      <c r="I34" s="1">
        <f t="shared" si="0"/>
        <v>4157</v>
      </c>
      <c r="J34" s="1">
        <f t="shared" si="1"/>
        <v>3092</v>
      </c>
      <c r="K34" s="1">
        <f t="shared" si="2"/>
        <v>1236</v>
      </c>
      <c r="L34">
        <f t="shared" si="6"/>
        <v>15</v>
      </c>
      <c r="M34" s="1">
        <f t="shared" si="3"/>
        <v>18.9822101449349</v>
      </c>
      <c r="N34">
        <f t="shared" si="4"/>
        <v>19</v>
      </c>
    </row>
    <row r="35" spans="1:14">
      <c r="A35">
        <v>14</v>
      </c>
      <c r="B35" t="s">
        <v>14</v>
      </c>
      <c r="C35">
        <v>27</v>
      </c>
      <c r="D35">
        <v>1065</v>
      </c>
      <c r="E35">
        <v>2301</v>
      </c>
      <c r="F35">
        <v>4337</v>
      </c>
      <c r="G35">
        <v>19.25</v>
      </c>
      <c r="H35" s="1">
        <f t="shared" si="5"/>
        <v>0</v>
      </c>
      <c r="I35" s="1">
        <f t="shared" si="0"/>
        <v>4337</v>
      </c>
      <c r="J35" s="1">
        <f t="shared" si="1"/>
        <v>3272</v>
      </c>
      <c r="K35" s="1">
        <f t="shared" si="2"/>
        <v>1236</v>
      </c>
      <c r="L35">
        <f t="shared" si="6"/>
        <v>15</v>
      </c>
      <c r="M35" s="1">
        <f t="shared" si="3"/>
        <v>19.2279482424649</v>
      </c>
      <c r="N35">
        <f t="shared" si="4"/>
        <v>19.25</v>
      </c>
    </row>
    <row r="36" spans="1:14">
      <c r="A36">
        <v>14</v>
      </c>
      <c r="B36" t="s">
        <v>14</v>
      </c>
      <c r="C36">
        <v>26</v>
      </c>
      <c r="D36">
        <v>1065</v>
      </c>
      <c r="E36">
        <v>2301</v>
      </c>
      <c r="F36">
        <v>4581</v>
      </c>
      <c r="G36">
        <v>19.5</v>
      </c>
      <c r="H36" s="1">
        <f t="shared" si="5"/>
        <v>0</v>
      </c>
      <c r="I36" s="1">
        <f t="shared" si="0"/>
        <v>4581</v>
      </c>
      <c r="J36" s="1">
        <f t="shared" si="1"/>
        <v>3516</v>
      </c>
      <c r="K36" s="1">
        <f t="shared" si="2"/>
        <v>1236</v>
      </c>
      <c r="L36">
        <f t="shared" si="6"/>
        <v>15</v>
      </c>
      <c r="M36" s="1">
        <f t="shared" si="3"/>
        <v>19.5403039564894</v>
      </c>
      <c r="N36">
        <f t="shared" si="4"/>
        <v>19.5</v>
      </c>
    </row>
    <row r="37" spans="1:14">
      <c r="A37">
        <v>14</v>
      </c>
      <c r="B37" t="s">
        <v>14</v>
      </c>
      <c r="C37">
        <v>25</v>
      </c>
      <c r="D37">
        <v>1065</v>
      </c>
      <c r="E37">
        <v>2301</v>
      </c>
      <c r="F37">
        <v>4717</v>
      </c>
      <c r="G37">
        <v>19.75</v>
      </c>
      <c r="H37" s="1">
        <f t="shared" si="5"/>
        <v>0</v>
      </c>
      <c r="I37" s="1">
        <f t="shared" si="0"/>
        <v>4717</v>
      </c>
      <c r="J37" s="1">
        <f t="shared" si="1"/>
        <v>3652</v>
      </c>
      <c r="K37" s="1">
        <f t="shared" si="2"/>
        <v>1236</v>
      </c>
      <c r="L37">
        <f t="shared" si="6"/>
        <v>15</v>
      </c>
      <c r="M37" s="1">
        <f t="shared" si="3"/>
        <v>19.7051229810946</v>
      </c>
      <c r="N37">
        <f t="shared" si="4"/>
        <v>19.75</v>
      </c>
    </row>
    <row r="38" spans="1:14">
      <c r="A38">
        <v>14</v>
      </c>
      <c r="B38" t="s">
        <v>14</v>
      </c>
      <c r="C38">
        <v>24</v>
      </c>
      <c r="D38">
        <v>1065</v>
      </c>
      <c r="E38">
        <v>2301</v>
      </c>
      <c r="F38">
        <v>4944</v>
      </c>
      <c r="G38">
        <v>20</v>
      </c>
      <c r="H38" s="1">
        <f t="shared" si="5"/>
        <v>0</v>
      </c>
      <c r="I38" s="1">
        <f t="shared" si="0"/>
        <v>4944</v>
      </c>
      <c r="J38" s="1">
        <f t="shared" si="1"/>
        <v>3879</v>
      </c>
      <c r="K38" s="1">
        <f t="shared" si="2"/>
        <v>1236</v>
      </c>
      <c r="L38">
        <f t="shared" si="6"/>
        <v>15</v>
      </c>
      <c r="M38" s="1">
        <f t="shared" si="3"/>
        <v>19.9670130884726</v>
      </c>
      <c r="N38">
        <f t="shared" si="4"/>
        <v>20</v>
      </c>
    </row>
    <row r="39" spans="1:14">
      <c r="A39">
        <v>14</v>
      </c>
      <c r="B39" t="s">
        <v>14</v>
      </c>
      <c r="C39">
        <v>23</v>
      </c>
      <c r="D39">
        <v>1065</v>
      </c>
      <c r="E39">
        <v>2301</v>
      </c>
      <c r="F39">
        <v>5117</v>
      </c>
      <c r="G39">
        <v>20.25</v>
      </c>
      <c r="H39" s="1">
        <f t="shared" si="5"/>
        <v>0</v>
      </c>
      <c r="I39" s="1">
        <f t="shared" si="0"/>
        <v>5117</v>
      </c>
      <c r="J39" s="1">
        <f t="shared" si="1"/>
        <v>4052</v>
      </c>
      <c r="K39" s="1">
        <f t="shared" si="2"/>
        <v>1236</v>
      </c>
      <c r="L39">
        <f t="shared" si="6"/>
        <v>15</v>
      </c>
      <c r="M39" s="1">
        <f t="shared" si="3"/>
        <v>20.1565096593545</v>
      </c>
      <c r="N39">
        <f t="shared" si="4"/>
        <v>20.25</v>
      </c>
    </row>
    <row r="40" spans="1:14">
      <c r="A40">
        <v>14</v>
      </c>
      <c r="B40" t="s">
        <v>14</v>
      </c>
      <c r="C40">
        <v>22</v>
      </c>
      <c r="D40">
        <v>1065</v>
      </c>
      <c r="E40">
        <v>2301</v>
      </c>
      <c r="F40">
        <v>5332</v>
      </c>
      <c r="G40">
        <v>20.5</v>
      </c>
      <c r="H40" s="1">
        <f t="shared" si="5"/>
        <v>0</v>
      </c>
      <c r="I40" s="1">
        <f t="shared" si="0"/>
        <v>5332</v>
      </c>
      <c r="J40" s="1">
        <f t="shared" si="1"/>
        <v>4267</v>
      </c>
      <c r="K40" s="1">
        <f t="shared" si="2"/>
        <v>1236</v>
      </c>
      <c r="L40">
        <f t="shared" si="6"/>
        <v>15</v>
      </c>
      <c r="M40" s="1">
        <f t="shared" si="3"/>
        <v>20.3810417210652</v>
      </c>
      <c r="N40">
        <f t="shared" si="4"/>
        <v>20.5</v>
      </c>
    </row>
    <row r="41" spans="1:14">
      <c r="A41">
        <v>14</v>
      </c>
      <c r="B41" t="s">
        <v>14</v>
      </c>
      <c r="C41">
        <v>21</v>
      </c>
      <c r="D41">
        <v>1065</v>
      </c>
      <c r="E41">
        <v>2301</v>
      </c>
      <c r="F41">
        <v>5537</v>
      </c>
      <c r="G41">
        <v>20.75</v>
      </c>
      <c r="H41" s="1">
        <f t="shared" si="5"/>
        <v>0</v>
      </c>
      <c r="I41" s="1">
        <f t="shared" si="0"/>
        <v>5537</v>
      </c>
      <c r="J41" s="1">
        <f t="shared" si="1"/>
        <v>4472</v>
      </c>
      <c r="K41" s="1">
        <f t="shared" si="2"/>
        <v>1236</v>
      </c>
      <c r="L41">
        <f t="shared" si="6"/>
        <v>15</v>
      </c>
      <c r="M41" s="1">
        <f t="shared" si="3"/>
        <v>20.5848332412557</v>
      </c>
      <c r="N41">
        <f t="shared" si="4"/>
        <v>20.75</v>
      </c>
    </row>
    <row r="42" spans="1:14">
      <c r="A42">
        <v>14</v>
      </c>
      <c r="B42" t="s">
        <v>14</v>
      </c>
      <c r="C42">
        <v>20</v>
      </c>
      <c r="D42">
        <v>1065</v>
      </c>
      <c r="E42">
        <v>2301</v>
      </c>
      <c r="F42">
        <v>5749</v>
      </c>
      <c r="G42">
        <v>21</v>
      </c>
      <c r="H42" s="1">
        <f t="shared" si="5"/>
        <v>0</v>
      </c>
      <c r="I42" s="1">
        <f t="shared" si="0"/>
        <v>5749</v>
      </c>
      <c r="J42" s="1">
        <f t="shared" si="1"/>
        <v>4684</v>
      </c>
      <c r="K42" s="1">
        <f t="shared" si="2"/>
        <v>1236</v>
      </c>
      <c r="L42">
        <f t="shared" si="6"/>
        <v>15</v>
      </c>
      <c r="M42" s="1">
        <f t="shared" si="3"/>
        <v>20.7859841564753</v>
      </c>
      <c r="N42">
        <f t="shared" si="4"/>
        <v>21</v>
      </c>
    </row>
    <row r="43" spans="1:14">
      <c r="A43">
        <v>14</v>
      </c>
      <c r="B43" t="s">
        <v>14</v>
      </c>
      <c r="C43">
        <v>19</v>
      </c>
      <c r="D43">
        <v>1065</v>
      </c>
      <c r="E43">
        <v>2301</v>
      </c>
      <c r="F43">
        <v>5872</v>
      </c>
      <c r="G43">
        <v>21.25</v>
      </c>
      <c r="H43" s="1">
        <f t="shared" si="5"/>
        <v>0</v>
      </c>
      <c r="I43" s="1">
        <f t="shared" si="0"/>
        <v>5872</v>
      </c>
      <c r="J43" s="1">
        <f t="shared" si="1"/>
        <v>4807</v>
      </c>
      <c r="K43" s="1">
        <f t="shared" si="2"/>
        <v>1236</v>
      </c>
      <c r="L43">
        <f t="shared" si="6"/>
        <v>15</v>
      </c>
      <c r="M43" s="1">
        <f t="shared" si="3"/>
        <v>20.8985565137585</v>
      </c>
      <c r="N43">
        <f t="shared" si="4"/>
        <v>21.25</v>
      </c>
    </row>
    <row r="44" spans="1:14">
      <c r="A44">
        <v>14</v>
      </c>
      <c r="B44" t="s">
        <v>14</v>
      </c>
      <c r="C44">
        <v>18</v>
      </c>
      <c r="D44">
        <v>1065</v>
      </c>
      <c r="E44">
        <v>2301</v>
      </c>
      <c r="F44">
        <v>6085</v>
      </c>
      <c r="G44">
        <v>21.5</v>
      </c>
      <c r="H44" s="1">
        <f t="shared" si="5"/>
        <v>0</v>
      </c>
      <c r="I44" s="1">
        <f t="shared" si="0"/>
        <v>6085</v>
      </c>
      <c r="J44" s="1">
        <f t="shared" si="1"/>
        <v>5020</v>
      </c>
      <c r="K44" s="1">
        <f t="shared" si="2"/>
        <v>1236</v>
      </c>
      <c r="L44">
        <f t="shared" si="6"/>
        <v>15</v>
      </c>
      <c r="M44" s="1">
        <f t="shared" si="3"/>
        <v>21.0868524639222</v>
      </c>
      <c r="N44">
        <f t="shared" si="4"/>
        <v>21.5</v>
      </c>
    </row>
    <row r="45" spans="1:14">
      <c r="A45">
        <v>14</v>
      </c>
      <c r="B45" t="s">
        <v>14</v>
      </c>
      <c r="C45">
        <v>17</v>
      </c>
      <c r="D45">
        <v>1065</v>
      </c>
      <c r="E45">
        <v>2301</v>
      </c>
      <c r="F45">
        <v>6304</v>
      </c>
      <c r="G45">
        <v>21.75</v>
      </c>
      <c r="H45" s="1">
        <f t="shared" si="5"/>
        <v>0</v>
      </c>
      <c r="I45" s="1">
        <f t="shared" si="0"/>
        <v>6304</v>
      </c>
      <c r="J45" s="1">
        <f t="shared" si="1"/>
        <v>5239</v>
      </c>
      <c r="K45" s="1">
        <f t="shared" si="2"/>
        <v>1236</v>
      </c>
      <c r="L45">
        <f t="shared" si="6"/>
        <v>15</v>
      </c>
      <c r="M45" s="1">
        <f t="shared" si="3"/>
        <v>21.2722992769515</v>
      </c>
      <c r="N45">
        <f t="shared" si="4"/>
        <v>21.75</v>
      </c>
    </row>
    <row r="46" spans="1:14">
      <c r="A46">
        <v>14</v>
      </c>
      <c r="B46" t="s">
        <v>14</v>
      </c>
      <c r="C46">
        <v>16</v>
      </c>
      <c r="D46">
        <v>1065</v>
      </c>
      <c r="E46">
        <v>2301</v>
      </c>
      <c r="F46">
        <v>6624</v>
      </c>
      <c r="G46">
        <v>22</v>
      </c>
      <c r="H46" s="1">
        <f t="shared" si="5"/>
        <v>0</v>
      </c>
      <c r="I46" s="1">
        <f t="shared" si="0"/>
        <v>6624</v>
      </c>
      <c r="J46" s="1">
        <f t="shared" si="1"/>
        <v>5559</v>
      </c>
      <c r="K46" s="1">
        <f t="shared" si="2"/>
        <v>1236</v>
      </c>
      <c r="L46">
        <f t="shared" si="6"/>
        <v>15</v>
      </c>
      <c r="M46" s="1">
        <f t="shared" si="3"/>
        <v>21.5297820328576</v>
      </c>
      <c r="N46">
        <f t="shared" si="4"/>
        <v>22</v>
      </c>
    </row>
    <row r="47" spans="1:14">
      <c r="A47">
        <v>14</v>
      </c>
      <c r="B47" t="s">
        <v>14</v>
      </c>
      <c r="C47">
        <v>15</v>
      </c>
      <c r="D47">
        <v>1065</v>
      </c>
      <c r="E47">
        <v>2301</v>
      </c>
      <c r="F47">
        <v>6817</v>
      </c>
      <c r="G47">
        <v>22.25</v>
      </c>
      <c r="H47" s="1">
        <f t="shared" si="5"/>
        <v>0</v>
      </c>
      <c r="I47" s="1">
        <f t="shared" si="0"/>
        <v>6817</v>
      </c>
      <c r="J47" s="1">
        <f t="shared" si="1"/>
        <v>5752</v>
      </c>
      <c r="K47" s="1">
        <f t="shared" si="2"/>
        <v>1236</v>
      </c>
      <c r="L47">
        <f t="shared" si="6"/>
        <v>15</v>
      </c>
      <c r="M47" s="1">
        <f t="shared" si="3"/>
        <v>21.6780040662203</v>
      </c>
      <c r="N47">
        <f t="shared" si="4"/>
        <v>22.25</v>
      </c>
    </row>
    <row r="48" spans="1:14">
      <c r="A48">
        <v>14</v>
      </c>
      <c r="B48" t="s">
        <v>14</v>
      </c>
      <c r="C48">
        <v>14</v>
      </c>
      <c r="D48">
        <v>1065</v>
      </c>
      <c r="E48">
        <v>2301</v>
      </c>
      <c r="F48">
        <v>6933</v>
      </c>
      <c r="G48">
        <v>22.5</v>
      </c>
      <c r="H48" s="1">
        <f t="shared" si="5"/>
        <v>0</v>
      </c>
      <c r="I48" s="1">
        <f t="shared" si="0"/>
        <v>6933</v>
      </c>
      <c r="J48" s="1">
        <f t="shared" si="1"/>
        <v>5868</v>
      </c>
      <c r="K48" s="1">
        <f t="shared" si="2"/>
        <v>1236</v>
      </c>
      <c r="L48">
        <f t="shared" si="6"/>
        <v>15</v>
      </c>
      <c r="M48" s="1">
        <f t="shared" si="3"/>
        <v>21.7647163441845</v>
      </c>
      <c r="N48">
        <f t="shared" si="4"/>
        <v>22.5</v>
      </c>
    </row>
    <row r="49" spans="1:14">
      <c r="A49">
        <v>14</v>
      </c>
      <c r="B49" t="s">
        <v>14</v>
      </c>
      <c r="C49">
        <v>13</v>
      </c>
      <c r="D49">
        <v>1065</v>
      </c>
      <c r="E49">
        <v>2301</v>
      </c>
      <c r="F49">
        <v>7248</v>
      </c>
      <c r="G49">
        <v>22.75</v>
      </c>
      <c r="H49" s="1">
        <f t="shared" si="5"/>
        <v>0</v>
      </c>
      <c r="I49" s="1">
        <f t="shared" si="0"/>
        <v>7248</v>
      </c>
      <c r="J49" s="1">
        <f t="shared" si="1"/>
        <v>6183</v>
      </c>
      <c r="K49" s="1">
        <f t="shared" si="2"/>
        <v>1236</v>
      </c>
      <c r="L49">
        <f t="shared" si="6"/>
        <v>15</v>
      </c>
      <c r="M49" s="1">
        <f t="shared" si="3"/>
        <v>21.9918077574608</v>
      </c>
      <c r="N49">
        <f t="shared" si="4"/>
        <v>22.75</v>
      </c>
    </row>
    <row r="50" spans="1:14">
      <c r="A50">
        <v>14</v>
      </c>
      <c r="B50" t="s">
        <v>14</v>
      </c>
      <c r="C50">
        <v>12</v>
      </c>
      <c r="D50">
        <v>1065</v>
      </c>
      <c r="E50">
        <v>2301</v>
      </c>
      <c r="F50">
        <v>7336</v>
      </c>
      <c r="G50">
        <v>23</v>
      </c>
      <c r="H50" s="1">
        <f t="shared" si="5"/>
        <v>0</v>
      </c>
      <c r="I50" s="1">
        <f t="shared" si="0"/>
        <v>7336</v>
      </c>
      <c r="J50" s="1">
        <f t="shared" si="1"/>
        <v>6271</v>
      </c>
      <c r="K50" s="1">
        <f t="shared" si="2"/>
        <v>1236</v>
      </c>
      <c r="L50">
        <f t="shared" si="6"/>
        <v>15</v>
      </c>
      <c r="M50" s="1">
        <f t="shared" si="3"/>
        <v>22.0531833002255</v>
      </c>
      <c r="N50">
        <f t="shared" si="4"/>
        <v>23</v>
      </c>
    </row>
    <row r="51" spans="1:14">
      <c r="A51">
        <v>14</v>
      </c>
      <c r="B51" t="s">
        <v>14</v>
      </c>
      <c r="C51">
        <v>11</v>
      </c>
      <c r="D51">
        <v>1065</v>
      </c>
      <c r="E51">
        <v>2301</v>
      </c>
      <c r="F51">
        <v>7328</v>
      </c>
      <c r="G51">
        <v>23.25</v>
      </c>
      <c r="H51" s="1">
        <f t="shared" si="5"/>
        <v>0</v>
      </c>
      <c r="I51" s="1">
        <f t="shared" si="0"/>
        <v>7328</v>
      </c>
      <c r="J51" s="1">
        <f t="shared" si="1"/>
        <v>6263</v>
      </c>
      <c r="K51" s="1">
        <f t="shared" si="2"/>
        <v>1236</v>
      </c>
      <c r="L51">
        <f t="shared" si="6"/>
        <v>15</v>
      </c>
      <c r="M51" s="1">
        <f t="shared" si="3"/>
        <v>22.0476394094851</v>
      </c>
      <c r="N51">
        <f t="shared" si="4"/>
        <v>23.25</v>
      </c>
    </row>
    <row r="52" spans="1:14">
      <c r="A52">
        <v>14</v>
      </c>
      <c r="B52" t="s">
        <v>14</v>
      </c>
      <c r="C52">
        <v>10</v>
      </c>
      <c r="D52">
        <v>1065</v>
      </c>
      <c r="E52">
        <v>2301</v>
      </c>
      <c r="F52">
        <v>7508</v>
      </c>
      <c r="G52">
        <v>23.5</v>
      </c>
      <c r="H52" s="1">
        <f t="shared" si="5"/>
        <v>0</v>
      </c>
      <c r="I52" s="1">
        <f t="shared" si="0"/>
        <v>7508</v>
      </c>
      <c r="J52" s="1">
        <f t="shared" si="1"/>
        <v>6443</v>
      </c>
      <c r="K52" s="1">
        <f t="shared" si="2"/>
        <v>1236</v>
      </c>
      <c r="L52">
        <f t="shared" si="6"/>
        <v>15</v>
      </c>
      <c r="M52" s="1">
        <f t="shared" si="3"/>
        <v>22.1706966059355</v>
      </c>
      <c r="N52">
        <f t="shared" si="4"/>
        <v>23.5</v>
      </c>
    </row>
    <row r="53" spans="1:14">
      <c r="A53">
        <v>14</v>
      </c>
      <c r="B53" t="s">
        <v>14</v>
      </c>
      <c r="C53">
        <v>9</v>
      </c>
      <c r="D53">
        <v>1065</v>
      </c>
      <c r="E53">
        <v>2301</v>
      </c>
      <c r="F53">
        <v>7773</v>
      </c>
      <c r="G53">
        <v>23.75</v>
      </c>
      <c r="H53" s="1">
        <f t="shared" si="5"/>
        <v>0</v>
      </c>
      <c r="I53" s="1">
        <f t="shared" si="0"/>
        <v>7773</v>
      </c>
      <c r="J53" s="1">
        <f t="shared" si="1"/>
        <v>6708</v>
      </c>
      <c r="K53" s="1">
        <f t="shared" si="2"/>
        <v>1236</v>
      </c>
      <c r="L53">
        <f t="shared" si="6"/>
        <v>15</v>
      </c>
      <c r="M53" s="1">
        <f t="shared" si="3"/>
        <v>22.3457458318125</v>
      </c>
      <c r="N53">
        <f t="shared" si="4"/>
        <v>23.75</v>
      </c>
    </row>
    <row r="54" spans="1:14">
      <c r="A54">
        <v>14</v>
      </c>
      <c r="B54" t="s">
        <v>14</v>
      </c>
      <c r="C54">
        <v>8</v>
      </c>
      <c r="D54">
        <v>1065</v>
      </c>
      <c r="E54">
        <v>2301</v>
      </c>
      <c r="F54">
        <v>7964</v>
      </c>
      <c r="G54">
        <v>24</v>
      </c>
      <c r="H54" s="1">
        <f t="shared" si="5"/>
        <v>0</v>
      </c>
      <c r="I54" s="1">
        <f t="shared" si="0"/>
        <v>7964</v>
      </c>
      <c r="J54" s="1">
        <f t="shared" si="1"/>
        <v>6899</v>
      </c>
      <c r="K54" s="1">
        <f t="shared" si="2"/>
        <v>1236</v>
      </c>
      <c r="L54">
        <f t="shared" si="6"/>
        <v>15</v>
      </c>
      <c r="M54" s="1">
        <f t="shared" si="3"/>
        <v>22.467676741938</v>
      </c>
      <c r="N54">
        <f t="shared" si="4"/>
        <v>24</v>
      </c>
    </row>
    <row r="55" spans="1:14">
      <c r="A55">
        <v>14</v>
      </c>
      <c r="B55" t="s">
        <v>14</v>
      </c>
      <c r="C55">
        <v>7</v>
      </c>
      <c r="D55">
        <v>1065</v>
      </c>
      <c r="E55">
        <v>2301</v>
      </c>
      <c r="F55">
        <v>8191</v>
      </c>
      <c r="G55">
        <v>24.25</v>
      </c>
      <c r="H55" s="1">
        <f t="shared" si="5"/>
        <v>0</v>
      </c>
      <c r="I55" s="1">
        <f t="shared" si="0"/>
        <v>8191</v>
      </c>
      <c r="J55" s="1">
        <f t="shared" si="1"/>
        <v>7126</v>
      </c>
      <c r="K55" s="1">
        <f t="shared" si="2"/>
        <v>1236</v>
      </c>
      <c r="L55">
        <f t="shared" si="6"/>
        <v>15</v>
      </c>
      <c r="M55" s="1">
        <f t="shared" si="3"/>
        <v>22.608273472622</v>
      </c>
      <c r="N55">
        <f t="shared" si="4"/>
        <v>24.25</v>
      </c>
    </row>
    <row r="56" spans="1:14">
      <c r="A56">
        <v>14</v>
      </c>
      <c r="B56" t="s">
        <v>14</v>
      </c>
      <c r="C56">
        <v>6</v>
      </c>
      <c r="D56">
        <v>1065</v>
      </c>
      <c r="E56">
        <v>2301</v>
      </c>
      <c r="F56">
        <v>8191</v>
      </c>
      <c r="G56">
        <v>24.5</v>
      </c>
      <c r="H56" s="1">
        <f t="shared" si="5"/>
        <v>0</v>
      </c>
      <c r="I56" s="1">
        <f t="shared" si="0"/>
        <v>8191</v>
      </c>
      <c r="J56" s="1">
        <f t="shared" si="1"/>
        <v>7126</v>
      </c>
      <c r="K56" s="1">
        <f t="shared" si="2"/>
        <v>1236</v>
      </c>
      <c r="L56">
        <f t="shared" si="6"/>
        <v>15</v>
      </c>
      <c r="M56" s="1">
        <f t="shared" si="3"/>
        <v>22.608273472622</v>
      </c>
      <c r="N56">
        <f t="shared" si="4"/>
        <v>24.5</v>
      </c>
    </row>
    <row r="57" spans="1:14">
      <c r="A57">
        <v>14</v>
      </c>
      <c r="B57" t="s">
        <v>14</v>
      </c>
      <c r="C57">
        <v>5</v>
      </c>
      <c r="D57">
        <v>1065</v>
      </c>
      <c r="E57">
        <v>2301</v>
      </c>
      <c r="F57">
        <v>8191</v>
      </c>
      <c r="G57">
        <v>24.75</v>
      </c>
      <c r="H57" s="1">
        <f t="shared" si="5"/>
        <v>0</v>
      </c>
      <c r="I57" s="1">
        <f t="shared" si="0"/>
        <v>8191</v>
      </c>
      <c r="J57" s="1">
        <f t="shared" si="1"/>
        <v>7126</v>
      </c>
      <c r="K57" s="1">
        <f t="shared" si="2"/>
        <v>1236</v>
      </c>
      <c r="L57">
        <f t="shared" si="6"/>
        <v>15</v>
      </c>
      <c r="M57" s="1">
        <f t="shared" si="3"/>
        <v>22.608273472622</v>
      </c>
      <c r="N57">
        <f t="shared" si="4"/>
        <v>24.75</v>
      </c>
    </row>
    <row r="58" spans="1:14">
      <c r="A58">
        <v>14</v>
      </c>
      <c r="B58" t="s">
        <v>14</v>
      </c>
      <c r="C58">
        <v>4</v>
      </c>
      <c r="D58">
        <v>1065</v>
      </c>
      <c r="E58">
        <v>2301</v>
      </c>
      <c r="F58">
        <v>8191</v>
      </c>
      <c r="G58">
        <v>25</v>
      </c>
      <c r="H58" s="1">
        <f t="shared" si="5"/>
        <v>0</v>
      </c>
      <c r="I58" s="1">
        <f t="shared" si="0"/>
        <v>8191</v>
      </c>
      <c r="J58" s="1">
        <f t="shared" si="1"/>
        <v>7126</v>
      </c>
      <c r="K58" s="1">
        <f t="shared" si="2"/>
        <v>1236</v>
      </c>
      <c r="L58">
        <f t="shared" si="6"/>
        <v>15</v>
      </c>
      <c r="M58" s="1">
        <f t="shared" si="3"/>
        <v>22.608273472622</v>
      </c>
      <c r="N58">
        <f t="shared" si="4"/>
        <v>25</v>
      </c>
    </row>
    <row r="59" spans="1:14">
      <c r="A59">
        <v>14</v>
      </c>
      <c r="B59" t="s">
        <v>14</v>
      </c>
      <c r="C59">
        <v>3</v>
      </c>
      <c r="D59">
        <v>1065</v>
      </c>
      <c r="E59">
        <v>2301</v>
      </c>
      <c r="F59">
        <v>8191</v>
      </c>
      <c r="G59">
        <v>25.25</v>
      </c>
      <c r="H59" s="1">
        <f t="shared" si="5"/>
        <v>0</v>
      </c>
      <c r="I59" s="1">
        <f t="shared" si="0"/>
        <v>8191</v>
      </c>
      <c r="J59" s="1">
        <f t="shared" si="1"/>
        <v>7126</v>
      </c>
      <c r="K59" s="1">
        <f t="shared" si="2"/>
        <v>1236</v>
      </c>
      <c r="L59">
        <f t="shared" si="6"/>
        <v>15</v>
      </c>
      <c r="M59" s="1">
        <f t="shared" si="3"/>
        <v>22.608273472622</v>
      </c>
      <c r="N59">
        <f t="shared" si="4"/>
        <v>25.25</v>
      </c>
    </row>
    <row r="60" spans="1:14">
      <c r="A60">
        <v>14</v>
      </c>
      <c r="B60" t="s">
        <v>14</v>
      </c>
      <c r="C60">
        <v>2</v>
      </c>
      <c r="D60">
        <v>1065</v>
      </c>
      <c r="E60">
        <v>2301</v>
      </c>
      <c r="F60">
        <v>8191</v>
      </c>
      <c r="G60">
        <v>25.5</v>
      </c>
      <c r="H60" s="1">
        <f t="shared" si="5"/>
        <v>0</v>
      </c>
      <c r="I60" s="1">
        <f t="shared" si="0"/>
        <v>8191</v>
      </c>
      <c r="J60" s="1">
        <f t="shared" si="1"/>
        <v>7126</v>
      </c>
      <c r="K60" s="1">
        <f t="shared" si="2"/>
        <v>1236</v>
      </c>
      <c r="L60">
        <f t="shared" si="6"/>
        <v>15</v>
      </c>
      <c r="M60" s="1">
        <f t="shared" si="3"/>
        <v>22.608273472622</v>
      </c>
      <c r="N60">
        <f t="shared" si="4"/>
        <v>25.5</v>
      </c>
    </row>
    <row r="61" spans="1:14">
      <c r="A61">
        <v>14</v>
      </c>
      <c r="B61" t="s">
        <v>14</v>
      </c>
      <c r="C61">
        <v>1</v>
      </c>
      <c r="D61">
        <v>1065</v>
      </c>
      <c r="E61">
        <v>2301</v>
      </c>
      <c r="F61">
        <v>8191</v>
      </c>
      <c r="G61">
        <v>25.75</v>
      </c>
      <c r="H61" s="1">
        <f t="shared" si="5"/>
        <v>0</v>
      </c>
      <c r="I61" s="1">
        <f t="shared" si="0"/>
        <v>8191</v>
      </c>
      <c r="J61" s="1">
        <f t="shared" si="1"/>
        <v>7126</v>
      </c>
      <c r="K61" s="1">
        <f t="shared" si="2"/>
        <v>1236</v>
      </c>
      <c r="L61">
        <f t="shared" si="6"/>
        <v>15</v>
      </c>
      <c r="M61" s="1">
        <f t="shared" si="3"/>
        <v>22.608273472622</v>
      </c>
      <c r="N61">
        <f t="shared" si="4"/>
        <v>25.75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test_pwdet_code__CHIP724_0_2020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2020-03-07T10:28:00Z</dcterms:created>
  <dcterms:modified xsi:type="dcterms:W3CDTF">2020-03-09T03:23:13Z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