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duan/Documents/GitHub/ptg-covid/"/>
    </mc:Choice>
  </mc:AlternateContent>
  <xr:revisionPtr revIDLastSave="0" documentId="13_ncr:1_{95C8CBA5-8D3B-2F48-9EED-CEE1E63AE725}" xr6:coauthVersionLast="47" xr6:coauthVersionMax="47" xr10:uidLastSave="{00000000-0000-0000-0000-000000000000}"/>
  <bookViews>
    <workbookView xWindow="34200" yWindow="500" windowWidth="192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9" i="1" l="1"/>
  <c r="I5" i="1"/>
  <c r="K4" i="1"/>
  <c r="K3" i="1"/>
  <c r="K2" i="1"/>
</calcChain>
</file>

<file path=xl/sharedStrings.xml><?xml version="1.0" encoding="utf-8"?>
<sst xmlns="http://schemas.openxmlformats.org/spreadsheetml/2006/main" count="51" uniqueCount="34">
  <si>
    <t xml:space="preserve">Source </t>
  </si>
  <si>
    <t>scale type</t>
  </si>
  <si>
    <t>effect size</t>
  </si>
  <si>
    <t>sd</t>
  </si>
  <si>
    <t>sample size</t>
  </si>
  <si>
    <t xml:space="preserve">Adjorlolo et al. (2022) </t>
  </si>
  <si>
    <t>PTGI-SF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</si>
  <si>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</si>
  <si>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</si>
  <si>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</si>
  <si>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</si>
  <si>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</si>
  <si>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</si>
  <si>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</si>
  <si>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</si>
  <si>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</si>
  <si>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</si>
  <si>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</si>
  <si>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</si>
  <si>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</si>
  <si>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</si>
  <si>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</si>
  <si>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</si>
  <si>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</si>
  <si>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</si>
  <si>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</si>
  <si>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Mean Age</t>
  </si>
  <si>
    <t>Gender Percentage</t>
  </si>
  <si>
    <t>PTSD</t>
  </si>
  <si>
    <t>Countries</t>
  </si>
  <si>
    <t>Year of Publication</t>
  </si>
  <si>
    <t>Groups With PTG</t>
  </si>
  <si>
    <t>Patients with C19</t>
  </si>
  <si>
    <t>Ghana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</si>
</sst>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177" zoomScaleNormal="230" workbookViewId="0">
      <selection activeCell="D3" sqref="D3"/>
    </sheetView>
  </sheetViews>
  <sheetFormatPr baseColWidth="10" defaultColWidth="11.5" defaultRowHeight="13" x14ac:dyDescent="0.15"/>
  <cols>
    <col min="1" max="1" width="25" customWidth="1"/>
    <col min="3" max="3" width="16.6640625" bestFit="1" customWidth="1"/>
    <col min="4" max="7" width="16.6640625" customWidth="1"/>
  </cols>
  <sheetData>
    <row r="1" spans="1:11" x14ac:dyDescent="0.15">
      <c r="A1" s="1" t="s">
        <v>0</v>
      </c>
      <c r="B1" t="s">
        <v>26</v>
      </c>
      <c r="C1" t="s">
        <v>27</v>
      </c>
      <c r="D1" t="s">
        <v>29</v>
      </c>
      <c r="E1" t="s">
        <v>31</v>
      </c>
      <c r="F1" t="s">
        <v>30</v>
      </c>
      <c r="G1" t="s">
        <v>28</v>
      </c>
      <c r="H1" t="s">
        <v>1</v>
      </c>
      <c r="I1" t="s">
        <v>2</v>
      </c>
      <c r="J1" t="s">
        <v>3</v>
      </c>
      <c r="K1" t="s">
        <v>4</v>
      </c>
    </row>
    <row r="2" spans="1:11" x14ac:dyDescent="0.15">
      <c r="A2" s="2" t="s">
        <v>5</v>
      </c>
      <c r="D2" t="s">
        <v>33</v>
      </c>
      <c r="E2" t="s">
        <v>32</v>
      </c>
      <c r="H2" t="s">
        <v>6</v>
      </c>
      <c r="I2">
        <v>22.257999999999999</v>
      </c>
      <c r="J2">
        <v>5.0519999999999996</v>
      </c>
      <c r="K2">
        <f>226 + 155</f>
        <v>381</v>
      </c>
    </row>
    <row r="3" spans="1:11" x14ac:dyDescent="0.15">
      <c r="A3" s="2" t="s">
        <v>7</v>
      </c>
      <c r="H3" t="s">
        <v>8</v>
      </c>
      <c r="I3">
        <v>65.194999999999993</v>
      </c>
      <c r="J3">
        <v>17.943999999999999</v>
      </c>
      <c r="K3">
        <f>94+141+84+46</f>
        <v>365</v>
      </c>
    </row>
    <row r="4" spans="1:11" x14ac:dyDescent="0.15">
      <c r="A4" s="2" t="s">
        <v>9</v>
      </c>
      <c r="H4" t="s">
        <v>8</v>
      </c>
      <c r="I4">
        <v>55.78</v>
      </c>
      <c r="J4">
        <v>19.100000000000001</v>
      </c>
      <c r="K4">
        <f>517+399</f>
        <v>916</v>
      </c>
    </row>
    <row r="5" spans="1:11" x14ac:dyDescent="0.15">
      <c r="A5" s="2" t="s">
        <v>10</v>
      </c>
      <c r="H5" t="s">
        <v>8</v>
      </c>
      <c r="I5">
        <f>38.09 * 10.7/100 + 73.78 * 20.1/100 + 57.91 * 42.2/100 + 79.47 * 27/100</f>
        <v>64.800330000000002</v>
      </c>
      <c r="J5">
        <v>10.44</v>
      </c>
      <c r="K5">
        <v>422</v>
      </c>
    </row>
    <row r="6" spans="1:11" x14ac:dyDescent="0.15">
      <c r="A6" s="2" t="s">
        <v>11</v>
      </c>
      <c r="H6" t="s">
        <v>6</v>
      </c>
      <c r="I6">
        <v>28</v>
      </c>
      <c r="J6">
        <v>11.5</v>
      </c>
      <c r="K6">
        <v>12596</v>
      </c>
    </row>
    <row r="7" spans="1:11" x14ac:dyDescent="0.15">
      <c r="A7" s="3" t="s">
        <v>12</v>
      </c>
      <c r="H7" t="s">
        <v>8</v>
      </c>
      <c r="I7">
        <v>45.57</v>
      </c>
      <c r="J7">
        <v>11.7</v>
      </c>
      <c r="K7">
        <v>300</v>
      </c>
    </row>
    <row r="8" spans="1:11" x14ac:dyDescent="0.15">
      <c r="A8" s="3" t="s">
        <v>13</v>
      </c>
      <c r="H8" t="s">
        <v>8</v>
      </c>
      <c r="I8">
        <v>47.73</v>
      </c>
      <c r="J8">
        <v>24.63</v>
      </c>
      <c r="K8">
        <v>352</v>
      </c>
    </row>
    <row r="9" spans="1:11" x14ac:dyDescent="0.15">
      <c r="A9" s="2" t="s">
        <v>14</v>
      </c>
      <c r="H9" t="s">
        <v>8</v>
      </c>
      <c r="I9">
        <v>53.13</v>
      </c>
      <c r="J9">
        <v>17.22</v>
      </c>
      <c r="K9">
        <f>235 + 92</f>
        <v>327</v>
      </c>
    </row>
    <row r="10" spans="1:11" x14ac:dyDescent="0.15">
      <c r="A10" s="2" t="s">
        <v>15</v>
      </c>
      <c r="H10" t="s">
        <v>6</v>
      </c>
      <c r="I10">
        <v>12.64</v>
      </c>
      <c r="J10">
        <v>11.01</v>
      </c>
      <c r="K10">
        <v>1424</v>
      </c>
    </row>
    <row r="11" spans="1:11" x14ac:dyDescent="0.15">
      <c r="A11" s="2" t="s">
        <v>16</v>
      </c>
      <c r="H11" t="s">
        <v>8</v>
      </c>
      <c r="I11">
        <v>78.400000000000006</v>
      </c>
      <c r="J11">
        <v>14</v>
      </c>
      <c r="K11">
        <v>251</v>
      </c>
    </row>
    <row r="12" spans="1:11" x14ac:dyDescent="0.15">
      <c r="A12" s="3" t="s">
        <v>17</v>
      </c>
      <c r="H12" t="s">
        <v>8</v>
      </c>
      <c r="I12">
        <v>96.26</v>
      </c>
      <c r="J12">
        <v>21.57</v>
      </c>
      <c r="K12">
        <v>266</v>
      </c>
    </row>
    <row r="13" spans="1:11" x14ac:dyDescent="0.15">
      <c r="A13" s="2" t="s">
        <v>18</v>
      </c>
      <c r="H13" t="s">
        <v>8</v>
      </c>
      <c r="I13">
        <v>47</v>
      </c>
      <c r="J13">
        <v>28.2</v>
      </c>
      <c r="K13">
        <v>296</v>
      </c>
    </row>
    <row r="14" spans="1:11" x14ac:dyDescent="0.15">
      <c r="A14" s="2" t="s">
        <v>19</v>
      </c>
      <c r="H14" t="s">
        <v>6</v>
      </c>
      <c r="I14">
        <v>21.6</v>
      </c>
      <c r="J14">
        <v>6.8</v>
      </c>
      <c r="K14">
        <v>12686</v>
      </c>
    </row>
    <row r="15" spans="1:11" x14ac:dyDescent="0.15">
      <c r="A15" s="2" t="s">
        <v>20</v>
      </c>
      <c r="H15" t="s">
        <v>6</v>
      </c>
      <c r="I15">
        <v>36.51</v>
      </c>
      <c r="J15">
        <v>7.6</v>
      </c>
      <c r="K15">
        <v>1951</v>
      </c>
    </row>
    <row r="16" spans="1:11" x14ac:dyDescent="0.15">
      <c r="A16" s="2" t="s">
        <v>21</v>
      </c>
      <c r="H16" t="s">
        <v>8</v>
      </c>
      <c r="I16">
        <v>47.95</v>
      </c>
      <c r="J16">
        <v>24.48</v>
      </c>
      <c r="K16">
        <v>176</v>
      </c>
    </row>
    <row r="17" spans="1:11" x14ac:dyDescent="0.15">
      <c r="A17" s="2" t="s">
        <v>22</v>
      </c>
      <c r="H17" t="s">
        <v>6</v>
      </c>
      <c r="I17">
        <v>21.9</v>
      </c>
      <c r="J17">
        <v>9.6999999999999993</v>
      </c>
      <c r="K17">
        <v>1510</v>
      </c>
    </row>
    <row r="18" spans="1:11" x14ac:dyDescent="0.15">
      <c r="A18" s="2" t="s">
        <v>23</v>
      </c>
      <c r="H18" t="s">
        <v>8</v>
      </c>
      <c r="I18">
        <v>63.49</v>
      </c>
      <c r="J18">
        <v>20.64</v>
      </c>
      <c r="K18">
        <v>292</v>
      </c>
    </row>
    <row r="19" spans="1:11" x14ac:dyDescent="0.15">
      <c r="A19" s="2" t="s">
        <v>24</v>
      </c>
      <c r="H19" t="s">
        <v>8</v>
      </c>
      <c r="I19">
        <v>67.17</v>
      </c>
      <c r="J19">
        <v>14.79</v>
      </c>
      <c r="K19">
        <v>1790</v>
      </c>
    </row>
    <row r="20" spans="1:11" x14ac:dyDescent="0.15">
      <c r="A20" s="2" t="s">
        <v>25</v>
      </c>
      <c r="H20" t="s">
        <v>8</v>
      </c>
      <c r="I20">
        <v>58.34</v>
      </c>
      <c r="J20">
        <v>26.76</v>
      </c>
      <c r="K20">
        <v>442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Qizhou Duan</cp:lastModifiedBy>
  <cp:revision>7</cp:revision>
  <dcterms:created xsi:type="dcterms:W3CDTF">2023-08-28T01:21:09Z</dcterms:created>
  <dcterms:modified xsi:type="dcterms:W3CDTF">2023-11-19T04:24:05Z</dcterms:modified>
  <dc:language>en-US</dc:language>
</cp:coreProperties>
</file>