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duan/Documents/GitHub/ptg-covid/"/>
    </mc:Choice>
  </mc:AlternateContent>
  <xr:revisionPtr revIDLastSave="0" documentId="13_ncr:1_{EC87AA75-F3EA-1F4A-80B2-8C28A60B9E2F}" xr6:coauthVersionLast="47" xr6:coauthVersionMax="47" xr10:uidLastSave="{00000000-0000-0000-0000-000000000000}"/>
  <bookViews>
    <workbookView xWindow="17100" yWindow="780" windowWidth="17100" windowHeight="2136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9" i="1" l="1"/>
  <c r="I5" i="1"/>
  <c r="K4" i="1"/>
  <c r="K3" i="1"/>
  <c r="K2" i="1"/>
</calcChain>
</file>

<file path=xl/sharedStrings.xml><?xml version="1.0" encoding="utf-8"?>
<sst xmlns="http://schemas.openxmlformats.org/spreadsheetml/2006/main" count="100" uniqueCount="58">
  <si>
    <t xml:space="preserve">Source </t>
  </si>
  <si>
    <t>scale type</t>
  </si>
  <si>
    <t>effect size</t>
  </si>
  <si>
    <t>sd</t>
  </si>
  <si>
    <t>sample size</t>
  </si>
  <si>
    <t xml:space="preserve">Adjorlolo et al. (2022) </t>
  </si>
  <si>
    <t>PTGI-SF</t>
  </si>
  <si>
    <t xml:space="preserve">Arnout and Al‐Sufyani (2021) </t>
  </si>
  <si>
    <t>PTGI</t>
  </si>
  <si>
    <t xml:space="preserve">Chasson et al. (2022) </t>
  </si>
  <si>
    <t xml:space="preserve">Chen &amp; Tang (2021) </t>
  </si>
  <si>
    <t xml:space="preserve">Chen et al.(2020) </t>
  </si>
  <si>
    <t xml:space="preserve">Gul (2023) </t>
  </si>
  <si>
    <t xml:space="preserve">Kalaitzaki et al. (2022) </t>
  </si>
  <si>
    <t xml:space="preserve">Lau et al. (2021) </t>
  </si>
  <si>
    <t xml:space="preserve">Lewis et al. (2022) </t>
  </si>
  <si>
    <t xml:space="preserve">Lyu et al. (2021) </t>
  </si>
  <si>
    <t xml:space="preserve">Mo (2022) </t>
  </si>
  <si>
    <t>Northfield &amp; Johnston (2021)</t>
  </si>
  <si>
    <t xml:space="preserve">Ulset &amp; Soest (2022) </t>
  </si>
  <si>
    <t xml:space="preserve">Vazquez et al. (2021) </t>
  </si>
  <si>
    <t xml:space="preserve">Willey et al.(2022) </t>
  </si>
  <si>
    <t>Yeung et al. (2022)</t>
  </si>
  <si>
    <t xml:space="preserve">Yıldız (2021) </t>
  </si>
  <si>
    <t xml:space="preserve">Zhang et al. (2021) </t>
  </si>
  <si>
    <t xml:space="preserve">Zhou et al.(2020) </t>
  </si>
  <si>
    <t>Mean Age</t>
  </si>
  <si>
    <t>PTSD</t>
  </si>
  <si>
    <t>Countries</t>
  </si>
  <si>
    <t>Ghana</t>
  </si>
  <si>
    <t>Patients</t>
  </si>
  <si>
    <t>General</t>
  </si>
  <si>
    <t>Pregant women</t>
  </si>
  <si>
    <t xml:space="preserve">Saudi Arabia </t>
  </si>
  <si>
    <t xml:space="preserve">Israel </t>
  </si>
  <si>
    <t>Nurses</t>
  </si>
  <si>
    <t>China</t>
  </si>
  <si>
    <t>US</t>
  </si>
  <si>
    <t>Pakistan</t>
  </si>
  <si>
    <t>Greece</t>
  </si>
  <si>
    <t>Patient relatives</t>
  </si>
  <si>
    <t>UK</t>
  </si>
  <si>
    <t>Front Line worker</t>
  </si>
  <si>
    <t>Norway</t>
  </si>
  <si>
    <t>Spain</t>
  </si>
  <si>
    <t>Nursing Students</t>
  </si>
  <si>
    <t>Turkey</t>
  </si>
  <si>
    <t>Male%</t>
  </si>
  <si>
    <t>Groups</t>
  </si>
  <si>
    <t>Publication Year</t>
  </si>
  <si>
    <t>PTG-S</t>
  </si>
  <si>
    <t>El-Khoury Malhame et al. (2023)</t>
  </si>
  <si>
    <t>Yao et al. (2023)</t>
  </si>
  <si>
    <t>Lebanon</t>
  </si>
  <si>
    <t>Medical Doctors</t>
  </si>
  <si>
    <t xml:space="preserve">Das et al. (2023) </t>
  </si>
  <si>
    <t xml:space="preserve">Tu et al. (2023) </t>
  </si>
  <si>
    <t>PHD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</si>
</sst>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zoomScale="140" zoomScaleNormal="230" workbookViewId="0">
      <selection activeCell="H25" sqref="H25"/>
    </sheetView>
  </sheetViews>
  <sheetFormatPr baseColWidth="10" defaultColWidth="11.5" defaultRowHeight="13" x14ac:dyDescent="0.15"/>
  <cols>
    <col min="1" max="1" width="25" customWidth="1"/>
    <col min="2" max="2" width="5.6640625" bestFit="1" customWidth="1"/>
    <col min="3" max="3" width="9.1640625" bestFit="1" customWidth="1"/>
    <col min="4" max="4" width="6.33203125" bestFit="1" customWidth="1"/>
    <col min="5" max="5" width="11.6640625" bestFit="1" customWidth="1"/>
    <col min="6" max="6" width="14.5" bestFit="1" customWidth="1"/>
    <col min="7" max="7" width="13.83203125" bestFit="1" customWidth="1"/>
  </cols>
  <sheetData>
    <row r="1" spans="1:11" x14ac:dyDescent="0.15">
      <c r="A1" t="s">
        <v>0</v>
      </c>
      <c r="B1" t="s">
        <v>27</v>
      </c>
      <c r="C1" t="s">
        <v>26</v>
      </c>
      <c r="D1" t="s">
        <v>47</v>
      </c>
      <c r="E1" t="s">
        <v>28</v>
      </c>
      <c r="F1" t="s">
        <v>48</v>
      </c>
      <c r="G1" t="s">
        <v>49</v>
      </c>
      <c r="H1" t="s">
        <v>1</v>
      </c>
      <c r="I1" t="s">
        <v>2</v>
      </c>
      <c r="J1" t="s">
        <v>3</v>
      </c>
      <c r="K1" t="s">
        <v>4</v>
      </c>
    </row>
    <row r="2" spans="1:11" x14ac:dyDescent="0.15">
      <c r="A2" t="s">
        <v>5</v>
      </c>
      <c r="C2">
        <v>43.1</v>
      </c>
      <c r="D2">
        <v>59.3</v>
      </c>
      <c r="E2" t="s">
        <v>29</v>
      </c>
      <c r="F2" t="s">
        <v>30</v>
      </c>
      <c r="G2">
        <v>2022</v>
      </c>
      <c r="H2" t="s">
        <v>6</v>
      </c>
      <c r="I2">
        <v>22.257999999999999</v>
      </c>
      <c r="J2">
        <v>5.0519999999999996</v>
      </c>
      <c r="K2">
        <f>226 + 155</f>
        <v>381</v>
      </c>
    </row>
    <row r="3" spans="1:11" x14ac:dyDescent="0.15">
      <c r="A3" t="s">
        <v>7</v>
      </c>
      <c r="C3">
        <v>35</v>
      </c>
      <c r="D3">
        <v>31.8</v>
      </c>
      <c r="E3" t="s">
        <v>33</v>
      </c>
      <c r="F3" t="s">
        <v>31</v>
      </c>
      <c r="G3">
        <v>2021</v>
      </c>
      <c r="H3" t="s">
        <v>8</v>
      </c>
      <c r="I3">
        <v>65.194999999999993</v>
      </c>
      <c r="J3">
        <v>17.943999999999999</v>
      </c>
      <c r="K3">
        <f>94+141+84+46</f>
        <v>365</v>
      </c>
    </row>
    <row r="4" spans="1:11" x14ac:dyDescent="0.15">
      <c r="A4" t="s">
        <v>9</v>
      </c>
      <c r="C4">
        <v>28.16</v>
      </c>
      <c r="D4">
        <v>0</v>
      </c>
      <c r="E4" t="s">
        <v>34</v>
      </c>
      <c r="F4" t="s">
        <v>32</v>
      </c>
      <c r="G4">
        <v>2022</v>
      </c>
      <c r="H4" t="s">
        <v>8</v>
      </c>
      <c r="I4">
        <v>55.78</v>
      </c>
      <c r="J4">
        <v>19.100000000000001</v>
      </c>
      <c r="K4">
        <f>517+399</f>
        <v>916</v>
      </c>
    </row>
    <row r="5" spans="1:11" x14ac:dyDescent="0.15">
      <c r="A5" t="s">
        <v>10</v>
      </c>
      <c r="C5">
        <v>32.700000000000003</v>
      </c>
      <c r="D5">
        <v>55</v>
      </c>
      <c r="E5" t="s">
        <v>36</v>
      </c>
      <c r="F5" t="s">
        <v>40</v>
      </c>
      <c r="G5">
        <v>2021</v>
      </c>
      <c r="H5" t="s">
        <v>8</v>
      </c>
      <c r="I5">
        <f>38.09 * 10.7/100 + 73.78 * 20.1/100 + 57.91 * 42.2/100 + 79.47 * 27/100</f>
        <v>64.800330000000002</v>
      </c>
      <c r="J5">
        <v>10.44</v>
      </c>
      <c r="K5">
        <v>422</v>
      </c>
    </row>
    <row r="6" spans="1:11" x14ac:dyDescent="0.15">
      <c r="A6" t="s">
        <v>11</v>
      </c>
      <c r="C6">
        <v>33.1</v>
      </c>
      <c r="D6">
        <v>4.4000000000000004</v>
      </c>
      <c r="E6" t="s">
        <v>37</v>
      </c>
      <c r="F6" t="s">
        <v>35</v>
      </c>
      <c r="G6">
        <v>2020</v>
      </c>
      <c r="H6" t="s">
        <v>6</v>
      </c>
      <c r="I6">
        <v>28</v>
      </c>
      <c r="J6">
        <v>11.5</v>
      </c>
      <c r="K6">
        <v>12596</v>
      </c>
    </row>
    <row r="7" spans="1:11" x14ac:dyDescent="0.15">
      <c r="A7" t="s">
        <v>12</v>
      </c>
      <c r="D7">
        <v>50</v>
      </c>
      <c r="E7" t="s">
        <v>38</v>
      </c>
      <c r="F7" t="s">
        <v>30</v>
      </c>
      <c r="G7">
        <v>2023</v>
      </c>
      <c r="H7" t="s">
        <v>8</v>
      </c>
      <c r="I7">
        <v>45.57</v>
      </c>
      <c r="J7">
        <v>11.7</v>
      </c>
      <c r="K7">
        <v>300</v>
      </c>
    </row>
    <row r="8" spans="1:11" x14ac:dyDescent="0.15">
      <c r="A8" t="s">
        <v>13</v>
      </c>
      <c r="C8">
        <v>35.36</v>
      </c>
      <c r="D8">
        <v>24.2</v>
      </c>
      <c r="E8" t="s">
        <v>39</v>
      </c>
      <c r="F8" t="s">
        <v>31</v>
      </c>
      <c r="G8">
        <v>2022</v>
      </c>
      <c r="H8" t="s">
        <v>8</v>
      </c>
      <c r="I8">
        <v>47.73</v>
      </c>
      <c r="J8">
        <v>24.63</v>
      </c>
      <c r="K8">
        <v>352</v>
      </c>
    </row>
    <row r="9" spans="1:11" x14ac:dyDescent="0.15">
      <c r="A9" t="s">
        <v>14</v>
      </c>
      <c r="C9">
        <v>35</v>
      </c>
      <c r="D9">
        <v>28.1</v>
      </c>
      <c r="E9" t="s">
        <v>36</v>
      </c>
      <c r="F9" t="s">
        <v>31</v>
      </c>
      <c r="G9">
        <v>2021</v>
      </c>
      <c r="H9" t="s">
        <v>8</v>
      </c>
      <c r="I9">
        <v>53.13</v>
      </c>
      <c r="J9">
        <v>17.22</v>
      </c>
      <c r="K9">
        <f>235 + 92</f>
        <v>327</v>
      </c>
    </row>
    <row r="10" spans="1:11" x14ac:dyDescent="0.15">
      <c r="A10" t="s">
        <v>15</v>
      </c>
      <c r="C10">
        <v>46.7</v>
      </c>
      <c r="D10">
        <v>21.9</v>
      </c>
      <c r="E10" t="s">
        <v>41</v>
      </c>
      <c r="F10" t="s">
        <v>30</v>
      </c>
      <c r="G10">
        <v>2022</v>
      </c>
      <c r="H10" t="s">
        <v>6</v>
      </c>
      <c r="I10">
        <v>12.64</v>
      </c>
      <c r="J10">
        <v>11.01</v>
      </c>
      <c r="K10">
        <v>1424</v>
      </c>
    </row>
    <row r="11" spans="1:11" x14ac:dyDescent="0.15">
      <c r="A11" t="s">
        <v>16</v>
      </c>
      <c r="C11">
        <v>35.409999999999997</v>
      </c>
      <c r="D11">
        <v>45.79</v>
      </c>
      <c r="E11" t="s">
        <v>36</v>
      </c>
      <c r="F11" t="s">
        <v>42</v>
      </c>
      <c r="G11">
        <v>2021</v>
      </c>
      <c r="H11" t="s">
        <v>8</v>
      </c>
      <c r="I11">
        <v>78.400000000000006</v>
      </c>
      <c r="J11">
        <v>14</v>
      </c>
      <c r="K11">
        <v>251</v>
      </c>
    </row>
    <row r="12" spans="1:11" x14ac:dyDescent="0.15">
      <c r="A12" t="s">
        <v>17</v>
      </c>
      <c r="C12">
        <v>32.340000000000003</v>
      </c>
      <c r="D12">
        <v>24</v>
      </c>
      <c r="E12" t="s">
        <v>36</v>
      </c>
      <c r="F12" t="s">
        <v>35</v>
      </c>
      <c r="G12">
        <v>2022</v>
      </c>
      <c r="H12" t="s">
        <v>8</v>
      </c>
      <c r="I12">
        <v>96.26</v>
      </c>
      <c r="J12">
        <v>21.57</v>
      </c>
      <c r="K12">
        <v>266</v>
      </c>
    </row>
    <row r="13" spans="1:11" x14ac:dyDescent="0.15">
      <c r="A13" t="s">
        <v>18</v>
      </c>
      <c r="C13">
        <v>39.700000000000003</v>
      </c>
      <c r="D13">
        <v>41.2</v>
      </c>
      <c r="E13" t="s">
        <v>37</v>
      </c>
      <c r="F13" t="s">
        <v>31</v>
      </c>
      <c r="G13">
        <v>2021</v>
      </c>
      <c r="H13" t="s">
        <v>8</v>
      </c>
      <c r="I13">
        <v>47</v>
      </c>
      <c r="J13">
        <v>28.2</v>
      </c>
      <c r="K13">
        <v>296</v>
      </c>
    </row>
    <row r="14" spans="1:11" x14ac:dyDescent="0.15">
      <c r="A14" t="s">
        <v>19</v>
      </c>
      <c r="C14">
        <v>16</v>
      </c>
      <c r="D14">
        <v>43.6</v>
      </c>
      <c r="E14" t="s">
        <v>43</v>
      </c>
      <c r="F14" t="s">
        <v>31</v>
      </c>
      <c r="G14">
        <v>2022</v>
      </c>
      <c r="H14" t="s">
        <v>6</v>
      </c>
      <c r="I14">
        <v>21.6</v>
      </c>
      <c r="J14">
        <v>6.8</v>
      </c>
      <c r="K14">
        <v>12686</v>
      </c>
    </row>
    <row r="15" spans="1:11" x14ac:dyDescent="0.15">
      <c r="A15" t="s">
        <v>20</v>
      </c>
      <c r="C15">
        <v>45.16</v>
      </c>
      <c r="D15">
        <v>47.1</v>
      </c>
      <c r="E15" t="s">
        <v>44</v>
      </c>
      <c r="F15" t="s">
        <v>31</v>
      </c>
      <c r="G15">
        <v>2021</v>
      </c>
      <c r="H15" t="s">
        <v>6</v>
      </c>
      <c r="I15">
        <v>36.51</v>
      </c>
      <c r="J15">
        <v>7.6</v>
      </c>
      <c r="K15">
        <v>1951</v>
      </c>
    </row>
    <row r="16" spans="1:11" x14ac:dyDescent="0.15">
      <c r="A16" t="s">
        <v>21</v>
      </c>
      <c r="C16">
        <v>76.3</v>
      </c>
      <c r="D16">
        <v>74</v>
      </c>
      <c r="E16" t="s">
        <v>37</v>
      </c>
      <c r="F16" t="s">
        <v>31</v>
      </c>
      <c r="G16">
        <v>2022</v>
      </c>
      <c r="H16" t="s">
        <v>8</v>
      </c>
      <c r="I16">
        <v>47.95</v>
      </c>
      <c r="J16">
        <v>24.48</v>
      </c>
      <c r="K16">
        <v>176</v>
      </c>
    </row>
    <row r="17" spans="1:11" x14ac:dyDescent="0.15">
      <c r="A17" t="s">
        <v>22</v>
      </c>
      <c r="C17">
        <v>36.799999999999997</v>
      </c>
      <c r="E17" t="s">
        <v>36</v>
      </c>
      <c r="F17" t="s">
        <v>35</v>
      </c>
      <c r="G17">
        <v>2022</v>
      </c>
      <c r="H17" t="s">
        <v>6</v>
      </c>
      <c r="I17">
        <v>21.9</v>
      </c>
      <c r="J17">
        <v>9.6999999999999993</v>
      </c>
      <c r="K17">
        <v>1510</v>
      </c>
    </row>
    <row r="18" spans="1:11" x14ac:dyDescent="0.15">
      <c r="A18" t="s">
        <v>23</v>
      </c>
      <c r="C18">
        <v>21.2</v>
      </c>
      <c r="D18">
        <v>63</v>
      </c>
      <c r="E18" t="s">
        <v>46</v>
      </c>
      <c r="F18" t="s">
        <v>45</v>
      </c>
      <c r="G18">
        <v>2021</v>
      </c>
      <c r="H18" t="s">
        <v>8</v>
      </c>
      <c r="I18">
        <v>63.49</v>
      </c>
      <c r="J18">
        <v>20.64</v>
      </c>
      <c r="K18">
        <v>292</v>
      </c>
    </row>
    <row r="19" spans="1:11" x14ac:dyDescent="0.15">
      <c r="A19" t="s">
        <v>24</v>
      </c>
      <c r="D19">
        <v>0.6</v>
      </c>
      <c r="E19" t="s">
        <v>37</v>
      </c>
      <c r="F19" t="s">
        <v>35</v>
      </c>
      <c r="G19">
        <v>2021</v>
      </c>
      <c r="H19" t="s">
        <v>8</v>
      </c>
      <c r="I19">
        <v>67.17</v>
      </c>
      <c r="J19">
        <v>14.79</v>
      </c>
      <c r="K19">
        <v>1790</v>
      </c>
    </row>
    <row r="20" spans="1:11" x14ac:dyDescent="0.15">
      <c r="A20" t="s">
        <v>25</v>
      </c>
      <c r="C20">
        <v>45.3</v>
      </c>
      <c r="D20">
        <v>47.3</v>
      </c>
      <c r="E20" t="s">
        <v>37</v>
      </c>
      <c r="F20" t="s">
        <v>31</v>
      </c>
      <c r="G20">
        <v>2020</v>
      </c>
      <c r="H20" t="s">
        <v>8</v>
      </c>
      <c r="I20">
        <v>58.34</v>
      </c>
      <c r="J20">
        <v>26.76</v>
      </c>
      <c r="K20">
        <v>442</v>
      </c>
    </row>
    <row r="21" spans="1:11" x14ac:dyDescent="0.15">
      <c r="A21" t="s">
        <v>52</v>
      </c>
      <c r="C21">
        <v>32.46</v>
      </c>
      <c r="E21" t="s">
        <v>36</v>
      </c>
      <c r="F21" t="s">
        <v>35</v>
      </c>
      <c r="G21">
        <v>2023</v>
      </c>
      <c r="H21" t="s">
        <v>50</v>
      </c>
      <c r="K21">
        <v>1512</v>
      </c>
    </row>
    <row r="22" spans="1:11" x14ac:dyDescent="0.15">
      <c r="A22" t="s">
        <v>51</v>
      </c>
      <c r="C22">
        <v>25</v>
      </c>
      <c r="D22">
        <v>28.3</v>
      </c>
      <c r="E22" t="s">
        <v>53</v>
      </c>
      <c r="F22" t="s">
        <v>31</v>
      </c>
      <c r="G22">
        <v>2023</v>
      </c>
      <c r="K22">
        <v>252</v>
      </c>
    </row>
    <row r="23" spans="1:11" x14ac:dyDescent="0.15">
      <c r="A23" t="s">
        <v>55</v>
      </c>
      <c r="C23">
        <v>55</v>
      </c>
      <c r="D23">
        <v>61.62</v>
      </c>
      <c r="E23" t="s">
        <v>38</v>
      </c>
      <c r="F23" t="s">
        <v>54</v>
      </c>
      <c r="G23">
        <v>2023</v>
      </c>
      <c r="K23">
        <v>166</v>
      </c>
    </row>
    <row r="24" spans="1:11" x14ac:dyDescent="0.15">
      <c r="A24" t="s">
        <v>56</v>
      </c>
      <c r="F24" t="s">
        <v>57</v>
      </c>
      <c r="H24" t="s">
        <v>6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Qizhou Duan</cp:lastModifiedBy>
  <cp:revision>7</cp:revision>
  <dcterms:created xsi:type="dcterms:W3CDTF">2023-08-28T01:21:09Z</dcterms:created>
  <dcterms:modified xsi:type="dcterms:W3CDTF">2023-11-19T07:29:55Z</dcterms:modified>
  <dc:language>en-US</dc:language>
</cp:coreProperties>
</file>