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结项检查单" sheetId="1" r:id="rId1"/>
  </sheets>
  <calcPr calcId="144525"/>
</workbook>
</file>

<file path=xl/calcChain.xml><?xml version="1.0" encoding="utf-8"?>
<calcChain xmlns="http://schemas.openxmlformats.org/spreadsheetml/2006/main">
  <c r="B13" i="1" l="1"/>
  <c r="C33" i="1" l="1"/>
  <c r="C47" i="1"/>
  <c r="C34" i="1"/>
</calcChain>
</file>

<file path=xl/sharedStrings.xml><?xml version="1.0" encoding="utf-8"?>
<sst xmlns="http://schemas.openxmlformats.org/spreadsheetml/2006/main" count="94" uniqueCount="77">
  <si>
    <t>产品质量</t>
    <phoneticPr fontId="1" type="noConversion"/>
  </si>
  <si>
    <t>里程碑</t>
    <phoneticPr fontId="1" type="noConversion"/>
  </si>
  <si>
    <t>计划进度</t>
    <phoneticPr fontId="1" type="noConversion"/>
  </si>
  <si>
    <t>偏差</t>
    <phoneticPr fontId="1" type="noConversion"/>
  </si>
  <si>
    <r>
      <t>上线报告/</t>
    </r>
    <r>
      <rPr>
        <sz val="11"/>
        <color theme="1" tint="4.9989318521683403E-2"/>
        <rFont val="宋体"/>
        <family val="3"/>
        <charset val="134"/>
        <scheme val="minor"/>
      </rPr>
      <t>验收报告</t>
    </r>
    <phoneticPr fontId="1" type="noConversion"/>
  </si>
  <si>
    <t>结项依据（验收标准）</t>
    <phoneticPr fontId="1" type="noConversion"/>
  </si>
  <si>
    <t>产品质量评分</t>
    <phoneticPr fontId="1" type="noConversion"/>
  </si>
  <si>
    <t>过程成果评分</t>
    <phoneticPr fontId="1" type="noConversion"/>
  </si>
  <si>
    <t>过程成果清单</t>
    <phoneticPr fontId="1" type="noConversion"/>
  </si>
  <si>
    <t>主要质量依据</t>
    <phoneticPr fontId="1" type="noConversion"/>
  </si>
  <si>
    <t>质量评分</t>
    <phoneticPr fontId="1" type="noConversion"/>
  </si>
  <si>
    <t>一、项目进度情况</t>
    <phoneticPr fontId="1" type="noConversion"/>
  </si>
  <si>
    <t>产品初筛</t>
    <phoneticPr fontId="1" type="noConversion"/>
  </si>
  <si>
    <t>进度情况简述</t>
    <phoneticPr fontId="1" type="noConversion"/>
  </si>
  <si>
    <t>产品筹备</t>
    <phoneticPr fontId="1" type="noConversion"/>
  </si>
  <si>
    <t>立项</t>
    <phoneticPr fontId="1" type="noConversion"/>
  </si>
  <si>
    <t>产品设计</t>
    <phoneticPr fontId="1" type="noConversion"/>
  </si>
  <si>
    <t>需求分析</t>
    <phoneticPr fontId="1" type="noConversion"/>
  </si>
  <si>
    <t>编码</t>
    <phoneticPr fontId="1" type="noConversion"/>
  </si>
  <si>
    <t>验证</t>
    <phoneticPr fontId="1" type="noConversion"/>
  </si>
  <si>
    <t>实施</t>
    <phoneticPr fontId="1" type="noConversion"/>
  </si>
  <si>
    <t>结项</t>
    <phoneticPr fontId="1" type="noConversion"/>
  </si>
  <si>
    <t>总进度：</t>
    <phoneticPr fontId="1" type="noConversion"/>
  </si>
  <si>
    <t>提交日期</t>
    <phoneticPr fontId="1" type="noConversion"/>
  </si>
  <si>
    <t>质量评分</t>
    <phoneticPr fontId="1" type="noConversion"/>
  </si>
  <si>
    <r>
      <t>测试情况简述</t>
    </r>
    <r>
      <rPr>
        <sz val="9"/>
        <color theme="1"/>
        <rFont val="宋体"/>
        <family val="3"/>
        <charset val="134"/>
        <scheme val="minor"/>
      </rPr>
      <t>（正确性、易用性、清晰性、完整性、健壮性、可靠性、可扩展性、兼容性、性能、效率、安全性）</t>
    </r>
    <phoneticPr fontId="1" type="noConversion"/>
  </si>
  <si>
    <t>测试完成日期</t>
    <phoneticPr fontId="1" type="noConversion"/>
  </si>
  <si>
    <r>
      <t>质量情况简述</t>
    </r>
    <r>
      <rPr>
        <sz val="9"/>
        <color theme="1"/>
        <rFont val="宋体"/>
        <family val="3"/>
        <charset val="134"/>
        <scheme val="minor"/>
      </rPr>
      <t>（规范性\清晰性\完整性\可追溯性）</t>
    </r>
    <phoneticPr fontId="1" type="noConversion"/>
  </si>
  <si>
    <t>其他依据</t>
    <phoneticPr fontId="1" type="noConversion"/>
  </si>
  <si>
    <t>功能测试(60%)</t>
    <phoneticPr fontId="1" type="noConversion"/>
  </si>
  <si>
    <t>安全测试(20%)</t>
    <phoneticPr fontId="1" type="noConversion"/>
  </si>
  <si>
    <t>性能测试(20%)</t>
    <phoneticPr fontId="1" type="noConversion"/>
  </si>
  <si>
    <t>第一轮：性能测试，测试线程数，功能点数100个，不通过数50
第二轮：XXXX
第三轮：测试通过</t>
    <phoneticPr fontId="1" type="noConversion"/>
  </si>
  <si>
    <t>第一轮：安全测试，漏扫报告安全问题共计100个，其中高中低风险分别X个；手工测试报告安全问题共计100个，其中高中低风险分别X个
第二轮：XXXX
第三轮：测试通过</t>
    <phoneticPr fontId="1" type="noConversion"/>
  </si>
  <si>
    <t>第一轮：测试功能点数100个，缺陷数50个，其中严重缺陷5个，一般缺陷25个，轻微缺陷20个，缺陷率：50%
第二轮：测试功能点数100个，缺陷数20个，其中严重缺陷2个，一般缺陷8个，轻微缺陷10个，缺陷率：20%
第三轮：测试功能点数100个，缺陷数5个，其中严重缺陷0个，一般缺陷0个，轻微缺陷5个，缺陷率：5%
第四轮：测试通过</t>
    <phoneticPr fontId="1" type="noConversion"/>
  </si>
  <si>
    <t>年度产品发展方向指导文件</t>
    <phoneticPr fontId="1" type="noConversion"/>
  </si>
  <si>
    <t>二、质量目标评分</t>
    <phoneticPr fontId="1" type="noConversion"/>
  </si>
  <si>
    <t>三、项目成本目标评分</t>
    <phoneticPr fontId="1" type="noConversion"/>
  </si>
  <si>
    <t>项目蓝图规划</t>
    <phoneticPr fontId="1" type="noConversion"/>
  </si>
  <si>
    <t>立项报告（含：里程碑计
划、研发周期、项目预算</t>
    <phoneticPr fontId="1" type="noConversion"/>
  </si>
  <si>
    <t>○项目可行性分析</t>
    <phoneticPr fontId="1" type="noConversion"/>
  </si>
  <si>
    <t>需求规格说明书</t>
    <phoneticPr fontId="1" type="noConversion"/>
  </si>
  <si>
    <t>原型设计、UI设计（业务类必选）</t>
    <phoneticPr fontId="1" type="noConversion"/>
  </si>
  <si>
    <t>数据库结构设计</t>
    <phoneticPr fontId="1" type="noConversion"/>
  </si>
  <si>
    <t>○接口设计</t>
    <phoneticPr fontId="1" type="noConversion"/>
  </si>
  <si>
    <t>代码</t>
    <phoneticPr fontId="1" type="noConversion"/>
  </si>
  <si>
    <t>用户操作手册</t>
    <phoneticPr fontId="1" type="noConversion"/>
  </si>
  <si>
    <t>系统部署手册</t>
    <phoneticPr fontId="1" type="noConversion"/>
  </si>
  <si>
    <t>微服务设计（含：详细服务端接口定义、服务
内部数据流程、客户端调用流程定义、注意事项
等，微服务产品必选）</t>
    <phoneticPr fontId="1" type="noConversion"/>
  </si>
  <si>
    <r>
      <t>预算成本</t>
    </r>
    <r>
      <rPr>
        <sz val="9"/>
        <color theme="1"/>
        <rFont val="宋体"/>
        <family val="3"/>
        <charset val="134"/>
        <scheme val="minor"/>
      </rPr>
      <t>（单位：万）</t>
    </r>
    <phoneticPr fontId="1" type="noConversion"/>
  </si>
  <si>
    <r>
      <t>实际发生成本</t>
    </r>
    <r>
      <rPr>
        <sz val="9"/>
        <color theme="1"/>
        <rFont val="宋体"/>
        <family val="3"/>
        <charset val="134"/>
        <scheme val="minor"/>
      </rPr>
      <t>（单位：万）</t>
    </r>
    <phoneticPr fontId="1" type="noConversion"/>
  </si>
  <si>
    <t>成本使用百分比</t>
    <phoneticPr fontId="1" type="noConversion"/>
  </si>
  <si>
    <t>代码走查</t>
    <phoneticPr fontId="1" type="noConversion"/>
  </si>
  <si>
    <t>可选</t>
    <phoneticPr fontId="1" type="noConversion"/>
  </si>
  <si>
    <t>数据来源</t>
    <phoneticPr fontId="1" type="noConversion"/>
  </si>
  <si>
    <t>总控部</t>
    <phoneticPr fontId="1" type="noConversion"/>
  </si>
  <si>
    <t>总控部</t>
    <phoneticPr fontId="1" type="noConversion"/>
  </si>
  <si>
    <t>项目交付部\各产品部</t>
    <phoneticPr fontId="1" type="noConversion"/>
  </si>
  <si>
    <t>经营管理部</t>
    <phoneticPr fontId="1" type="noConversion"/>
  </si>
  <si>
    <t>研发过程成果</t>
    <phoneticPr fontId="1" type="noConversion"/>
  </si>
  <si>
    <t>无</t>
    <phoneticPr fontId="1" type="noConversion"/>
  </si>
  <si>
    <t>有</t>
    <phoneticPr fontId="1" type="noConversion"/>
  </si>
  <si>
    <t>未进行立项评审</t>
    <phoneticPr fontId="1" type="noConversion"/>
  </si>
  <si>
    <t>无</t>
    <phoneticPr fontId="1" type="noConversion"/>
  </si>
  <si>
    <t>9.23号</t>
    <phoneticPr fontId="1" type="noConversion"/>
  </si>
  <si>
    <t>即部门一年规划</t>
    <phoneticPr fontId="1" type="noConversion"/>
  </si>
  <si>
    <t>同产品一年规划</t>
    <phoneticPr fontId="1" type="noConversion"/>
  </si>
  <si>
    <t>9月23号提交按时间提交，10月13号完成修改</t>
    <phoneticPr fontId="1" type="noConversion"/>
  </si>
  <si>
    <t>2020/10/30完成临床路径需求</t>
    <phoneticPr fontId="1" type="noConversion"/>
  </si>
  <si>
    <t>已提交挂号、病质质控、门急诊、分诊叫号、药品等相关UI，缺设备、临床路径</t>
    <phoneticPr fontId="1" type="noConversion"/>
  </si>
  <si>
    <t>2020/10/30完成临床路径UI设计</t>
    <phoneticPr fontId="1" type="noConversion"/>
  </si>
  <si>
    <t>进度</t>
    <phoneticPr fontId="1" type="noConversion"/>
  </si>
  <si>
    <t>实际进度%</t>
    <phoneticPr fontId="1" type="noConversion"/>
  </si>
  <si>
    <t>已提交病历质控、叫号，缺物资、设备、临床路径</t>
    <phoneticPr fontId="1" type="noConversion"/>
  </si>
  <si>
    <t>2020/12/31系统测试报告</t>
    <phoneticPr fontId="1" type="noConversion"/>
  </si>
  <si>
    <t>2020/12/30界面交互优化、服务端业务逻辑优化</t>
    <phoneticPr fontId="1" type="noConversion"/>
  </si>
  <si>
    <t>[项目编号][项目名称] 产品研发进展质量评分单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</si>
</sst>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1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6"/>
      <color theme="1"/>
      <name val="宋体"/>
      <family val="3"/>
      <charset val="134"/>
      <scheme val="minor"/>
    </font>
    <font>
      <sz val="11"/>
      <color theme="1" tint="4.9989318521683403E-2"/>
      <name val="宋体"/>
      <family val="3"/>
      <charset val="134"/>
      <scheme val="minor"/>
    </font>
    <font>
      <sz val="11"/>
      <color theme="1" tint="4.9989318521683403E-2"/>
      <name val="宋体"/>
      <family val="2"/>
      <scheme val="minor"/>
    </font>
    <font>
      <sz val="11"/>
      <color theme="1"/>
      <name val="宋体"/>
      <family val="2"/>
      <scheme val="minor"/>
    </font>
    <font>
      <b/>
      <sz val="10"/>
      <color theme="1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FF0000"/>
      <name val="宋体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6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>
      <alignment vertical="center"/>
    </xf>
  </cellStyleXfs>
  <cellXfs count="42">
    <xf numFmtId="0" fontId="0" fillId="0" borderId="0" xfId="0"/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vertical="center" wrapText="1"/>
    </xf>
    <xf numFmtId="0" fontId="9" fillId="2" borderId="1" xfId="0" applyFont="1" applyFill="1" applyBorder="1" applyAlignment="1">
      <alignment vertical="center"/>
    </xf>
    <xf numFmtId="0" fontId="7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center" vertical="center"/>
    </xf>
    <xf numFmtId="0" fontId="0" fillId="4" borderId="0" xfId="0" applyFill="1" applyAlignment="1">
      <alignment horizontal="center" vertical="center" wrapText="1"/>
    </xf>
    <xf numFmtId="0" fontId="0" fillId="4" borderId="0" xfId="0" applyFill="1" applyAlignment="1">
      <alignment vertical="center"/>
    </xf>
    <xf numFmtId="0" fontId="2" fillId="4" borderId="0" xfId="0" applyFont="1" applyFill="1" applyAlignment="1">
      <alignment vertical="center"/>
    </xf>
    <xf numFmtId="0" fontId="0" fillId="4" borderId="1" xfId="0" applyFill="1" applyBorder="1" applyAlignment="1">
      <alignment vertical="center"/>
    </xf>
    <xf numFmtId="14" fontId="0" fillId="4" borderId="1" xfId="0" applyNumberFormat="1" applyFill="1" applyBorder="1" applyAlignment="1">
      <alignment horizontal="left" vertical="center" wrapText="1"/>
    </xf>
    <xf numFmtId="9" fontId="0" fillId="4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vertical="center" wrapText="1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 wrapText="1"/>
    </xf>
    <xf numFmtId="14" fontId="0" fillId="4" borderId="1" xfId="0" applyNumberFormat="1" applyFill="1" applyBorder="1" applyAlignment="1">
      <alignment horizontal="left" vertical="center"/>
    </xf>
    <xf numFmtId="176" fontId="0" fillId="4" borderId="1" xfId="0" applyNumberForma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left" vertical="center" wrapText="1"/>
    </xf>
    <xf numFmtId="0" fontId="0" fillId="4" borderId="1" xfId="0" applyFill="1" applyBorder="1" applyAlignment="1">
      <alignment horizontal="center" vertical="center" wrapText="1"/>
    </xf>
    <xf numFmtId="9" fontId="10" fillId="4" borderId="1" xfId="1" applyFont="1" applyFill="1" applyBorder="1" applyAlignment="1">
      <alignment horizontal="center" vertical="center"/>
    </xf>
    <xf numFmtId="0" fontId="10" fillId="4" borderId="0" xfId="0" applyFont="1" applyFill="1" applyAlignment="1">
      <alignment vertical="center"/>
    </xf>
    <xf numFmtId="0" fontId="0" fillId="4" borderId="0" xfId="0" applyFill="1" applyAlignment="1">
      <alignment horizontal="left" vertical="center" wrapText="1"/>
    </xf>
    <xf numFmtId="0" fontId="0" fillId="4" borderId="0" xfId="0" applyFill="1" applyAlignment="1">
      <alignment horizontal="left" vertical="center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vertical="center" wrapText="1"/>
    </xf>
    <xf numFmtId="0" fontId="3" fillId="4" borderId="0" xfId="0" applyFont="1" applyFill="1" applyBorder="1" applyAlignment="1">
      <alignment horizontal="center" vertical="center"/>
    </xf>
    <xf numFmtId="9" fontId="10" fillId="4" borderId="1" xfId="0" applyNumberFormat="1" applyFont="1" applyFill="1" applyBorder="1" applyAlignment="1">
      <alignment horizontal="right" vertical="center"/>
    </xf>
    <xf numFmtId="0" fontId="10" fillId="4" borderId="1" xfId="0" applyFont="1" applyFill="1" applyBorder="1" applyAlignment="1">
      <alignment horizontal="right" vertical="center"/>
    </xf>
    <xf numFmtId="0" fontId="2" fillId="3" borderId="1" xfId="0" applyFont="1" applyFill="1" applyBorder="1" applyAlignment="1">
      <alignment horizontal="left" vertical="center" wrapText="1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left" vertical="center"/>
    </xf>
    <xf numFmtId="176" fontId="11" fillId="4" borderId="1" xfId="0" applyNumberFormat="1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 wrapText="1"/>
    </xf>
    <xf numFmtId="0" fontId="0" fillId="4" borderId="1" xfId="0" applyFill="1" applyBorder="1" applyAlignment="1">
      <alignment horizontal="center" vertical="center" wrapText="1"/>
    </xf>
    <xf numFmtId="9" fontId="0" fillId="4" borderId="1" xfId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9" fillId="4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"/>
  <sheetViews>
    <sheetView tabSelected="1" workbookViewId="0">
      <selection sqref="A1:F1"/>
    </sheetView>
  </sheetViews>
  <sheetFormatPr defaultColWidth="9" defaultRowHeight="13.5" x14ac:dyDescent="0.15"/>
  <cols>
    <col min="1" max="1" width="12.875" style="10" customWidth="1"/>
    <col min="2" max="2" width="28.875" style="25" customWidth="1"/>
    <col min="3" max="3" width="14.75" style="26" customWidth="1"/>
    <col min="4" max="4" width="10.125" style="27" customWidth="1"/>
    <col min="5" max="5" width="8.75" style="27" customWidth="1"/>
    <col min="6" max="6" width="46" style="28" customWidth="1"/>
    <col min="7" max="7" width="13.125" style="9" customWidth="1"/>
    <col min="8" max="16384" width="9" style="10"/>
  </cols>
  <sheetData>
    <row r="1" spans="1:7" ht="20.25" x14ac:dyDescent="0.15">
      <c r="A1" s="29" t="s">
        <v>76</v>
      </c>
      <c r="B1" s="29"/>
      <c r="C1" s="29"/>
      <c r="D1" s="29"/>
      <c r="E1" s="29"/>
      <c r="F1" s="29"/>
    </row>
    <row r="2" spans="1:7" x14ac:dyDescent="0.15">
      <c r="A2" s="39" t="s">
        <v>11</v>
      </c>
      <c r="B2" s="39"/>
      <c r="C2" s="39"/>
      <c r="D2" s="39"/>
      <c r="E2" s="39"/>
      <c r="F2" s="39"/>
      <c r="G2" s="39"/>
    </row>
    <row r="3" spans="1:7" s="11" customFormat="1" x14ac:dyDescent="0.15">
      <c r="A3" s="8" t="s">
        <v>1</v>
      </c>
      <c r="B3" s="6" t="s">
        <v>2</v>
      </c>
      <c r="C3" s="8" t="s">
        <v>71</v>
      </c>
      <c r="D3" s="8" t="s">
        <v>3</v>
      </c>
      <c r="E3" s="8" t="s">
        <v>72</v>
      </c>
      <c r="F3" s="6" t="s">
        <v>13</v>
      </c>
      <c r="G3" s="6" t="s">
        <v>54</v>
      </c>
    </row>
    <row r="4" spans="1:7" x14ac:dyDescent="0.15">
      <c r="A4" s="12" t="s">
        <v>12</v>
      </c>
      <c r="B4" s="13" t="s">
        <v>64</v>
      </c>
      <c r="C4" s="14">
        <v>1</v>
      </c>
      <c r="D4" s="15">
        <v>2</v>
      </c>
      <c r="E4" s="14">
        <v>1</v>
      </c>
      <c r="F4" s="16" t="s">
        <v>67</v>
      </c>
      <c r="G4" s="37" t="s">
        <v>55</v>
      </c>
    </row>
    <row r="5" spans="1:7" x14ac:dyDescent="0.15">
      <c r="A5" s="12" t="s">
        <v>14</v>
      </c>
      <c r="B5" s="13" t="s">
        <v>60</v>
      </c>
      <c r="C5" s="14">
        <v>0</v>
      </c>
      <c r="D5" s="15">
        <v>0</v>
      </c>
      <c r="E5" s="14">
        <v>0</v>
      </c>
      <c r="F5" s="16"/>
      <c r="G5" s="37"/>
    </row>
    <row r="6" spans="1:7" x14ac:dyDescent="0.15">
      <c r="A6" s="12" t="s">
        <v>15</v>
      </c>
      <c r="B6" s="13" t="s">
        <v>61</v>
      </c>
      <c r="C6" s="14">
        <v>0.5</v>
      </c>
      <c r="D6" s="15">
        <v>0</v>
      </c>
      <c r="E6" s="14">
        <v>0.5</v>
      </c>
      <c r="F6" s="16" t="s">
        <v>62</v>
      </c>
      <c r="G6" s="37"/>
    </row>
    <row r="7" spans="1:7" x14ac:dyDescent="0.15">
      <c r="A7" s="12" t="s">
        <v>17</v>
      </c>
      <c r="B7" s="13" t="s">
        <v>68</v>
      </c>
      <c r="C7" s="14">
        <v>0.8</v>
      </c>
      <c r="D7" s="15">
        <v>0</v>
      </c>
      <c r="E7" s="14">
        <v>0.6</v>
      </c>
      <c r="F7" s="17" t="s">
        <v>73</v>
      </c>
      <c r="G7" s="37"/>
    </row>
    <row r="8" spans="1:7" ht="27" x14ac:dyDescent="0.15">
      <c r="A8" s="12" t="s">
        <v>16</v>
      </c>
      <c r="B8" s="13" t="s">
        <v>70</v>
      </c>
      <c r="C8" s="14">
        <v>0.8</v>
      </c>
      <c r="D8" s="15">
        <v>0</v>
      </c>
      <c r="E8" s="14">
        <v>0.6</v>
      </c>
      <c r="F8" s="18" t="s">
        <v>69</v>
      </c>
      <c r="G8" s="37"/>
    </row>
    <row r="9" spans="1:7" ht="27" x14ac:dyDescent="0.15">
      <c r="A9" s="12" t="s">
        <v>18</v>
      </c>
      <c r="B9" s="13" t="s">
        <v>75</v>
      </c>
      <c r="C9" s="14"/>
      <c r="D9" s="15"/>
      <c r="E9" s="14"/>
      <c r="F9" s="17"/>
      <c r="G9" s="37"/>
    </row>
    <row r="10" spans="1:7" x14ac:dyDescent="0.15">
      <c r="A10" s="12" t="s">
        <v>19</v>
      </c>
      <c r="B10" s="13" t="s">
        <v>74</v>
      </c>
      <c r="C10" s="14"/>
      <c r="D10" s="15"/>
      <c r="E10" s="14"/>
      <c r="F10" s="17"/>
      <c r="G10" s="37"/>
    </row>
    <row r="11" spans="1:7" x14ac:dyDescent="0.15">
      <c r="A11" s="12" t="s">
        <v>20</v>
      </c>
      <c r="B11" s="13"/>
      <c r="C11" s="14"/>
      <c r="D11" s="15"/>
      <c r="E11" s="14"/>
      <c r="F11" s="17"/>
      <c r="G11" s="37"/>
    </row>
    <row r="12" spans="1:7" x14ac:dyDescent="0.15">
      <c r="A12" s="12" t="s">
        <v>21</v>
      </c>
      <c r="B12" s="18"/>
      <c r="C12" s="14"/>
      <c r="D12" s="15"/>
      <c r="E12" s="14"/>
      <c r="F12" s="17"/>
      <c r="G12" s="37"/>
    </row>
    <row r="13" spans="1:7" x14ac:dyDescent="0.15">
      <c r="A13" s="3" t="s">
        <v>22</v>
      </c>
      <c r="B13" s="30">
        <f>SUM(E4:E12)/COUNT(E4:E12)</f>
        <v>0.54</v>
      </c>
      <c r="C13" s="31"/>
      <c r="D13" s="31"/>
      <c r="E13" s="31"/>
      <c r="F13" s="31"/>
      <c r="G13" s="37"/>
    </row>
    <row r="14" spans="1:7" x14ac:dyDescent="0.15">
      <c r="A14" s="39" t="s">
        <v>36</v>
      </c>
      <c r="B14" s="39"/>
      <c r="C14" s="39"/>
      <c r="D14" s="39"/>
      <c r="E14" s="39"/>
      <c r="F14" s="39"/>
      <c r="G14" s="39"/>
    </row>
    <row r="15" spans="1:7" x14ac:dyDescent="0.15">
      <c r="A15" s="33" t="s">
        <v>59</v>
      </c>
      <c r="B15" s="7" t="s">
        <v>8</v>
      </c>
      <c r="C15" s="1" t="s">
        <v>23</v>
      </c>
      <c r="D15" s="2" t="s">
        <v>24</v>
      </c>
      <c r="E15" s="32" t="s">
        <v>27</v>
      </c>
      <c r="F15" s="32"/>
      <c r="G15" s="6" t="s">
        <v>54</v>
      </c>
    </row>
    <row r="16" spans="1:7" x14ac:dyDescent="0.15">
      <c r="A16" s="33"/>
      <c r="B16" s="18" t="s">
        <v>35</v>
      </c>
      <c r="C16" s="19">
        <v>44117</v>
      </c>
      <c r="D16" s="20"/>
      <c r="E16" s="34" t="s">
        <v>65</v>
      </c>
      <c r="F16" s="34"/>
      <c r="G16" s="37" t="s">
        <v>55</v>
      </c>
    </row>
    <row r="17" spans="1:7" x14ac:dyDescent="0.15">
      <c r="A17" s="33"/>
      <c r="B17" s="18" t="s">
        <v>38</v>
      </c>
      <c r="C17" s="19">
        <v>44117</v>
      </c>
      <c r="D17" s="20"/>
      <c r="E17" s="34" t="s">
        <v>66</v>
      </c>
      <c r="F17" s="34"/>
      <c r="G17" s="37"/>
    </row>
    <row r="18" spans="1:7" ht="27" x14ac:dyDescent="0.15">
      <c r="A18" s="33"/>
      <c r="B18" s="18" t="s">
        <v>39</v>
      </c>
      <c r="C18" s="19">
        <v>44117</v>
      </c>
      <c r="D18" s="20"/>
      <c r="E18" s="34"/>
      <c r="F18" s="34"/>
      <c r="G18" s="37"/>
    </row>
    <row r="19" spans="1:7" x14ac:dyDescent="0.15">
      <c r="A19" s="33"/>
      <c r="B19" s="18" t="s">
        <v>40</v>
      </c>
      <c r="C19" s="17"/>
      <c r="D19" s="20"/>
      <c r="E19" s="34" t="s">
        <v>53</v>
      </c>
      <c r="F19" s="34"/>
      <c r="G19" s="37"/>
    </row>
    <row r="20" spans="1:7" x14ac:dyDescent="0.15">
      <c r="A20" s="33"/>
      <c r="B20" s="18" t="s">
        <v>41</v>
      </c>
      <c r="C20" s="19">
        <v>44118</v>
      </c>
      <c r="D20" s="20"/>
      <c r="E20" s="34"/>
      <c r="F20" s="34"/>
      <c r="G20" s="37"/>
    </row>
    <row r="21" spans="1:7" x14ac:dyDescent="0.15">
      <c r="A21" s="33"/>
      <c r="B21" s="18" t="s">
        <v>42</v>
      </c>
      <c r="C21" s="19">
        <v>44118</v>
      </c>
      <c r="D21" s="20"/>
      <c r="E21" s="34"/>
      <c r="F21" s="34"/>
      <c r="G21" s="37"/>
    </row>
    <row r="22" spans="1:7" x14ac:dyDescent="0.15">
      <c r="A22" s="33"/>
      <c r="B22" s="18" t="s">
        <v>43</v>
      </c>
      <c r="C22" s="19">
        <v>44126</v>
      </c>
      <c r="D22" s="20"/>
      <c r="E22" s="34"/>
      <c r="F22" s="34"/>
      <c r="G22" s="37"/>
    </row>
    <row r="23" spans="1:7" x14ac:dyDescent="0.15">
      <c r="A23" s="33"/>
      <c r="B23" s="18" t="s">
        <v>44</v>
      </c>
      <c r="C23" s="19">
        <v>44118</v>
      </c>
      <c r="D23" s="20"/>
      <c r="E23" s="34" t="s">
        <v>53</v>
      </c>
      <c r="F23" s="34"/>
      <c r="G23" s="37"/>
    </row>
    <row r="24" spans="1:7" x14ac:dyDescent="0.15">
      <c r="A24" s="33"/>
      <c r="B24" s="18" t="s">
        <v>45</v>
      </c>
      <c r="C24" s="17" t="s">
        <v>63</v>
      </c>
      <c r="D24" s="20"/>
      <c r="E24" s="34" t="s">
        <v>52</v>
      </c>
      <c r="F24" s="34"/>
      <c r="G24" s="37"/>
    </row>
    <row r="25" spans="1:7" x14ac:dyDescent="0.15">
      <c r="A25" s="33"/>
      <c r="B25" s="18" t="s">
        <v>46</v>
      </c>
      <c r="C25" s="17"/>
      <c r="D25" s="20"/>
      <c r="E25" s="34"/>
      <c r="F25" s="34"/>
      <c r="G25" s="37"/>
    </row>
    <row r="26" spans="1:7" x14ac:dyDescent="0.15">
      <c r="A26" s="33"/>
      <c r="B26" s="18" t="s">
        <v>47</v>
      </c>
      <c r="C26" s="17"/>
      <c r="D26" s="20"/>
      <c r="E26" s="34"/>
      <c r="F26" s="34"/>
      <c r="G26" s="37"/>
    </row>
    <row r="27" spans="1:7" ht="67.5" x14ac:dyDescent="0.15">
      <c r="A27" s="33"/>
      <c r="B27" s="18" t="s">
        <v>48</v>
      </c>
      <c r="C27" s="19"/>
      <c r="D27" s="20"/>
      <c r="E27" s="34"/>
      <c r="F27" s="34"/>
      <c r="G27" s="37"/>
    </row>
    <row r="28" spans="1:7" s="11" customFormat="1" ht="31.9" customHeight="1" x14ac:dyDescent="0.15">
      <c r="A28" s="33" t="s">
        <v>0</v>
      </c>
      <c r="B28" s="2" t="s">
        <v>9</v>
      </c>
      <c r="C28" s="4" t="s">
        <v>26</v>
      </c>
      <c r="D28" s="8" t="s">
        <v>10</v>
      </c>
      <c r="E28" s="32" t="s">
        <v>25</v>
      </c>
      <c r="F28" s="32"/>
      <c r="G28" s="6" t="s">
        <v>54</v>
      </c>
    </row>
    <row r="29" spans="1:7" ht="112.9" customHeight="1" x14ac:dyDescent="0.15">
      <c r="A29" s="33"/>
      <c r="B29" s="18" t="s">
        <v>29</v>
      </c>
      <c r="C29" s="17"/>
      <c r="D29" s="20">
        <v>85</v>
      </c>
      <c r="E29" s="36" t="s">
        <v>34</v>
      </c>
      <c r="F29" s="34"/>
      <c r="G29" s="37" t="s">
        <v>56</v>
      </c>
    </row>
    <row r="30" spans="1:7" ht="53.45" customHeight="1" x14ac:dyDescent="0.15">
      <c r="A30" s="33"/>
      <c r="B30" s="18" t="s">
        <v>31</v>
      </c>
      <c r="C30" s="17"/>
      <c r="D30" s="20">
        <v>80</v>
      </c>
      <c r="E30" s="36" t="s">
        <v>32</v>
      </c>
      <c r="F30" s="34"/>
      <c r="G30" s="37"/>
    </row>
    <row r="31" spans="1:7" ht="79.150000000000006" customHeight="1" x14ac:dyDescent="0.15">
      <c r="A31" s="33"/>
      <c r="B31" s="18" t="s">
        <v>30</v>
      </c>
      <c r="C31" s="17"/>
      <c r="D31" s="20">
        <v>80</v>
      </c>
      <c r="E31" s="36" t="s">
        <v>33</v>
      </c>
      <c r="F31" s="34"/>
      <c r="G31" s="37"/>
    </row>
    <row r="32" spans="1:7" ht="27" x14ac:dyDescent="0.15">
      <c r="A32" s="37" t="s">
        <v>5</v>
      </c>
      <c r="B32" s="21" t="s">
        <v>4</v>
      </c>
      <c r="C32" s="34"/>
      <c r="D32" s="34"/>
      <c r="E32" s="34"/>
      <c r="F32" s="34"/>
      <c r="G32" s="22" t="s">
        <v>57</v>
      </c>
    </row>
    <row r="33" spans="1:7" x14ac:dyDescent="0.15">
      <c r="A33" s="37"/>
      <c r="B33" s="18" t="s">
        <v>7</v>
      </c>
      <c r="C33" s="35" t="e">
        <f>SUM(D16:D27)/COUNT(D16:D27)</f>
        <v>#DIV/0!</v>
      </c>
      <c r="D33" s="35"/>
      <c r="E33" s="35"/>
      <c r="F33" s="35"/>
      <c r="G33" s="22" t="s">
        <v>55</v>
      </c>
    </row>
    <row r="34" spans="1:7" x14ac:dyDescent="0.15">
      <c r="A34" s="37"/>
      <c r="B34" s="18" t="s">
        <v>6</v>
      </c>
      <c r="C34" s="35">
        <f>D29*60%+D30*20%+D31*20%</f>
        <v>83</v>
      </c>
      <c r="D34" s="35"/>
      <c r="E34" s="35"/>
      <c r="F34" s="35"/>
      <c r="G34" s="22" t="s">
        <v>55</v>
      </c>
    </row>
    <row r="35" spans="1:7" x14ac:dyDescent="0.15">
      <c r="A35" s="37"/>
      <c r="B35" s="18" t="s">
        <v>28</v>
      </c>
      <c r="C35" s="34"/>
      <c r="D35" s="34"/>
      <c r="E35" s="34"/>
      <c r="F35" s="34"/>
      <c r="G35" s="22"/>
    </row>
    <row r="36" spans="1:7" x14ac:dyDescent="0.15">
      <c r="A36" s="39" t="s">
        <v>37</v>
      </c>
      <c r="B36" s="39"/>
      <c r="C36" s="39"/>
      <c r="D36" s="39"/>
      <c r="E36" s="39"/>
      <c r="F36" s="39"/>
      <c r="G36" s="39"/>
    </row>
    <row r="37" spans="1:7" s="11" customFormat="1" ht="24.75" x14ac:dyDescent="0.15">
      <c r="A37" s="5" t="s">
        <v>1</v>
      </c>
      <c r="B37" s="7" t="s">
        <v>49</v>
      </c>
      <c r="C37" s="6" t="s">
        <v>50</v>
      </c>
      <c r="D37" s="41"/>
      <c r="E37" s="41"/>
      <c r="F37" s="41"/>
      <c r="G37" s="6" t="s">
        <v>54</v>
      </c>
    </row>
    <row r="38" spans="1:7" x14ac:dyDescent="0.15">
      <c r="A38" s="12" t="s">
        <v>12</v>
      </c>
      <c r="B38" s="37">
        <v>100</v>
      </c>
      <c r="C38" s="15">
        <v>10</v>
      </c>
      <c r="D38" s="38"/>
      <c r="E38" s="38"/>
      <c r="F38" s="38"/>
      <c r="G38" s="37" t="s">
        <v>58</v>
      </c>
    </row>
    <row r="39" spans="1:7" x14ac:dyDescent="0.15">
      <c r="A39" s="12" t="s">
        <v>14</v>
      </c>
      <c r="B39" s="37"/>
      <c r="C39" s="15"/>
      <c r="D39" s="38"/>
      <c r="E39" s="38"/>
      <c r="F39" s="38"/>
      <c r="G39" s="37"/>
    </row>
    <row r="40" spans="1:7" x14ac:dyDescent="0.15">
      <c r="A40" s="12" t="s">
        <v>15</v>
      </c>
      <c r="B40" s="37"/>
      <c r="C40" s="15"/>
      <c r="D40" s="38"/>
      <c r="E40" s="38"/>
      <c r="F40" s="38"/>
      <c r="G40" s="37"/>
    </row>
    <row r="41" spans="1:7" x14ac:dyDescent="0.15">
      <c r="A41" s="12" t="s">
        <v>17</v>
      </c>
      <c r="B41" s="37"/>
      <c r="C41" s="15"/>
      <c r="D41" s="38"/>
      <c r="E41" s="38"/>
      <c r="F41" s="38"/>
      <c r="G41" s="37"/>
    </row>
    <row r="42" spans="1:7" x14ac:dyDescent="0.15">
      <c r="A42" s="12" t="s">
        <v>16</v>
      </c>
      <c r="B42" s="37"/>
      <c r="C42" s="15"/>
      <c r="D42" s="38"/>
      <c r="E42" s="38"/>
      <c r="F42" s="38"/>
      <c r="G42" s="37"/>
    </row>
    <row r="43" spans="1:7" x14ac:dyDescent="0.15">
      <c r="A43" s="12" t="s">
        <v>18</v>
      </c>
      <c r="B43" s="37"/>
      <c r="C43" s="15"/>
      <c r="D43" s="38"/>
      <c r="E43" s="38"/>
      <c r="F43" s="38"/>
      <c r="G43" s="37"/>
    </row>
    <row r="44" spans="1:7" x14ac:dyDescent="0.15">
      <c r="A44" s="12" t="s">
        <v>19</v>
      </c>
      <c r="B44" s="37"/>
      <c r="C44" s="15"/>
      <c r="D44" s="38"/>
      <c r="E44" s="38"/>
      <c r="F44" s="38"/>
      <c r="G44" s="37"/>
    </row>
    <row r="45" spans="1:7" x14ac:dyDescent="0.15">
      <c r="A45" s="12" t="s">
        <v>20</v>
      </c>
      <c r="B45" s="37"/>
      <c r="C45" s="15"/>
      <c r="D45" s="38"/>
      <c r="E45" s="38"/>
      <c r="F45" s="38"/>
      <c r="G45" s="37"/>
    </row>
    <row r="46" spans="1:7" x14ac:dyDescent="0.15">
      <c r="A46" s="12" t="s">
        <v>21</v>
      </c>
      <c r="B46" s="37"/>
      <c r="C46" s="15"/>
      <c r="D46" s="38"/>
      <c r="E46" s="38"/>
      <c r="F46" s="38"/>
      <c r="G46" s="37"/>
    </row>
    <row r="47" spans="1:7" s="24" customFormat="1" x14ac:dyDescent="0.15">
      <c r="A47" s="40" t="s">
        <v>51</v>
      </c>
      <c r="B47" s="40"/>
      <c r="C47" s="23">
        <f>SUM(C38:C46)/B38</f>
        <v>0.1</v>
      </c>
      <c r="D47" s="38"/>
      <c r="E47" s="38"/>
      <c r="F47" s="38"/>
      <c r="G47" s="37"/>
    </row>
  </sheetData>
  <mergeCells count="46">
    <mergeCell ref="G38:G47"/>
    <mergeCell ref="A2:G2"/>
    <mergeCell ref="A14:G14"/>
    <mergeCell ref="A36:G36"/>
    <mergeCell ref="G4:G13"/>
    <mergeCell ref="G16:G27"/>
    <mergeCell ref="G29:G31"/>
    <mergeCell ref="A47:B47"/>
    <mergeCell ref="D37:F37"/>
    <mergeCell ref="D38:F38"/>
    <mergeCell ref="D39:F39"/>
    <mergeCell ref="D40:F40"/>
    <mergeCell ref="D41:F41"/>
    <mergeCell ref="D42:F42"/>
    <mergeCell ref="D43:F43"/>
    <mergeCell ref="D44:F44"/>
    <mergeCell ref="D45:F45"/>
    <mergeCell ref="D46:F46"/>
    <mergeCell ref="D47:F47"/>
    <mergeCell ref="B38:B46"/>
    <mergeCell ref="E30:F30"/>
    <mergeCell ref="E31:F31"/>
    <mergeCell ref="E28:F28"/>
    <mergeCell ref="C33:F33"/>
    <mergeCell ref="E29:F29"/>
    <mergeCell ref="A32:A35"/>
    <mergeCell ref="C32:F32"/>
    <mergeCell ref="C34:F34"/>
    <mergeCell ref="C35:F35"/>
    <mergeCell ref="A28:A31"/>
    <mergeCell ref="A1:F1"/>
    <mergeCell ref="B13:F13"/>
    <mergeCell ref="E15:F15"/>
    <mergeCell ref="A15:A27"/>
    <mergeCell ref="E16:F16"/>
    <mergeCell ref="E17:F17"/>
    <mergeCell ref="E18:F18"/>
    <mergeCell ref="E19:F19"/>
    <mergeCell ref="E20:F20"/>
    <mergeCell ref="E21:F21"/>
    <mergeCell ref="E27:F27"/>
    <mergeCell ref="E22:F22"/>
    <mergeCell ref="E23:F23"/>
    <mergeCell ref="E24:F24"/>
    <mergeCell ref="E25:F25"/>
    <mergeCell ref="E26:F26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结项检查单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2020-12-25T04:04:16Z</dcterms:modified>
</cp:coreProperties>
</file>