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향래\파이널프로젝트\human_final_251112\docs\산출물\"/>
    </mc:Choice>
  </mc:AlternateContent>
  <bookViews>
    <workbookView xWindow="0" yWindow="0" windowWidth="18975" windowHeight="106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V2001" i="5" l="1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D1996" i="5"/>
  <c r="C1996" i="5"/>
  <c r="B1996" i="5"/>
  <c r="A1996" i="5"/>
  <c r="AX1996" i="5" s="1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D1992" i="5"/>
  <c r="C1992" i="5"/>
  <c r="B1992" i="5"/>
  <c r="A1992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D1988" i="5"/>
  <c r="C1988" i="5"/>
  <c r="B1988" i="5"/>
  <c r="AX1988" i="5" s="1"/>
  <c r="A1988" i="5"/>
  <c r="AW1988" i="5" s="1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D1984" i="5"/>
  <c r="C1984" i="5"/>
  <c r="B1984" i="5"/>
  <c r="AX1984" i="5" s="1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E1980" i="5"/>
  <c r="D1980" i="5"/>
  <c r="C1980" i="5"/>
  <c r="B1980" i="5"/>
  <c r="AX1980" i="5" s="1"/>
  <c r="A1980" i="5"/>
  <c r="AW1980" i="5" s="1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9" i="5" s="1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D1976" i="5"/>
  <c r="C1976" i="5"/>
  <c r="B1976" i="5"/>
  <c r="A1976" i="5"/>
  <c r="AX1976" i="5" s="1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E1975" i="5"/>
  <c r="D1975" i="5"/>
  <c r="C1975" i="5"/>
  <c r="B1975" i="5"/>
  <c r="A1975" i="5"/>
  <c r="AX1975" i="5" s="1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X1974" i="5" s="1"/>
  <c r="A1974" i="5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D1972" i="5"/>
  <c r="C1972" i="5"/>
  <c r="B1972" i="5"/>
  <c r="AX1972" i="5" s="1"/>
  <c r="A1972" i="5"/>
  <c r="AW1972" i="5" s="1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E1971" i="5"/>
  <c r="D1971" i="5"/>
  <c r="C1971" i="5"/>
  <c r="B1971" i="5"/>
  <c r="AX1971" i="5" s="1"/>
  <c r="A1971" i="5"/>
  <c r="AW1971" i="5" s="1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X1968" i="5" s="1"/>
  <c r="A1968" i="5"/>
  <c r="AW1968" i="5" s="1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X1967" i="5" s="1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X1965" i="5" s="1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E1963" i="5"/>
  <c r="D1963" i="5"/>
  <c r="C1963" i="5"/>
  <c r="B1963" i="5"/>
  <c r="AX1963" i="5" s="1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X1962" i="5" s="1"/>
  <c r="A1962" i="5"/>
  <c r="AW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D1960" i="5"/>
  <c r="C1960" i="5"/>
  <c r="B1960" i="5"/>
  <c r="AX1960" i="5" s="1"/>
  <c r="A1960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D1956" i="5"/>
  <c r="C1956" i="5"/>
  <c r="B1956" i="5"/>
  <c r="A1956" i="5"/>
  <c r="AX1956" i="5" s="1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X1951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E1951" i="5"/>
  <c r="D1951" i="5"/>
  <c r="C1951" i="5"/>
  <c r="B1951" i="5"/>
  <c r="A1951" i="5"/>
  <c r="AW1951" i="5" s="1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E1948" i="5"/>
  <c r="D1948" i="5"/>
  <c r="C1948" i="5"/>
  <c r="B1948" i="5"/>
  <c r="AX1948" i="5" s="1"/>
  <c r="A1948" i="5"/>
  <c r="AW1948" i="5" s="1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E1947" i="5"/>
  <c r="D1947" i="5"/>
  <c r="C1947" i="5"/>
  <c r="B1947" i="5"/>
  <c r="A1947" i="5"/>
  <c r="AX1947" i="5" s="1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D1944" i="5"/>
  <c r="C1944" i="5"/>
  <c r="B1944" i="5"/>
  <c r="A1944" i="5"/>
  <c r="AX1944" i="5" s="1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E1943" i="5"/>
  <c r="D1943" i="5"/>
  <c r="C1943" i="5"/>
  <c r="B1943" i="5"/>
  <c r="A1943" i="5"/>
  <c r="AX1943" i="5" s="1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X1942" i="5" s="1"/>
  <c r="A1942" i="5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D1940" i="5"/>
  <c r="C1940" i="5"/>
  <c r="B1940" i="5"/>
  <c r="AX1940" i="5" s="1"/>
  <c r="A1940" i="5"/>
  <c r="AW1940" i="5" s="1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E1939" i="5"/>
  <c r="D1939" i="5"/>
  <c r="C1939" i="5"/>
  <c r="B1939" i="5"/>
  <c r="AX1939" i="5" s="1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X1936" i="5" s="1"/>
  <c r="A1936" i="5"/>
  <c r="AW1936" i="5" s="1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X1935" i="5" s="1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X1933" i="5" s="1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D1932" i="5"/>
  <c r="C1932" i="5"/>
  <c r="B1932" i="5"/>
  <c r="A1932" i="5"/>
  <c r="AW1932" i="5" s="1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E1931" i="5"/>
  <c r="D1931" i="5"/>
  <c r="C1931" i="5"/>
  <c r="B1931" i="5"/>
  <c r="AX1931" i="5" s="1"/>
  <c r="A1931" i="5"/>
  <c r="AW1931" i="5" s="1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X1930" i="5" s="1"/>
  <c r="A1930" i="5"/>
  <c r="AW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D1928" i="5"/>
  <c r="C1928" i="5"/>
  <c r="B1928" i="5"/>
  <c r="AX1928" i="5" s="1"/>
  <c r="A1928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E1927" i="5"/>
  <c r="D1927" i="5"/>
  <c r="C1927" i="5"/>
  <c r="B1927" i="5"/>
  <c r="AX1927" i="5" s="1"/>
  <c r="A1927" i="5"/>
  <c r="AW1927" i="5" s="1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D1924" i="5"/>
  <c r="C1924" i="5"/>
  <c r="B1924" i="5"/>
  <c r="A1924" i="5"/>
  <c r="AX1924" i="5" s="1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X1922" i="5" s="1"/>
  <c r="A1922" i="5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X1920" i="5" s="1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E1919" i="5"/>
  <c r="D1919" i="5"/>
  <c r="C1919" i="5"/>
  <c r="B1919" i="5"/>
  <c r="AX1919" i="5" s="1"/>
  <c r="A1919" i="5"/>
  <c r="AW1919" i="5" s="1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1918" i="5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E1915" i="5"/>
  <c r="D1915" i="5"/>
  <c r="C1915" i="5"/>
  <c r="B1915" i="5"/>
  <c r="A1915" i="5"/>
  <c r="AX1915" i="5" s="1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1914" i="5"/>
  <c r="AW1914" i="5" s="1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D1912" i="5"/>
  <c r="C1912" i="5"/>
  <c r="B1912" i="5"/>
  <c r="A1912" i="5"/>
  <c r="AX1912" i="5" s="1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E1911" i="5"/>
  <c r="D1911" i="5"/>
  <c r="C1911" i="5"/>
  <c r="B1911" i="5"/>
  <c r="A1911" i="5"/>
  <c r="AX1911" i="5" s="1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X1910" i="5" s="1"/>
  <c r="A1910" i="5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D1908" i="5"/>
  <c r="C1908" i="5"/>
  <c r="B1908" i="5"/>
  <c r="A1908" i="5"/>
  <c r="AX1908" i="5" s="1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E1907" i="5"/>
  <c r="D1907" i="5"/>
  <c r="C1907" i="5"/>
  <c r="B1907" i="5"/>
  <c r="AX1907" i="5" s="1"/>
  <c r="A1907" i="5"/>
  <c r="AW1907" i="5" s="1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X1904" i="5" s="1"/>
  <c r="A1904" i="5"/>
  <c r="AW1904" i="5" s="1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X1903" i="5" s="1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X1901" i="5" s="1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E1899" i="5"/>
  <c r="D1899" i="5"/>
  <c r="C1899" i="5"/>
  <c r="B1899" i="5"/>
  <c r="A1899" i="5"/>
  <c r="AX1899" i="5" s="1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W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E1896" i="5"/>
  <c r="D1896" i="5"/>
  <c r="C1896" i="5"/>
  <c r="B1896" i="5"/>
  <c r="AX1896" i="5" s="1"/>
  <c r="A1896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E1895" i="5"/>
  <c r="D1895" i="5"/>
  <c r="C1895" i="5"/>
  <c r="B1895" i="5"/>
  <c r="AX1895" i="5" s="1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1894" i="5"/>
  <c r="AX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D1892" i="5"/>
  <c r="C1892" i="5"/>
  <c r="B1892" i="5"/>
  <c r="A1892" i="5"/>
  <c r="AX1892" i="5" s="1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1890" i="5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D1888" i="5"/>
  <c r="C1888" i="5"/>
  <c r="B1888" i="5"/>
  <c r="A1888" i="5"/>
  <c r="AX1888" i="5" s="1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E1887" i="5"/>
  <c r="D1887" i="5"/>
  <c r="C1887" i="5"/>
  <c r="B1887" i="5"/>
  <c r="AX1887" i="5" s="1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E1883" i="5"/>
  <c r="D1883" i="5"/>
  <c r="C1883" i="5"/>
  <c r="B1883" i="5"/>
  <c r="A1883" i="5"/>
  <c r="AX1883" i="5" s="1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E1879" i="5"/>
  <c r="D1879" i="5"/>
  <c r="C1879" i="5"/>
  <c r="B1879" i="5"/>
  <c r="A1879" i="5"/>
  <c r="AX1878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W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D1876" i="5"/>
  <c r="C1876" i="5"/>
  <c r="B1876" i="5"/>
  <c r="A1876" i="5"/>
  <c r="AX1876" i="5" s="1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E1875" i="5"/>
  <c r="D1875" i="5"/>
  <c r="C1875" i="5"/>
  <c r="B1875" i="5"/>
  <c r="A1875" i="5"/>
  <c r="AW1875" i="5" s="1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X1872" i="5" s="1"/>
  <c r="A1872" i="5"/>
  <c r="AW1872" i="5" s="1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X1871" i="5" s="1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X1869" i="5" s="1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1867" i="5"/>
  <c r="AX1867" i="5" s="1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X1866" i="5" s="1"/>
  <c r="A1866" i="5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D1864" i="5"/>
  <c r="C1864" i="5"/>
  <c r="B1864" i="5"/>
  <c r="A1864" i="5"/>
  <c r="AW1864" i="5" s="1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X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X1860" i="5" s="1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E1859" i="5"/>
  <c r="D1859" i="5"/>
  <c r="C1859" i="5"/>
  <c r="B1859" i="5"/>
  <c r="A1859" i="5"/>
  <c r="AW1859" i="5" s="1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1858" i="5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D1856" i="5"/>
  <c r="C1856" i="5"/>
  <c r="B1856" i="5"/>
  <c r="A1856" i="5"/>
  <c r="AX1856" i="5" s="1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X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X1854" i="5" s="1"/>
  <c r="A1854" i="5"/>
  <c r="AW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X1852" i="5" s="1"/>
  <c r="A1852" i="5"/>
  <c r="AW1852" i="5" s="1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1851" i="5"/>
  <c r="AX1851" i="5" s="1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1847" i="5"/>
  <c r="AX1846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1846" i="5"/>
  <c r="AW1846" i="5" s="1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1842" i="5"/>
  <c r="AX1842" i="5" s="1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C1840" i="5"/>
  <c r="B1840" i="5"/>
  <c r="AX1840" i="5" s="1"/>
  <c r="A1840" i="5"/>
  <c r="AW1840" i="5" s="1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1839" i="5"/>
  <c r="AX1839" i="5" s="1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8" i="5" s="1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X1837" i="5" s="1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W1836" i="5" s="1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5" i="5" s="1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X1831" i="5" s="1"/>
  <c r="A1831" i="5"/>
  <c r="AW1831" i="5" s="1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X1828" i="5" s="1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1826" i="5"/>
  <c r="AX1826" i="5" s="1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1824" i="5"/>
  <c r="AX1824" i="5" s="1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X1823" i="5" s="1"/>
  <c r="A1823" i="5"/>
  <c r="AW1823" i="5" s="1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W1822" i="5" s="1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W1820" i="5" s="1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1819" i="5"/>
  <c r="AX1819" i="5" s="1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X1816" i="5" s="1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1815" i="5"/>
  <c r="AX1815" i="5" s="1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X1811" i="5" s="1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10" i="5" s="1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X1808" i="5" s="1"/>
  <c r="A1808" i="5"/>
  <c r="AW1808" i="5" s="1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1807" i="5"/>
  <c r="AX1807" i="5" s="1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1806" i="5"/>
  <c r="AX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B1805" i="5"/>
  <c r="A1805" i="5"/>
  <c r="AX1805" i="5" s="1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W1804" i="5" s="1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3" i="5" s="1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X1802" i="5" s="1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X1799" i="5" s="1"/>
  <c r="A1799" i="5"/>
  <c r="AW1799" i="5" s="1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8" i="5" s="1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X1796" i="5" s="1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1792" i="5"/>
  <c r="AX1791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1791" i="5"/>
  <c r="AW1791" i="5" s="1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1790" i="5"/>
  <c r="AX1790" i="5" s="1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1789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8" i="5" s="1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1787" i="5"/>
  <c r="AX1787" i="5" s="1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B1785" i="5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X1784" i="5" s="1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D1780" i="5"/>
  <c r="C1780" i="5"/>
  <c r="B1780" i="5"/>
  <c r="AX1780" i="5" s="1"/>
  <c r="A1780" i="5"/>
  <c r="AW1780" i="5" s="1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F1779" i="5"/>
  <c r="E1779" i="5"/>
  <c r="D1779" i="5"/>
  <c r="C1779" i="5"/>
  <c r="B1779" i="5"/>
  <c r="AX1779" i="5" s="1"/>
  <c r="A1779" i="5"/>
  <c r="AW1779" i="5" s="1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B1777" i="5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1776" i="5"/>
  <c r="AX1776" i="5" s="1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X1775" i="5" s="1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4" i="5" s="1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1773" i="5"/>
  <c r="AX1773" i="5" s="1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D1772" i="5"/>
  <c r="C1772" i="5"/>
  <c r="B1772" i="5"/>
  <c r="A1772" i="5"/>
  <c r="AW1772" i="5" s="1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E1771" i="5"/>
  <c r="D1771" i="5"/>
  <c r="C1771" i="5"/>
  <c r="B1771" i="5"/>
  <c r="A1771" i="5"/>
  <c r="AW1771" i="5" s="1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W1770" i="5" s="1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X1768" i="5" s="1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1766" i="5"/>
  <c r="AX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X1764" i="5" s="1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1760" i="5"/>
  <c r="AX1760" i="5" s="1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X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X1756" i="5" s="1"/>
  <c r="A1756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1755" i="5"/>
  <c r="AX1755" i="5" s="1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B1753" i="5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X1752" i="5" s="1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D1748" i="5"/>
  <c r="C1748" i="5"/>
  <c r="B1748" i="5"/>
  <c r="A1748" i="5"/>
  <c r="AX1748" i="5" s="1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E1747" i="5"/>
  <c r="D1747" i="5"/>
  <c r="C1747" i="5"/>
  <c r="B1747" i="5"/>
  <c r="AX1747" i="5" s="1"/>
  <c r="A1747" i="5"/>
  <c r="AW1747" i="5" s="1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B1745" i="5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1744" i="5"/>
  <c r="AX1744" i="5" s="1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1743" i="5"/>
  <c r="AX1743" i="5" s="1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1742" i="5"/>
  <c r="AX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X1741" i="5" s="1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E1739" i="5"/>
  <c r="D1739" i="5"/>
  <c r="C1739" i="5"/>
  <c r="B1739" i="5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1737" i="5"/>
  <c r="AX1736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W1736" i="5" s="1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1735" i="5"/>
  <c r="AW1735" i="5" s="1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1734" i="5"/>
  <c r="AX1734" i="5" s="1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1733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X1732" i="5" s="1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1731" i="5"/>
  <c r="AW1731" i="5" s="1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X1728" i="5" s="1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X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X1724" i="5" s="1"/>
  <c r="A1724" i="5"/>
  <c r="AW1724" i="5" s="1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1723" i="5"/>
  <c r="AX1723" i="5" s="1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B1721" i="5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X1719" i="5" s="1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W1718" i="5" s="1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E1715" i="5"/>
  <c r="D1715" i="5"/>
  <c r="C1715" i="5"/>
  <c r="B1715" i="5"/>
  <c r="AX1715" i="5" s="1"/>
  <c r="A1715" i="5"/>
  <c r="AW1715" i="5" s="1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B1713" i="5"/>
  <c r="A1713" i="5"/>
  <c r="AX1713" i="5" s="1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1710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1709" i="5"/>
  <c r="AX1708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D1708" i="5"/>
  <c r="C1708" i="5"/>
  <c r="B1708" i="5"/>
  <c r="A1708" i="5"/>
  <c r="AW1708" i="5" s="1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E1707" i="5"/>
  <c r="D1707" i="5"/>
  <c r="C1707" i="5"/>
  <c r="B1707" i="5"/>
  <c r="AX1707" i="5" s="1"/>
  <c r="A1707" i="5"/>
  <c r="AW1707" i="5" s="1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X1704" i="5" s="1"/>
  <c r="A1704" i="5"/>
  <c r="AW1704" i="5" s="1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X1702" i="5" s="1"/>
  <c r="A1702" i="5"/>
  <c r="AW1702" i="5" s="1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X1700" i="5" s="1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6" i="5" s="1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X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1694" i="5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1693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1691" i="5"/>
  <c r="AX1691" i="5" s="1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X1690" i="5" s="1"/>
  <c r="A1690" i="5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B1689" i="5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1687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X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D1684" i="5"/>
  <c r="C1684" i="5"/>
  <c r="B1684" i="5"/>
  <c r="AX1684" i="5" s="1"/>
  <c r="A1684" i="5"/>
  <c r="AW1684" i="5" s="1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E1683" i="5"/>
  <c r="D1683" i="5"/>
  <c r="C1683" i="5"/>
  <c r="B1683" i="5"/>
  <c r="AX1683" i="5" s="1"/>
  <c r="A1683" i="5"/>
  <c r="AW1683" i="5" s="1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B1681" i="5"/>
  <c r="A1681" i="5"/>
  <c r="AX1681" i="5" s="1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W1679" i="5" s="1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1678" i="5"/>
  <c r="AX1678" i="5" s="1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X1677" i="5" s="1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D1676" i="5"/>
  <c r="C1676" i="5"/>
  <c r="B1676" i="5"/>
  <c r="AX1676" i="5" s="1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E1675" i="5"/>
  <c r="D1675" i="5"/>
  <c r="AX1675" i="5" s="1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W1672" i="5" s="1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1671" i="5"/>
  <c r="AX1671" i="5" s="1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W1670" i="5" s="1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X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AX1666" i="5" s="1"/>
  <c r="C1666" i="5"/>
  <c r="B1666" i="5"/>
  <c r="A1666" i="5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X1664" i="5" s="1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C1663" i="5"/>
  <c r="B1663" i="5"/>
  <c r="AX1663" i="5" s="1"/>
  <c r="A1663" i="5"/>
  <c r="AW1663" i="5" s="1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1660" i="5"/>
  <c r="AX1660" i="5" s="1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X1659" i="5" s="1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W1656" i="5" s="1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X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1654" i="5"/>
  <c r="AX1653" i="5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W1653" i="5" s="1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X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W1651" i="5" s="1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W1650" i="5" s="1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AX1649" i="5" s="1"/>
  <c r="G1649" i="5"/>
  <c r="F1649" i="5"/>
  <c r="E1649" i="5"/>
  <c r="D1649" i="5"/>
  <c r="C1649" i="5"/>
  <c r="B1649" i="5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C1648" i="5"/>
  <c r="B1648" i="5"/>
  <c r="AX1648" i="5" s="1"/>
  <c r="A1648" i="5"/>
  <c r="AW1648" i="5" s="1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W1647" i="5" s="1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E1646" i="5"/>
  <c r="D1646" i="5"/>
  <c r="C1646" i="5"/>
  <c r="B1646" i="5"/>
  <c r="A1646" i="5"/>
  <c r="AX1646" i="5" s="1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E1644" i="5"/>
  <c r="D1644" i="5"/>
  <c r="C1644" i="5"/>
  <c r="B1644" i="5"/>
  <c r="A1644" i="5"/>
  <c r="AX1644" i="5" s="1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X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W1642" i="5" s="1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AX1641" i="5" s="1"/>
  <c r="C1641" i="5"/>
  <c r="B1641" i="5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C1640" i="5"/>
  <c r="B1640" i="5"/>
  <c r="A1640" i="5"/>
  <c r="AX1640" i="5" s="1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W1639" i="5" s="1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X1638" i="5" s="1"/>
  <c r="A1638" i="5"/>
  <c r="AW1638" i="5" s="1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E1636" i="5"/>
  <c r="D1636" i="5"/>
  <c r="C1636" i="5"/>
  <c r="B1636" i="5"/>
  <c r="AX1636" i="5" s="1"/>
  <c r="A1636" i="5"/>
  <c r="AW1636" i="5" s="1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X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1634" i="5"/>
  <c r="AX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X1633" i="5" s="1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1632" i="5"/>
  <c r="AX1632" i="5" s="1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E1631" i="5"/>
  <c r="D1631" i="5"/>
  <c r="C1631" i="5"/>
  <c r="B1631" i="5"/>
  <c r="A1631" i="5"/>
  <c r="AX1631" i="5" s="1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X1630" i="5" s="1"/>
  <c r="A1630" i="5"/>
  <c r="AW1630" i="5" s="1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AX1629" i="5" s="1"/>
  <c r="B1629" i="5"/>
  <c r="A1629" i="5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W1628" i="5" s="1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X1627" i="5" s="1"/>
  <c r="A1627" i="5"/>
  <c r="AW1627" i="5" s="1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1626" i="5"/>
  <c r="AX1626" i="5" s="1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X1625" i="5" s="1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X1624" i="5" s="1"/>
  <c r="A1624" i="5"/>
  <c r="AW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X1623" i="5" s="1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1622" i="5"/>
  <c r="AX1622" i="5" s="1"/>
  <c r="AX1621" i="5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1618" i="5"/>
  <c r="AX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AX1617" i="5" s="1"/>
  <c r="G1617" i="5"/>
  <c r="F1617" i="5"/>
  <c r="E1617" i="5"/>
  <c r="D1617" i="5"/>
  <c r="C1617" i="5"/>
  <c r="B1617" i="5"/>
  <c r="A1617" i="5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X1616" i="5" s="1"/>
  <c r="A1616" i="5"/>
  <c r="AW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W1615" i="5" s="1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1614" i="5"/>
  <c r="AX1614" i="5" s="1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AX1613" i="5" s="1"/>
  <c r="D1613" i="5"/>
  <c r="C1613" i="5"/>
  <c r="B1613" i="5"/>
  <c r="A1613" i="5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X1611" i="5" s="1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AX1609" i="5" s="1"/>
  <c r="C1609" i="5"/>
  <c r="B1609" i="5"/>
  <c r="A1609" i="5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W1607" i="5" s="1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X1606" i="5" s="1"/>
  <c r="A1606" i="5"/>
  <c r="AW1606" i="5" s="1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X1605" i="5" s="1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X1603" i="5" s="1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X1602" i="5" s="1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X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X1598" i="5" s="1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AX1597" i="5" s="1"/>
  <c r="B1597" i="5"/>
  <c r="A1597" i="5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X1596" i="5" s="1"/>
  <c r="A1596" i="5"/>
  <c r="AW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1595" i="5"/>
  <c r="AX1595" i="5" s="1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1594" i="5"/>
  <c r="AX1594" i="5" s="1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X1593" i="5" s="1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X1592" i="5" s="1"/>
  <c r="A1592" i="5"/>
  <c r="AW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X1591" i="5" s="1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1590" i="5"/>
  <c r="AX1590" i="5" s="1"/>
  <c r="AX1589" i="5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1586" i="5"/>
  <c r="AX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AX1585" i="5" s="1"/>
  <c r="G1585" i="5"/>
  <c r="F1585" i="5"/>
  <c r="E1585" i="5"/>
  <c r="D1585" i="5"/>
  <c r="C1585" i="5"/>
  <c r="B1585" i="5"/>
  <c r="A1585" i="5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X1584" i="5" s="1"/>
  <c r="A1584" i="5"/>
  <c r="AW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W1583" i="5" s="1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1582" i="5"/>
  <c r="AX1582" i="5" s="1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AX1581" i="5" s="1"/>
  <c r="D1581" i="5"/>
  <c r="C1581" i="5"/>
  <c r="B1581" i="5"/>
  <c r="A1581" i="5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X1579" i="5" s="1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AX1577" i="5" s="1"/>
  <c r="C1577" i="5"/>
  <c r="B1577" i="5"/>
  <c r="A1577" i="5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W1575" i="5" s="1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W1574" i="5" s="1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X1573" i="5" s="1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X1571" i="5" s="1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X1570" i="5" s="1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X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X1566" i="5" s="1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AX1565" i="5" s="1"/>
  <c r="B1565" i="5"/>
  <c r="A1565" i="5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X1564" i="5" s="1"/>
  <c r="A1564" i="5"/>
  <c r="AW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1563" i="5"/>
  <c r="AX1563" i="5" s="1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1562" i="5"/>
  <c r="AX1562" i="5" s="1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X1561" i="5" s="1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X1560" i="5" s="1"/>
  <c r="A1560" i="5"/>
  <c r="AW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X1559" i="5" s="1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1558" i="5"/>
  <c r="AX1558" i="5" s="1"/>
  <c r="AX1557" i="5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1554" i="5"/>
  <c r="AX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AX1553" i="5" s="1"/>
  <c r="G1553" i="5"/>
  <c r="F1553" i="5"/>
  <c r="E1553" i="5"/>
  <c r="D1553" i="5"/>
  <c r="C1553" i="5"/>
  <c r="B1553" i="5"/>
  <c r="A1553" i="5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X1552" i="5" s="1"/>
  <c r="A1552" i="5"/>
  <c r="AW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W1551" i="5" s="1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1550" i="5"/>
  <c r="AX1550" i="5" s="1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AX1549" i="5" s="1"/>
  <c r="D1549" i="5"/>
  <c r="C1549" i="5"/>
  <c r="B1549" i="5"/>
  <c r="A1549" i="5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1547" i="5"/>
  <c r="AX1547" i="5" s="1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X1546" i="5" s="1"/>
  <c r="A1546" i="5"/>
  <c r="AW1546" i="5" s="1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AX1545" i="5" s="1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4" i="5" s="1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X1543" i="5" s="1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X1542" i="5" s="1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X1541" i="5" s="1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X1540" i="5" s="1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B1539" i="5"/>
  <c r="A1539" i="5"/>
  <c r="AX1539" i="5" s="1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X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X1537" i="5" s="1"/>
  <c r="A1537" i="5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1535" i="5"/>
  <c r="AX1535" i="5" s="1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W1534" i="5" s="1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AX1533" i="5" s="1"/>
  <c r="B1533" i="5"/>
  <c r="A1533" i="5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X1532" i="5" s="1"/>
  <c r="A1532" i="5"/>
  <c r="AW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1531" i="5"/>
  <c r="AX1531" i="5" s="1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X1530" i="5" s="1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X1529" i="5" s="1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X1528" i="5" s="1"/>
  <c r="A1528" i="5"/>
  <c r="AW1528" i="5" s="1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X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X1526" i="5" s="1"/>
  <c r="AX1525" i="5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W1525" i="5" s="1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X1524" i="5" s="1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B1523" i="5"/>
  <c r="AX1523" i="5" s="1"/>
  <c r="A1523" i="5"/>
  <c r="AW1523" i="5" s="1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1522" i="5"/>
  <c r="AX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AX1521" i="5" s="1"/>
  <c r="G1521" i="5"/>
  <c r="F1521" i="5"/>
  <c r="E1521" i="5"/>
  <c r="D1521" i="5"/>
  <c r="C1521" i="5"/>
  <c r="B1521" i="5"/>
  <c r="A1521" i="5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X1520" i="5" s="1"/>
  <c r="A1520" i="5"/>
  <c r="AW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W1519" i="5" s="1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1518" i="5"/>
  <c r="AX1518" i="5" s="1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AX1517" i="5" s="1"/>
  <c r="F1517" i="5"/>
  <c r="E1517" i="5"/>
  <c r="D1517" i="5"/>
  <c r="C1517" i="5"/>
  <c r="B1517" i="5"/>
  <c r="A1517" i="5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1515" i="5"/>
  <c r="AX1515" i="5" s="1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X1514" i="5" s="1"/>
  <c r="A1514" i="5"/>
  <c r="AW1514" i="5" s="1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AX1513" i="5" s="1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2" i="5" s="1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X1511" i="5" s="1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X1510" i="5" s="1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X1509" i="5" s="1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X1508" i="5" s="1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B1507" i="5"/>
  <c r="A1507" i="5"/>
  <c r="AX1507" i="5" s="1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X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AX1505" i="5" s="1"/>
  <c r="C1505" i="5"/>
  <c r="B1505" i="5"/>
  <c r="A1505" i="5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1503" i="5"/>
  <c r="AX1503" i="5" s="1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W1502" i="5" s="1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AX1501" i="5" s="1"/>
  <c r="B1501" i="5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X1500" i="5" s="1"/>
  <c r="A1500" i="5"/>
  <c r="AW1500" i="5" s="1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C1499" i="5"/>
  <c r="B1499" i="5"/>
  <c r="A1499" i="5"/>
  <c r="AX1499" i="5" s="1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X1498" i="5" s="1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X1497" i="5" s="1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1495" i="5"/>
  <c r="AX1495" i="5" s="1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1494" i="5"/>
  <c r="AX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W1493" i="5" s="1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W1491" i="5" s="1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1490" i="5"/>
  <c r="AX1490" i="5" s="1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1489" i="5"/>
  <c r="AX1489" i="5" s="1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X1488" i="5" s="1"/>
  <c r="A1488" i="5"/>
  <c r="AW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W1487" i="5" s="1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X1486" i="5" s="1"/>
  <c r="A1486" i="5"/>
  <c r="AW1486" i="5" s="1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X1485" i="5" s="1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X1484" i="5" s="1"/>
  <c r="A1484" i="5"/>
  <c r="AW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W1483" i="5" s="1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X1482" i="5" s="1"/>
  <c r="A1482" i="5"/>
  <c r="AW1482" i="5" s="1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X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X1480" i="5" s="1"/>
  <c r="A1480" i="5"/>
  <c r="AW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C1479" i="5"/>
  <c r="B1479" i="5"/>
  <c r="AX1479" i="5" s="1"/>
  <c r="A1479" i="5"/>
  <c r="AW1479" i="5" s="1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W1478" i="5" s="1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E1477" i="5"/>
  <c r="D1477" i="5"/>
  <c r="C1477" i="5"/>
  <c r="B1477" i="5"/>
  <c r="A1477" i="5"/>
  <c r="AX1477" i="5" s="1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X1475" i="5" s="1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W1474" i="5" s="1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C1473" i="5"/>
  <c r="B1473" i="5"/>
  <c r="A1473" i="5"/>
  <c r="AX1473" i="5" s="1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E1471" i="5"/>
  <c r="D1471" i="5"/>
  <c r="C1471" i="5"/>
  <c r="B1471" i="5"/>
  <c r="AX1471" i="5" s="1"/>
  <c r="A1471" i="5"/>
  <c r="AW1471" i="5" s="1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X1470" i="5" s="1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1469" i="5"/>
  <c r="AX1469" i="5" s="1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X1468" i="5" s="1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B1467" i="5"/>
  <c r="AX1467" i="5" s="1"/>
  <c r="A1467" i="5"/>
  <c r="AW1467" i="5" s="1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C1466" i="5"/>
  <c r="B1466" i="5"/>
  <c r="AX1466" i="5" s="1"/>
  <c r="A1466" i="5"/>
  <c r="AW1466" i="5" s="1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1465" i="5"/>
  <c r="AX1465" i="5" s="1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X1464" i="5" s="1"/>
  <c r="A1464" i="5"/>
  <c r="AW1464" i="5" s="1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W1463" i="5" s="1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X1462" i="5" s="1"/>
  <c r="A1462" i="5"/>
  <c r="AW1462" i="5" s="1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X1461" i="5" s="1"/>
  <c r="A1461" i="5"/>
  <c r="AW1461" i="5" s="1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X1460" i="5" s="1"/>
  <c r="A1460" i="5"/>
  <c r="AW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W1459" i="5" s="1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X1458" i="5" s="1"/>
  <c r="A1458" i="5"/>
  <c r="AW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X1457" i="5" s="1"/>
  <c r="A1457" i="5"/>
  <c r="AW1457" i="5" s="1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E1456" i="5"/>
  <c r="D1456" i="5"/>
  <c r="C1456" i="5"/>
  <c r="B1456" i="5"/>
  <c r="AX1456" i="5" s="1"/>
  <c r="A1456" i="5"/>
  <c r="AW1456" i="5" s="1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X1455" i="5" s="1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W1454" i="5" s="1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B1453" i="5"/>
  <c r="AX1453" i="5" s="1"/>
  <c r="A1453" i="5"/>
  <c r="AW1453" i="5" s="1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E1451" i="5"/>
  <c r="D1451" i="5"/>
  <c r="C1451" i="5"/>
  <c r="B1451" i="5"/>
  <c r="AX1451" i="5" s="1"/>
  <c r="A1451" i="5"/>
  <c r="AW1451" i="5" s="1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X1450" i="5" s="1"/>
  <c r="A1450" i="5"/>
  <c r="AW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W1449" i="5" s="1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X1448" i="5" s="1"/>
  <c r="A1448" i="5"/>
  <c r="AW1448" i="5" s="1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C1447" i="5"/>
  <c r="B1447" i="5"/>
  <c r="AX1447" i="5" s="1"/>
  <c r="A1447" i="5"/>
  <c r="AW1447" i="5" s="1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X1446" i="5" s="1"/>
  <c r="A1446" i="5"/>
  <c r="AW1446" i="5" s="1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X1445" i="5" s="1"/>
  <c r="A1445" i="5"/>
  <c r="AW1445" i="5" s="1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X1444" i="5" s="1"/>
  <c r="A1444" i="5"/>
  <c r="AW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W1443" i="5" s="1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X1442" i="5" s="1"/>
  <c r="A1442" i="5"/>
  <c r="AW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X1441" i="5" s="1"/>
  <c r="A1441" i="5"/>
  <c r="AW1441" i="5" s="1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X1440" i="5" s="1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B1439" i="5"/>
  <c r="AX1439" i="5" s="1"/>
  <c r="A1439" i="5"/>
  <c r="AW1439" i="5" s="1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W1438" i="5" s="1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B1437" i="5"/>
  <c r="AX1437" i="5" s="1"/>
  <c r="A1437" i="5"/>
  <c r="AW1437" i="5" s="1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W1436" i="5" s="1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E1435" i="5"/>
  <c r="D1435" i="5"/>
  <c r="C1435" i="5"/>
  <c r="B1435" i="5"/>
  <c r="AX1435" i="5" s="1"/>
  <c r="A1435" i="5"/>
  <c r="AW1435" i="5" s="1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X1434" i="5" s="1"/>
  <c r="A1434" i="5"/>
  <c r="AW1434" i="5" s="1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X1433" i="5" s="1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X1432" i="5" s="1"/>
  <c r="A1432" i="5"/>
  <c r="AW1432" i="5" s="1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X1431" i="5" s="1"/>
  <c r="A1431" i="5"/>
  <c r="AW1431" i="5" s="1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X1430" i="5" s="1"/>
  <c r="A1430" i="5"/>
  <c r="AW1430" i="5" s="1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X1429" i="5" s="1"/>
  <c r="A1429" i="5"/>
  <c r="AW1429" i="5" s="1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X1428" i="5" s="1"/>
  <c r="A1428" i="5"/>
  <c r="AW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W1427" i="5" s="1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X1426" i="5" s="1"/>
  <c r="A1426" i="5"/>
  <c r="AW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W1425" i="5" s="1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W1424" i="5" s="1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B1423" i="5"/>
  <c r="AX1423" i="5" s="1"/>
  <c r="A1423" i="5"/>
  <c r="AW1423" i="5" s="1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W1422" i="5" s="1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X1421" i="5" s="1"/>
  <c r="A1421" i="5"/>
  <c r="AW1421" i="5" s="1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D1420" i="5"/>
  <c r="C1420" i="5"/>
  <c r="B1420" i="5"/>
  <c r="AX1420" i="5" s="1"/>
  <c r="A1420" i="5"/>
  <c r="AW1420" i="5" s="1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E1419" i="5"/>
  <c r="D1419" i="5"/>
  <c r="C1419" i="5"/>
  <c r="B1419" i="5"/>
  <c r="AX1419" i="5" s="1"/>
  <c r="A1419" i="5"/>
  <c r="AW1419" i="5" s="1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X1418" i="5" s="1"/>
  <c r="A1418" i="5"/>
  <c r="AW1418" i="5" s="1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X1417" i="5" s="1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X1416" i="5" s="1"/>
  <c r="A1416" i="5"/>
  <c r="AW1416" i="5" s="1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X1415" i="5" s="1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X1414" i="5" s="1"/>
  <c r="A1414" i="5"/>
  <c r="AW1414" i="5" s="1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X1413" i="5" s="1"/>
  <c r="A1413" i="5"/>
  <c r="AW1413" i="5" s="1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AX1411" i="5" s="1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AX1410" i="5" s="1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AX1409" i="5" s="1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AX1408" i="5" s="1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E1407" i="5"/>
  <c r="D1407" i="5"/>
  <c r="C1407" i="5"/>
  <c r="B1407" i="5"/>
  <c r="AX1407" i="5" s="1"/>
  <c r="A1407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AX1406" i="5" s="1"/>
  <c r="G1406" i="5"/>
  <c r="F1406" i="5"/>
  <c r="E1406" i="5"/>
  <c r="D1406" i="5"/>
  <c r="C1406" i="5"/>
  <c r="B1406" i="5"/>
  <c r="A1406" i="5"/>
  <c r="AX1405" i="5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W1405" i="5" s="1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AX1403" i="5" s="1"/>
  <c r="C1403" i="5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AX1402" i="5" s="1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AX1401" i="5" s="1"/>
  <c r="E1401" i="5"/>
  <c r="D1401" i="5"/>
  <c r="C1401" i="5"/>
  <c r="B1401" i="5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AX1400" i="5" s="1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E1399" i="5"/>
  <c r="D1399" i="5"/>
  <c r="C1399" i="5"/>
  <c r="B1399" i="5"/>
  <c r="AX1399" i="5" s="1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AX1398" i="5" s="1"/>
  <c r="G1398" i="5"/>
  <c r="F1398" i="5"/>
  <c r="E1398" i="5"/>
  <c r="D1398" i="5"/>
  <c r="C1398" i="5"/>
  <c r="B1398" i="5"/>
  <c r="A1398" i="5"/>
  <c r="AX1397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W1397" i="5" s="1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X1396" i="5" s="1"/>
  <c r="A1396" i="5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AX1395" i="5" s="1"/>
  <c r="C1395" i="5"/>
  <c r="B1395" i="5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AX1394" i="5" s="1"/>
  <c r="C1394" i="5"/>
  <c r="B1394" i="5"/>
  <c r="A1394" i="5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AX1393" i="5" s="1"/>
  <c r="E1393" i="5"/>
  <c r="D1393" i="5"/>
  <c r="C1393" i="5"/>
  <c r="B1393" i="5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AX1392" i="5" s="1"/>
  <c r="E1392" i="5"/>
  <c r="D1392" i="5"/>
  <c r="C1392" i="5"/>
  <c r="B1392" i="5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B1391" i="5"/>
  <c r="AX1391" i="5" s="1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AX1390" i="5" s="1"/>
  <c r="G1390" i="5"/>
  <c r="F1390" i="5"/>
  <c r="E1390" i="5"/>
  <c r="D1390" i="5"/>
  <c r="C1390" i="5"/>
  <c r="B1390" i="5"/>
  <c r="A1390" i="5"/>
  <c r="AX1389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W1389" i="5" s="1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X1388" i="5" s="1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AX1387" i="5" s="1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AX1386" i="5" s="1"/>
  <c r="C1386" i="5"/>
  <c r="B1386" i="5"/>
  <c r="A1386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AX1385" i="5" s="1"/>
  <c r="E1385" i="5"/>
  <c r="D1385" i="5"/>
  <c r="C1385" i="5"/>
  <c r="B1385" i="5"/>
  <c r="A1385" i="5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AX1384" i="5" s="1"/>
  <c r="E1384" i="5"/>
  <c r="D1384" i="5"/>
  <c r="C1384" i="5"/>
  <c r="B1384" i="5"/>
  <c r="A1384" i="5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X1383" i="5" s="1"/>
  <c r="A1383" i="5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AX1382" i="5" s="1"/>
  <c r="G1382" i="5"/>
  <c r="F1382" i="5"/>
  <c r="E1382" i="5"/>
  <c r="D1382" i="5"/>
  <c r="C1382" i="5"/>
  <c r="B1382" i="5"/>
  <c r="A1382" i="5"/>
  <c r="AX1381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W1381" i="5" s="1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X1380" i="5" s="1"/>
  <c r="A1380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AX1379" i="5" s="1"/>
  <c r="C1379" i="5"/>
  <c r="B1379" i="5"/>
  <c r="A1379" i="5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AX1378" i="5" s="1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E1374" i="5"/>
  <c r="D1374" i="5"/>
  <c r="C1374" i="5"/>
  <c r="B1374" i="5"/>
  <c r="A1374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X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X1372" i="5" s="1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1371" i="5"/>
  <c r="AX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X1368" i="5" s="1"/>
  <c r="A1368" i="5"/>
  <c r="AW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X1365" i="5" s="1"/>
  <c r="A1365" i="5"/>
  <c r="AW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X1364" i="5" s="1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X1360" i="5" s="1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E1358" i="5"/>
  <c r="D1358" i="5"/>
  <c r="C1358" i="5"/>
  <c r="B1358" i="5"/>
  <c r="A1358" i="5"/>
  <c r="AW1358" i="5" s="1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1357" i="5"/>
  <c r="AX1357" i="5" s="1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X1356" i="5" s="1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W1355" i="5" s="1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E1354" i="5"/>
  <c r="D1354" i="5"/>
  <c r="C1354" i="5"/>
  <c r="B1354" i="5"/>
  <c r="A1354" i="5"/>
  <c r="AW1354" i="5" s="1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X1353" i="5" s="1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X1352" i="5" s="1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X1351" i="5" s="1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C1350" i="5"/>
  <c r="B1350" i="5"/>
  <c r="A1350" i="5"/>
  <c r="AW1350" i="5" s="1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X1349" i="5" s="1"/>
  <c r="A1349" i="5"/>
  <c r="AW1349" i="5" s="1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X1348" i="5" s="1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X1347" i="5" s="1"/>
  <c r="A1347" i="5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X1345" i="5" s="1"/>
  <c r="A1345" i="5"/>
  <c r="AW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X1344" i="5" s="1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X1343" i="5" s="1"/>
  <c r="A1343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W1341" i="5" s="1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X1340" i="5" s="1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X1337" i="5" s="1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X1336" i="5" s="1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X1335" i="5" s="1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X1332" i="5" s="1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X1331" i="5" s="1"/>
  <c r="A1331" i="5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X1328" i="5" s="1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W1327" i="5" s="1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W1326" i="5" s="1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D1325" i="5"/>
  <c r="C1325" i="5"/>
  <c r="B1325" i="5"/>
  <c r="A1325" i="5"/>
  <c r="AW1325" i="5" s="1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X1324" i="5" s="1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X1323" i="5" s="1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W1322" i="5" s="1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20" i="5" s="1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X1319" i="5" s="1"/>
  <c r="A1319" i="5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X1317" i="5" s="1"/>
  <c r="A1317" i="5"/>
  <c r="AW1317" i="5" s="1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1316" i="5"/>
  <c r="AX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X1315" i="5" s="1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1312" i="5"/>
  <c r="AX1311" i="5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W1311" i="5" s="1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W1310" i="5" s="1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W1309" i="5" s="1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X1308" i="5" s="1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X1307" i="5" s="1"/>
  <c r="A1307" i="5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X1306" i="5" s="1"/>
  <c r="A1306" i="5"/>
  <c r="AW1306" i="5" s="1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E1305" i="5"/>
  <c r="D1305" i="5"/>
  <c r="C1305" i="5"/>
  <c r="B1305" i="5"/>
  <c r="AX1305" i="5" s="1"/>
  <c r="A1305" i="5"/>
  <c r="AW1305" i="5" s="1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X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X1301" i="5" s="1"/>
  <c r="A1301" i="5"/>
  <c r="AW1301" i="5" s="1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X1300" i="5" s="1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X1299" i="5" s="1"/>
  <c r="A1299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1296" i="5"/>
  <c r="AX1295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1295" i="5"/>
  <c r="AW1295" i="5" s="1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W1294" i="5" s="1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W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X1291" i="5" s="1"/>
  <c r="A1291" i="5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W1290" i="5" s="1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C1289" i="5"/>
  <c r="B1289" i="5"/>
  <c r="AX1289" i="5" s="1"/>
  <c r="A1289" i="5"/>
  <c r="AW1289" i="5" s="1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X1288" i="5" s="1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X1287" i="5" s="1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X1285" i="5" s="1"/>
  <c r="A1285" i="5"/>
  <c r="AW1285" i="5" s="1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X1283" i="5" s="1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X1279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1279" i="5"/>
  <c r="AW1279" i="5" s="1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W1278" i="5" s="1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W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X1274" i="5" s="1"/>
  <c r="A1274" i="5"/>
  <c r="AW1274" i="5" s="1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W1273" i="5" s="1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X1272" i="5" s="1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X1271" i="5" s="1"/>
  <c r="A1271" i="5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X1269" i="5" s="1"/>
  <c r="A1269" i="5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X1267" i="5" s="1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X1263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E1263" i="5"/>
  <c r="D1263" i="5"/>
  <c r="C1263" i="5"/>
  <c r="B1263" i="5"/>
  <c r="A1263" i="5"/>
  <c r="AW1263" i="5" s="1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E1262" i="5"/>
  <c r="D1262" i="5"/>
  <c r="C1262" i="5"/>
  <c r="B1262" i="5"/>
  <c r="A1262" i="5"/>
  <c r="AW1262" i="5" s="1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W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X1260" i="5" s="1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X1259" i="5" s="1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X1258" i="5" s="1"/>
  <c r="A1258" i="5"/>
  <c r="AW1258" i="5" s="1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6" i="5" s="1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X1255" i="5" s="1"/>
  <c r="A1255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X1253" i="5" s="1"/>
  <c r="A1253" i="5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X1252" i="5" s="1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X1251" i="5" s="1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X1247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E1247" i="5"/>
  <c r="D1247" i="5"/>
  <c r="C1247" i="5"/>
  <c r="B1247" i="5"/>
  <c r="A1247" i="5"/>
  <c r="AW1247" i="5" s="1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W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X1244" i="5" s="1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X1243" i="5" s="1"/>
  <c r="A1243" i="5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X1242" i="5" s="1"/>
  <c r="A1242" i="5"/>
  <c r="AW1242" i="5" s="1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X1241" i="5" s="1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AX1237" i="5" s="1"/>
  <c r="E1237" i="5"/>
  <c r="D1237" i="5"/>
  <c r="C1237" i="5"/>
  <c r="B1237" i="5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C1236" i="5"/>
  <c r="B1236" i="5"/>
  <c r="A1236" i="5"/>
  <c r="AX1236" i="5" s="1"/>
  <c r="AX1235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W1235" i="5" s="1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X1233" i="5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1233" i="5"/>
  <c r="AW1233" i="5" s="1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X1232" i="5" s="1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X1231" i="5" s="1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AX1229" i="5" s="1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X1228" i="5" s="1"/>
  <c r="AX1227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W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1226" i="5"/>
  <c r="AX1225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1225" i="5"/>
  <c r="AW1225" i="5" s="1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W1224" i="5" s="1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AX1221" i="5" s="1"/>
  <c r="E1221" i="5"/>
  <c r="D1221" i="5"/>
  <c r="C1221" i="5"/>
  <c r="B1221" i="5"/>
  <c r="A1221" i="5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1220" i="5"/>
  <c r="AX1220" i="5" s="1"/>
  <c r="AX1219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1219" i="5"/>
  <c r="AW1219" i="5" s="1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X1217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W1217" i="5" s="1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W1216" i="5" s="1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X1215" i="5" s="1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E1214" i="5"/>
  <c r="D1214" i="5"/>
  <c r="C1214" i="5"/>
  <c r="B1214" i="5"/>
  <c r="A1214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AX1213" i="5" s="1"/>
  <c r="E1213" i="5"/>
  <c r="D1213" i="5"/>
  <c r="C1213" i="5"/>
  <c r="B1213" i="5"/>
  <c r="A1213" i="5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X1212" i="5" s="1"/>
  <c r="AX1211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W1211" i="5" s="1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X1209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W1209" i="5" s="1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E1208" i="5"/>
  <c r="D1208" i="5"/>
  <c r="C1208" i="5"/>
  <c r="B1208" i="5"/>
  <c r="A1208" i="5"/>
  <c r="AX1208" i="5" s="1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X1207" i="5" s="1"/>
  <c r="A1207" i="5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AX1205" i="5" s="1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C1204" i="5"/>
  <c r="B1204" i="5"/>
  <c r="A1204" i="5"/>
  <c r="AX1204" i="5" s="1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AX1203" i="5" s="1"/>
  <c r="G1203" i="5"/>
  <c r="F1203" i="5"/>
  <c r="E1203" i="5"/>
  <c r="D1203" i="5"/>
  <c r="C1203" i="5"/>
  <c r="B1203" i="5"/>
  <c r="A1203" i="5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W1200" i="5" s="1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C1199" i="5"/>
  <c r="AX1199" i="5" s="1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X1198" i="5" s="1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AX1197" i="5" s="1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W1196" i="5" s="1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X1195" i="5" s="1"/>
  <c r="A1195" i="5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X1194" i="5" s="1"/>
  <c r="A1194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X1193" i="5" s="1"/>
  <c r="A1193" i="5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X1192" i="5" s="1"/>
  <c r="A1192" i="5"/>
  <c r="AW1192" i="5" s="1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AX1191" i="5" s="1"/>
  <c r="E1191" i="5"/>
  <c r="D1191" i="5"/>
  <c r="C1191" i="5"/>
  <c r="B1191" i="5"/>
  <c r="A1191" i="5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AX1190" i="5" s="1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W1188" i="5" s="1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X1187" i="5" s="1"/>
  <c r="A1187" i="5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AX1186" i="5" s="1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X1185" i="5" s="1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X1184" i="5" s="1"/>
  <c r="AX1183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W1183" i="5" s="1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X1182" i="5" s="1"/>
  <c r="A1182" i="5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X1181" i="5" s="1"/>
  <c r="A1181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X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X1179" i="5" s="1"/>
  <c r="A1179" i="5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AX1178" i="5" s="1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AX1177" i="5" s="1"/>
  <c r="G1177" i="5"/>
  <c r="F1177" i="5"/>
  <c r="E1177" i="5"/>
  <c r="D1177" i="5"/>
  <c r="C1177" i="5"/>
  <c r="B1177" i="5"/>
  <c r="A1177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X1176" i="5" s="1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AX1175" i="5" s="1"/>
  <c r="B1175" i="5"/>
  <c r="A1175" i="5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B1174" i="5"/>
  <c r="AX1174" i="5" s="1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AX1173" i="5" s="1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X1172" i="5" s="1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AX1171" i="5" s="1"/>
  <c r="G1171" i="5"/>
  <c r="F1171" i="5"/>
  <c r="E1171" i="5"/>
  <c r="D1171" i="5"/>
  <c r="C1171" i="5"/>
  <c r="B1171" i="5"/>
  <c r="A1171" i="5"/>
  <c r="AX1170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E1170" i="5"/>
  <c r="D1170" i="5"/>
  <c r="C1170" i="5"/>
  <c r="B1170" i="5"/>
  <c r="A1170" i="5"/>
  <c r="AW1170" i="5" s="1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X1169" i="5" s="1"/>
  <c r="A1169" i="5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X1168" i="5" s="1"/>
  <c r="A1168" i="5"/>
  <c r="AW1168" i="5" s="1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AX1167" i="5" s="1"/>
  <c r="B1167" i="5"/>
  <c r="A1167" i="5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B1166" i="5"/>
  <c r="AX1166" i="5" s="1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AX1165" i="5" s="1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W1164" i="5" s="1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C1161" i="5"/>
  <c r="B1161" i="5"/>
  <c r="AX1161" i="5" s="1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X1160" i="5" s="1"/>
  <c r="A1160" i="5"/>
  <c r="AW1160" i="5" s="1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AX1159" i="5" s="1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AX1158" i="5" s="1"/>
  <c r="G1158" i="5"/>
  <c r="F1158" i="5"/>
  <c r="E1158" i="5"/>
  <c r="D1158" i="5"/>
  <c r="C1158" i="5"/>
  <c r="B1158" i="5"/>
  <c r="A1158" i="5"/>
  <c r="AX1157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E1157" i="5"/>
  <c r="D1157" i="5"/>
  <c r="C1157" i="5"/>
  <c r="B1157" i="5"/>
  <c r="A1157" i="5"/>
  <c r="AW1157" i="5" s="1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E1156" i="5"/>
  <c r="D1156" i="5"/>
  <c r="C1156" i="5"/>
  <c r="B1156" i="5"/>
  <c r="AX1156" i="5" s="1"/>
  <c r="A1156" i="5"/>
  <c r="AW1156" i="5" s="1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X1155" i="5" s="1"/>
  <c r="A1155" i="5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AX1154" i="5" s="1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X1153" i="5" s="1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X1152" i="5" s="1"/>
  <c r="AX1151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W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C1148" i="5"/>
  <c r="B1148" i="5"/>
  <c r="A1148" i="5"/>
  <c r="AX1148" i="5" s="1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X1147" i="5" s="1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AX1146" i="5" s="1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AX1145" i="5" s="1"/>
  <c r="G1145" i="5"/>
  <c r="F1145" i="5"/>
  <c r="E1145" i="5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E1144" i="5"/>
  <c r="D1144" i="5"/>
  <c r="C1144" i="5"/>
  <c r="B1144" i="5"/>
  <c r="AX1144" i="5" s="1"/>
  <c r="A1144" i="5"/>
  <c r="AW1144" i="5" s="1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X1143" i="5" s="1"/>
  <c r="A1143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X1142" i="5" s="1"/>
  <c r="A1142" i="5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AX1141" i="5" s="1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X1140" i="5" s="1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AX1139" i="5" s="1"/>
  <c r="G1139" i="5"/>
  <c r="F1139" i="5"/>
  <c r="E1139" i="5"/>
  <c r="D1139" i="5"/>
  <c r="C1139" i="5"/>
  <c r="B1139" i="5"/>
  <c r="A1139" i="5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W1136" i="5" s="1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C1135" i="5"/>
  <c r="AX1135" i="5" s="1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X1134" i="5" s="1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AX1133" i="5" s="1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W1132" i="5" s="1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X1131" i="5" s="1"/>
  <c r="A1131" i="5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X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X1128" i="5" s="1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AX1127" i="5" s="1"/>
  <c r="G1127" i="5"/>
  <c r="F1127" i="5"/>
  <c r="E1127" i="5"/>
  <c r="D1127" i="5"/>
  <c r="C1127" i="5"/>
  <c r="B1127" i="5"/>
  <c r="A1127" i="5"/>
  <c r="AX1126" i="5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W1126" i="5" s="1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1124" i="5"/>
  <c r="AX1124" i="5" s="1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X1123" i="5" s="1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AX1122" i="5" s="1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W1121" i="5" s="1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E1120" i="5"/>
  <c r="D1120" i="5"/>
  <c r="C1120" i="5"/>
  <c r="B1120" i="5"/>
  <c r="AX1120" i="5" s="1"/>
  <c r="A1120" i="5"/>
  <c r="AW1120" i="5" s="1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AX1119" i="5" s="1"/>
  <c r="B1119" i="5"/>
  <c r="A1119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X1118" i="5" s="1"/>
  <c r="A1118" i="5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W1116" i="5" s="1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X1114" i="5" s="1"/>
  <c r="A1114" i="5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X1113" i="5" s="1"/>
  <c r="A1113" i="5"/>
  <c r="AW1113" i="5" s="1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X1112" i="5" s="1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AX1111" i="5" s="1"/>
  <c r="G1111" i="5"/>
  <c r="F1111" i="5"/>
  <c r="E1111" i="5"/>
  <c r="D1111" i="5"/>
  <c r="C1111" i="5"/>
  <c r="B1111" i="5"/>
  <c r="A1111" i="5"/>
  <c r="AX1110" i="5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W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X1109" i="5" s="1"/>
  <c r="A1109" i="5"/>
  <c r="AW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X1108" i="5" s="1"/>
  <c r="A1108" i="5"/>
  <c r="AW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AX1106" i="5" s="1"/>
  <c r="C1106" i="5"/>
  <c r="B1106" i="5"/>
  <c r="A1106" i="5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W1105" i="5" s="1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X1104" i="5" s="1"/>
  <c r="A1104" i="5"/>
  <c r="AW1104" i="5" s="1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AX1103" i="5" s="1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X1102" i="5" s="1"/>
  <c r="A1102" i="5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X1098" i="5" s="1"/>
  <c r="A1098" i="5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X1097" i="5" s="1"/>
  <c r="A1097" i="5"/>
  <c r="AW1097" i="5" s="1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X1096" i="5" s="1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AX1095" i="5" s="1"/>
  <c r="G1095" i="5"/>
  <c r="F1095" i="5"/>
  <c r="E1095" i="5"/>
  <c r="D1095" i="5"/>
  <c r="C1095" i="5"/>
  <c r="B1095" i="5"/>
  <c r="A1095" i="5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X1094" i="5" s="1"/>
  <c r="A1094" i="5"/>
  <c r="AW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X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X1092" i="5" s="1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AX1091" i="5" s="1"/>
  <c r="B1091" i="5"/>
  <c r="A1091" i="5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W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X1089" i="5" s="1"/>
  <c r="A1089" i="5"/>
  <c r="AW1089" i="5" s="1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X1088" i="5" s="1"/>
  <c r="A1088" i="5"/>
  <c r="AW1088" i="5" s="1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X1087" i="5" s="1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X1085" i="5" s="1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X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W1081" i="5" s="1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X1080" i="5" s="1"/>
  <c r="A1080" i="5"/>
  <c r="AW1080" i="5" s="1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AX1079" i="5" s="1"/>
  <c r="B1079" i="5"/>
  <c r="A1079" i="5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X1078" i="5" s="1"/>
  <c r="A1078" i="5"/>
  <c r="AW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X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X1076" i="5" s="1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1075" i="5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X1074" i="5" s="1"/>
  <c r="A1074" i="5"/>
  <c r="AW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X1073" i="5" s="1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W1072" i="5" s="1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X1071" i="5" s="1"/>
  <c r="A1071" i="5"/>
  <c r="AW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X1070" i="5" s="1"/>
  <c r="A1070" i="5"/>
  <c r="AW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X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1068" i="5"/>
  <c r="AW1068" i="5" s="1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W1067" i="5" s="1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X1066" i="5" s="1"/>
  <c r="A1066" i="5"/>
  <c r="AW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X1065" i="5" s="1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W1064" i="5" s="1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X1063" i="5" s="1"/>
  <c r="A1063" i="5"/>
  <c r="AW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X1062" i="5" s="1"/>
  <c r="A1062" i="5"/>
  <c r="AW1062" i="5" s="1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X1061" i="5" s="1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1060" i="5"/>
  <c r="AW1060" i="5" s="1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X1059" i="5" s="1"/>
  <c r="A1059" i="5"/>
  <c r="AW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7" i="5" s="1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X1054" i="5" s="1"/>
  <c r="A1054" i="5"/>
  <c r="AW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X1053" i="5" s="1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W1052" i="5" s="1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W1050" i="5" s="1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1049" i="5"/>
  <c r="AX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1048" i="5"/>
  <c r="AX1048" i="5" s="1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X1047" i="5" s="1"/>
  <c r="A1047" i="5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X1046" i="5" s="1"/>
  <c r="A1046" i="5"/>
  <c r="AW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X1045" i="5" s="1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W1044" i="5" s="1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C1040" i="5"/>
  <c r="B1040" i="5"/>
  <c r="AX1040" i="5" s="1"/>
  <c r="A1040" i="5"/>
  <c r="AW1040" i="5" s="1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1036" i="5"/>
  <c r="AX1036" i="5" s="1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X1035" i="5" s="1"/>
  <c r="A1035" i="5"/>
  <c r="AW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X1034" i="5" s="1"/>
  <c r="A1034" i="5"/>
  <c r="AW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1033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X1032" i="5" s="1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X1030" i="5" s="1"/>
  <c r="A1030" i="5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D1029" i="5"/>
  <c r="C1029" i="5"/>
  <c r="B1029" i="5"/>
  <c r="AX1029" i="5" s="1"/>
  <c r="A1029" i="5"/>
  <c r="AW1029" i="5" s="1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E1028" i="5"/>
  <c r="D1028" i="5"/>
  <c r="C1028" i="5"/>
  <c r="B1028" i="5"/>
  <c r="AX1028" i="5" s="1"/>
  <c r="A1028" i="5"/>
  <c r="AW1028" i="5" s="1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AX1027" i="5" s="1"/>
  <c r="C1027" i="5"/>
  <c r="B1027" i="5"/>
  <c r="A1027" i="5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X1026" i="5" s="1"/>
  <c r="A1026" i="5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C1024" i="5"/>
  <c r="B1024" i="5"/>
  <c r="A1024" i="5"/>
  <c r="AX1024" i="5" s="1"/>
  <c r="AX1023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W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X1022" i="5" s="1"/>
  <c r="A1022" i="5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W1021" i="5" s="1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W1020" i="5" s="1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AX1019" i="5" s="1"/>
  <c r="C1019" i="5"/>
  <c r="B1019" i="5"/>
  <c r="A1019" i="5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X1018" i="5" s="1"/>
  <c r="A1018" i="5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1017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X1016" i="5" s="1"/>
  <c r="AX1015" i="5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X1014" i="5" s="1"/>
  <c r="A1014" i="5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D1013" i="5"/>
  <c r="C1013" i="5"/>
  <c r="B1013" i="5"/>
  <c r="AX1013" i="5" s="1"/>
  <c r="A1013" i="5"/>
  <c r="AW1013" i="5" s="1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X1012" i="5" s="1"/>
  <c r="A1012" i="5"/>
  <c r="AW1012" i="5" s="1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AX1011" i="5" s="1"/>
  <c r="C1011" i="5"/>
  <c r="B1011" i="5"/>
  <c r="A1011" i="5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X1007" i="5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X1005" i="5" s="1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X1004" i="5" s="1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X1003" i="5" s="1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AX1002" i="5" s="1"/>
  <c r="E1002" i="5"/>
  <c r="D1002" i="5"/>
  <c r="C1002" i="5"/>
  <c r="B1002" i="5"/>
  <c r="A1002" i="5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AX1001" i="5" s="1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X1000" i="5" s="1"/>
  <c r="A1000" i="5"/>
  <c r="AW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X999" i="5" s="1"/>
  <c r="A999" i="5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X998" i="5" s="1"/>
  <c r="A998" i="5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AX997" i="5" s="1"/>
  <c r="C997" i="5"/>
  <c r="B997" i="5"/>
  <c r="A997" i="5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AX995" i="5" s="1"/>
  <c r="G995" i="5"/>
  <c r="F995" i="5"/>
  <c r="E995" i="5"/>
  <c r="D995" i="5"/>
  <c r="C995" i="5"/>
  <c r="B995" i="5"/>
  <c r="A995" i="5"/>
  <c r="AX994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W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X992" i="5" s="1"/>
  <c r="A992" i="5"/>
  <c r="AW992" i="5" s="1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AX991" i="5" s="1"/>
  <c r="C991" i="5"/>
  <c r="B991" i="5"/>
  <c r="A991" i="5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X990" i="5" s="1"/>
  <c r="A990" i="5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AX989" i="5" s="1"/>
  <c r="E989" i="5"/>
  <c r="D989" i="5"/>
  <c r="C989" i="5"/>
  <c r="B989" i="5"/>
  <c r="A989" i="5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X984" i="5" s="1"/>
  <c r="A984" i="5"/>
  <c r="AW984" i="5" s="1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983" i="5"/>
  <c r="AX983" i="5" s="1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X982" i="5" s="1"/>
  <c r="A982" i="5"/>
  <c r="AW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X981" i="5" s="1"/>
  <c r="A981" i="5"/>
  <c r="AW981" i="5" s="1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X980" i="5" s="1"/>
  <c r="A980" i="5"/>
  <c r="AW980" i="5" s="1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979" i="5"/>
  <c r="AX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X978" i="5" s="1"/>
  <c r="A978" i="5"/>
  <c r="AW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X976" i="5" s="1"/>
  <c r="A976" i="5"/>
  <c r="AW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975" i="5"/>
  <c r="AX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X974" i="5" s="1"/>
  <c r="A974" i="5"/>
  <c r="AW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X972" i="5" s="1"/>
  <c r="A972" i="5"/>
  <c r="AW972" i="5" s="1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971" i="5"/>
  <c r="AX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X970" i="5" s="1"/>
  <c r="A970" i="5"/>
  <c r="AW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W969" i="5" s="1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X968" i="5" s="1"/>
  <c r="A968" i="5"/>
  <c r="AW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967" i="5"/>
  <c r="AX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X966" i="5" s="1"/>
  <c r="A966" i="5"/>
  <c r="AW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X965" i="5" s="1"/>
  <c r="A965" i="5"/>
  <c r="AW965" i="5" s="1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X964" i="5" s="1"/>
  <c r="A964" i="5"/>
  <c r="AW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X963" i="5" s="1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X962" i="5" s="1"/>
  <c r="A962" i="5"/>
  <c r="AW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X961" i="5" s="1"/>
  <c r="A961" i="5"/>
  <c r="AW961" i="5" s="1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X960" i="5" s="1"/>
  <c r="A960" i="5"/>
  <c r="AW960" i="5" s="1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959" i="5"/>
  <c r="AX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X958" i="5" s="1"/>
  <c r="A958" i="5"/>
  <c r="AW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X957" i="5" s="1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X956" i="5" s="1"/>
  <c r="A956" i="5"/>
  <c r="AW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955" i="5"/>
  <c r="AX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X954" i="5" s="1"/>
  <c r="A954" i="5"/>
  <c r="AW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W953" i="5" s="1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X952" i="5" s="1"/>
  <c r="A952" i="5"/>
  <c r="AW952" i="5" s="1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951" i="5"/>
  <c r="AX951" i="5" s="1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X950" i="5" s="1"/>
  <c r="A950" i="5"/>
  <c r="AW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X949" i="5" s="1"/>
  <c r="A949" i="5"/>
  <c r="AW949" i="5" s="1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X948" i="5" s="1"/>
  <c r="A948" i="5"/>
  <c r="AW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X947" i="5" s="1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X946" i="5" s="1"/>
  <c r="A946" i="5"/>
  <c r="AW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X944" i="5" s="1"/>
  <c r="A944" i="5"/>
  <c r="AW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943" i="5"/>
  <c r="AX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X942" i="5" s="1"/>
  <c r="A942" i="5"/>
  <c r="AW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X940" i="5" s="1"/>
  <c r="A940" i="5"/>
  <c r="AW940" i="5" s="1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939" i="5"/>
  <c r="AX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X938" i="5" s="1"/>
  <c r="A938" i="5"/>
  <c r="AW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W937" i="5" s="1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X936" i="5" s="1"/>
  <c r="A936" i="5"/>
  <c r="AW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935" i="5"/>
  <c r="AX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X934" i="5" s="1"/>
  <c r="A934" i="5"/>
  <c r="AW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X933" i="5" s="1"/>
  <c r="A933" i="5"/>
  <c r="AW933" i="5" s="1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X932" i="5" s="1"/>
  <c r="A932" i="5"/>
  <c r="AW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X931" i="5" s="1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X930" i="5" s="1"/>
  <c r="A930" i="5"/>
  <c r="AW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X929" i="5" s="1"/>
  <c r="A929" i="5"/>
  <c r="AW929" i="5" s="1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X928" i="5" s="1"/>
  <c r="A928" i="5"/>
  <c r="AW928" i="5" s="1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927" i="5"/>
  <c r="AX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X926" i="5" s="1"/>
  <c r="A926" i="5"/>
  <c r="AW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X924" i="5" s="1"/>
  <c r="A924" i="5"/>
  <c r="AW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923" i="5"/>
  <c r="AX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X922" i="5" s="1"/>
  <c r="A922" i="5"/>
  <c r="AW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W921" i="5" s="1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X920" i="5" s="1"/>
  <c r="A920" i="5"/>
  <c r="AW920" i="5" s="1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919" i="5"/>
  <c r="AX919" i="5" s="1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X918" i="5" s="1"/>
  <c r="A918" i="5"/>
  <c r="AW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X917" i="5" s="1"/>
  <c r="A917" i="5"/>
  <c r="AW917" i="5" s="1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X916" i="5" s="1"/>
  <c r="A916" i="5"/>
  <c r="AW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X915" i="5" s="1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X914" i="5" s="1"/>
  <c r="A914" i="5"/>
  <c r="AW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X912" i="5" s="1"/>
  <c r="A912" i="5"/>
  <c r="AW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911" i="5"/>
  <c r="AX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X910" i="5" s="1"/>
  <c r="A910" i="5"/>
  <c r="AW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X908" i="5" s="1"/>
  <c r="A908" i="5"/>
  <c r="AW908" i="5" s="1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907" i="5"/>
  <c r="AX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X906" i="5" s="1"/>
  <c r="A906" i="5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X904" i="5" s="1"/>
  <c r="A904" i="5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X902" i="5" s="1"/>
  <c r="A902" i="5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X900" i="5" s="1"/>
  <c r="A900" i="5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X899" i="5" s="1"/>
  <c r="A899" i="5"/>
  <c r="AX898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W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W896" i="5" s="1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X894" i="5" s="1"/>
  <c r="A894" i="5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X890" i="5" s="1"/>
  <c r="A890" i="5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W889" i="5" s="1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W887" i="5" s="1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X886" i="5" s="1"/>
  <c r="A886" i="5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X884" i="5" s="1"/>
  <c r="A884" i="5"/>
  <c r="AW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X882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W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X880" i="5" s="1"/>
  <c r="A880" i="5"/>
  <c r="AW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879" i="5"/>
  <c r="AX878" i="5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W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X876" i="5" s="1"/>
  <c r="A876" i="5"/>
  <c r="AW876" i="5" s="1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X874" i="5" s="1"/>
  <c r="A874" i="5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X872" i="5" s="1"/>
  <c r="A872" i="5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X870" i="5" s="1"/>
  <c r="A870" i="5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X866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W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W864" i="5" s="1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X862" i="5" s="1"/>
  <c r="A862" i="5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X858" i="5" s="1"/>
  <c r="A858" i="5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W857" i="5" s="1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W855" i="5" s="1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X854" i="5" s="1"/>
  <c r="A854" i="5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X852" i="5" s="1"/>
  <c r="A852" i="5"/>
  <c r="AW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X850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W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X848" i="5" s="1"/>
  <c r="A848" i="5"/>
  <c r="AW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847" i="5"/>
  <c r="AX846" i="5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W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X844" i="5" s="1"/>
  <c r="A844" i="5"/>
  <c r="AW844" i="5" s="1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X842" i="5" s="1"/>
  <c r="A842" i="5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X840" i="5" s="1"/>
  <c r="A840" i="5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X838" i="5" s="1"/>
  <c r="A838" i="5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X834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W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AX832" i="5" s="1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X830" i="5" s="1"/>
  <c r="A830" i="5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AX829" i="5" s="1"/>
  <c r="G829" i="5"/>
  <c r="F829" i="5"/>
  <c r="E829" i="5"/>
  <c r="D829" i="5"/>
  <c r="C829" i="5"/>
  <c r="B829" i="5"/>
  <c r="A829" i="5"/>
  <c r="AX828" i="5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W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X827" i="5" s="1"/>
  <c r="A827" i="5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X826" i="5" s="1"/>
  <c r="A826" i="5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AX825" i="5" s="1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AX824" i="5" s="1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X823" i="5" s="1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AX822" i="5" s="1"/>
  <c r="C822" i="5"/>
  <c r="B822" i="5"/>
  <c r="A822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AX821" i="5" s="1"/>
  <c r="G821" i="5"/>
  <c r="F821" i="5"/>
  <c r="E821" i="5"/>
  <c r="D821" i="5"/>
  <c r="C821" i="5"/>
  <c r="B821" i="5"/>
  <c r="A821" i="5"/>
  <c r="AX820" i="5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W820" i="5" s="1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X818" i="5" s="1"/>
  <c r="A818" i="5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AX817" i="5" s="1"/>
  <c r="C817" i="5"/>
  <c r="B817" i="5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AX816" i="5" s="1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X815" i="5" s="1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X814" i="5" s="1"/>
  <c r="A814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AX813" i="5" s="1"/>
  <c r="G813" i="5"/>
  <c r="F813" i="5"/>
  <c r="E813" i="5"/>
  <c r="D813" i="5"/>
  <c r="C813" i="5"/>
  <c r="B813" i="5"/>
  <c r="A813" i="5"/>
  <c r="AX812" i="5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W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X811" i="5" s="1"/>
  <c r="A811" i="5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X810" i="5" s="1"/>
  <c r="A810" i="5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AX809" i="5" s="1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AX808" i="5" s="1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X807" i="5" s="1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AX806" i="5" s="1"/>
  <c r="C806" i="5"/>
  <c r="B806" i="5"/>
  <c r="A806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AX805" i="5" s="1"/>
  <c r="G805" i="5"/>
  <c r="F805" i="5"/>
  <c r="E805" i="5"/>
  <c r="D805" i="5"/>
  <c r="C805" i="5"/>
  <c r="B805" i="5"/>
  <c r="A805" i="5"/>
  <c r="AX804" i="5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W804" i="5" s="1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X802" i="5" s="1"/>
  <c r="A802" i="5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AX801" i="5" s="1"/>
  <c r="C801" i="5"/>
  <c r="B801" i="5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AX800" i="5" s="1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X799" i="5" s="1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AX798" i="5" s="1"/>
  <c r="C798" i="5"/>
  <c r="B798" i="5"/>
  <c r="A798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AX797" i="5" s="1"/>
  <c r="G797" i="5"/>
  <c r="F797" i="5"/>
  <c r="E797" i="5"/>
  <c r="D797" i="5"/>
  <c r="C797" i="5"/>
  <c r="B797" i="5"/>
  <c r="A797" i="5"/>
  <c r="AX796" i="5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X795" i="5" s="1"/>
  <c r="A795" i="5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X794" i="5" s="1"/>
  <c r="A794" i="5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AX793" i="5" s="1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AX792" i="5" s="1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X791" i="5" s="1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AX790" i="5" s="1"/>
  <c r="C790" i="5"/>
  <c r="B790" i="5"/>
  <c r="A790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AX789" i="5" s="1"/>
  <c r="G789" i="5"/>
  <c r="F789" i="5"/>
  <c r="E789" i="5"/>
  <c r="D789" i="5"/>
  <c r="C789" i="5"/>
  <c r="B789" i="5"/>
  <c r="A789" i="5"/>
  <c r="AX788" i="5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W788" i="5" s="1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X786" i="5" s="1"/>
  <c r="A786" i="5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AX785" i="5" s="1"/>
  <c r="C785" i="5"/>
  <c r="B785" i="5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AX784" i="5" s="1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X783" i="5" s="1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AX782" i="5" s="1"/>
  <c r="C782" i="5"/>
  <c r="B782" i="5"/>
  <c r="A782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AX781" i="5" s="1"/>
  <c r="G781" i="5"/>
  <c r="F781" i="5"/>
  <c r="E781" i="5"/>
  <c r="D781" i="5"/>
  <c r="C781" i="5"/>
  <c r="B781" i="5"/>
  <c r="A781" i="5"/>
  <c r="AX780" i="5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X779" i="5" s="1"/>
  <c r="A779" i="5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X778" i="5" s="1"/>
  <c r="A778" i="5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AX777" i="5" s="1"/>
  <c r="C777" i="5"/>
  <c r="B777" i="5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AX776" i="5" s="1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X775" i="5" s="1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AX774" i="5" s="1"/>
  <c r="C774" i="5"/>
  <c r="B774" i="5"/>
  <c r="A774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AX773" i="5" s="1"/>
  <c r="G773" i="5"/>
  <c r="F773" i="5"/>
  <c r="E773" i="5"/>
  <c r="D773" i="5"/>
  <c r="C773" i="5"/>
  <c r="B773" i="5"/>
  <c r="A773" i="5"/>
  <c r="AX772" i="5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W772" i="5" s="1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771" i="5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X770" i="5" s="1"/>
  <c r="A770" i="5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AX769" i="5" s="1"/>
  <c r="C769" i="5"/>
  <c r="B769" i="5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AX768" i="5" s="1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W767" i="5" s="1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AX766" i="5" s="1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X764" i="5" s="1"/>
  <c r="A764" i="5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X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AX762" i="5" s="1"/>
  <c r="E762" i="5"/>
  <c r="D762" i="5"/>
  <c r="C762" i="5"/>
  <c r="B762" i="5"/>
  <c r="A762" i="5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X761" i="5" s="1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X760" i="5" s="1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X759" i="5" s="1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X758" i="5" s="1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X757" i="5" s="1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AX756" i="5" s="1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W755" i="5" s="1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AX754" i="5" s="1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AX753" i="5" s="1"/>
  <c r="G753" i="5"/>
  <c r="F753" i="5"/>
  <c r="E753" i="5"/>
  <c r="D753" i="5"/>
  <c r="C753" i="5"/>
  <c r="B753" i="5"/>
  <c r="A753" i="5"/>
  <c r="AX752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W752" i="5" s="1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X751" i="5" s="1"/>
  <c r="A751" i="5"/>
  <c r="AW751" i="5" s="1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AX750" i="5" s="1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AX749" i="5" s="1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X748" i="5" s="1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X747" i="5" s="1"/>
  <c r="AX746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W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X745" i="5" s="1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X744" i="5" s="1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X743" i="5" s="1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X742" i="5" s="1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AX741" i="5" s="1"/>
  <c r="C741" i="5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AX740" i="5" s="1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W739" i="5" s="1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X738" i="5" s="1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AX737" i="5" s="1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AX736" i="5" s="1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AX734" i="5" s="1"/>
  <c r="G734" i="5"/>
  <c r="F734" i="5"/>
  <c r="E734" i="5"/>
  <c r="D734" i="5"/>
  <c r="C734" i="5"/>
  <c r="B734" i="5"/>
  <c r="A734" i="5"/>
  <c r="AX733" i="5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W733" i="5" s="1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X732" i="5" s="1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731" i="5"/>
  <c r="AX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AX730" i="5" s="1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X729" i="5" s="1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X727" i="5" s="1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X726" i="5" s="1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X725" i="5" s="1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AX724" i="5" s="1"/>
  <c r="C724" i="5"/>
  <c r="B724" i="5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W723" i="5" s="1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AX722" i="5" s="1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AX721" i="5" s="1"/>
  <c r="G721" i="5"/>
  <c r="F721" i="5"/>
  <c r="E721" i="5"/>
  <c r="D721" i="5"/>
  <c r="C721" i="5"/>
  <c r="B721" i="5"/>
  <c r="A721" i="5"/>
  <c r="AX720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W720" i="5" s="1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X719" i="5" s="1"/>
  <c r="A719" i="5"/>
  <c r="AW719" i="5" s="1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AX718" i="5" s="1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AX717" i="5" s="1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X715" i="5" s="1"/>
  <c r="AX714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W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X713" i="5" s="1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X712" i="5" s="1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X711" i="5" s="1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AX709" i="5" s="1"/>
  <c r="B709" i="5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W707" i="5" s="1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X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X705" i="5" s="1"/>
  <c r="A705" i="5"/>
  <c r="AW705" i="5" s="1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X704" i="5" s="1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W703" i="5" s="1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X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X701" i="5" s="1"/>
  <c r="A701" i="5"/>
  <c r="AW701" i="5" s="1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X700" i="5" s="1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W699" i="5" s="1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X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X697" i="5" s="1"/>
  <c r="A697" i="5"/>
  <c r="AW697" i="5" s="1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X696" i="5" s="1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W695" i="5" s="1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X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X693" i="5" s="1"/>
  <c r="A693" i="5"/>
  <c r="AW693" i="5" s="1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X692" i="5" s="1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W691" i="5" s="1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X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W689" i="5" s="1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X688" i="5" s="1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X687" i="5" s="1"/>
  <c r="A687" i="5"/>
  <c r="AW687" i="5" s="1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X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X685" i="5" s="1"/>
  <c r="A685" i="5"/>
  <c r="AW685" i="5" s="1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684" i="5"/>
  <c r="AX684" i="5" s="1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W683" i="5" s="1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X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X681" i="5" s="1"/>
  <c r="A681" i="5"/>
  <c r="AW681" i="5" s="1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X680" i="5" s="1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X679" i="5" s="1"/>
  <c r="A679" i="5"/>
  <c r="AW679" i="5" s="1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X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X677" i="5" s="1"/>
  <c r="A677" i="5"/>
  <c r="AW677" i="5" s="1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X676" i="5" s="1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W675" i="5" s="1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X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X673" i="5" s="1"/>
  <c r="A673" i="5"/>
  <c r="AW673" i="5" s="1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X672" i="5" s="1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W671" i="5" s="1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X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W669" i="5" s="1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X668" i="5" s="1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W667" i="5" s="1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X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X665" i="5" s="1"/>
  <c r="A665" i="5"/>
  <c r="AW665" i="5" s="1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664" i="5"/>
  <c r="AX664" i="5" s="1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X663" i="5" s="1"/>
  <c r="A663" i="5"/>
  <c r="AW663" i="5" s="1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X662" i="5" s="1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X661" i="5" s="1"/>
  <c r="A661" i="5"/>
  <c r="AW661" i="5" s="1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X660" i="5" s="1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X659" i="5" s="1"/>
  <c r="A659" i="5"/>
  <c r="AW659" i="5" s="1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X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X657" i="5" s="1"/>
  <c r="A657" i="5"/>
  <c r="AW657" i="5" s="1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W655" i="5" s="1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X653" i="5" s="1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X652" i="5" s="1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W651" i="5" s="1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X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W649" i="5" s="1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X648" i="5" s="1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X647" i="5" s="1"/>
  <c r="A647" i="5"/>
  <c r="AW647" i="5" s="1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X646" i="5" s="1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X645" i="5" s="1"/>
  <c r="A645" i="5"/>
  <c r="AW645" i="5" s="1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X644" i="5" s="1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X643" i="5" s="1"/>
  <c r="A643" i="5"/>
  <c r="AW643" i="5" s="1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642" i="5"/>
  <c r="AX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X641" i="5" s="1"/>
  <c r="A641" i="5"/>
  <c r="AW641" i="5" s="1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X640" i="5" s="1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W639" i="5" s="1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X638" i="5" s="1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X637" i="5" s="1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X636" i="5" s="1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W635" i="5" s="1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X634" i="5" s="1"/>
  <c r="A634" i="5"/>
  <c r="AW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X633" i="5" s="1"/>
  <c r="A633" i="5"/>
  <c r="AW633" i="5" s="1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X632" i="5" s="1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W631" i="5" s="1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W630" i="5" s="1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X629" i="5" s="1"/>
  <c r="A629" i="5"/>
  <c r="AW629" i="5" s="1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X628" i="5" s="1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X627" i="5" s="1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W626" i="5" s="1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X625" i="5" s="1"/>
  <c r="A625" i="5"/>
  <c r="AW625" i="5" s="1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624" i="5"/>
  <c r="AX624" i="5" s="1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W623" i="5" s="1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X622" i="5" s="1"/>
  <c r="A622" i="5"/>
  <c r="AW622" i="5" s="1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X621" i="5" s="1"/>
  <c r="A621" i="5"/>
  <c r="AW621" i="5" s="1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620" i="5"/>
  <c r="AX620" i="5" s="1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W619" i="5" s="1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X618" i="5" s="1"/>
  <c r="A618" i="5"/>
  <c r="AW618" i="5" s="1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X617" i="5" s="1"/>
  <c r="A617" i="5"/>
  <c r="AW617" i="5" s="1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X616" i="5" s="1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X615" i="5" s="1"/>
  <c r="A615" i="5"/>
  <c r="AW615" i="5" s="1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W614" i="5" s="1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X613" i="5" s="1"/>
  <c r="A613" i="5"/>
  <c r="AW613" i="5" s="1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X612" i="5" s="1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X611" i="5" s="1"/>
  <c r="A611" i="5"/>
  <c r="AW611" i="5" s="1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W610" i="5" s="1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X609" i="5" s="1"/>
  <c r="A609" i="5"/>
  <c r="AW609" i="5" s="1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X608" i="5" s="1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X607" i="5" s="1"/>
  <c r="A607" i="5"/>
  <c r="AW607" i="5" s="1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X606" i="5" s="1"/>
  <c r="A606" i="5"/>
  <c r="AW606" i="5" s="1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X604" i="5" s="1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W603" i="5" s="1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X602" i="5" s="1"/>
  <c r="A602" i="5"/>
  <c r="AW602" i="5" s="1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X601" i="5" s="1"/>
  <c r="A601" i="5"/>
  <c r="AW601" i="5" s="1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X600" i="5" s="1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X599" i="5" s="1"/>
  <c r="A599" i="5"/>
  <c r="AW599" i="5" s="1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W598" i="5" s="1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X597" i="5" s="1"/>
  <c r="A597" i="5"/>
  <c r="AW597" i="5" s="1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X596" i="5" s="1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X595" i="5" s="1"/>
  <c r="A595" i="5"/>
  <c r="AW595" i="5" s="1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W594" i="5" s="1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X593" i="5" s="1"/>
  <c r="A593" i="5"/>
  <c r="AW593" i="5" s="1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X592" i="5" s="1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X591" i="5" s="1"/>
  <c r="A591" i="5"/>
  <c r="AW591" i="5" s="1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X590" i="5" s="1"/>
  <c r="A590" i="5"/>
  <c r="AW590" i="5" s="1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X589" i="5" s="1"/>
  <c r="A589" i="5"/>
  <c r="AW589" i="5" s="1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X588" i="5" s="1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X587" i="5" s="1"/>
  <c r="A587" i="5"/>
  <c r="AW587" i="5" s="1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X586" i="5" s="1"/>
  <c r="A586" i="5"/>
  <c r="AW586" i="5" s="1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X585" i="5" s="1"/>
  <c r="A585" i="5"/>
  <c r="AW585" i="5" s="1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X584" i="5" s="1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X583" i="5" s="1"/>
  <c r="A583" i="5"/>
  <c r="AW583" i="5" s="1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X582" i="5" s="1"/>
  <c r="A582" i="5"/>
  <c r="AW582" i="5" s="1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X581" i="5" s="1"/>
  <c r="A581" i="5"/>
  <c r="AW581" i="5" s="1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X580" i="5" s="1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X579" i="5" s="1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X578" i="5" s="1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X577" i="5" s="1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X575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W575" i="5" s="1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W573" i="5" s="1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X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X571" i="5" s="1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X569" i="5" s="1"/>
  <c r="A569" i="5"/>
  <c r="AW569" i="5" s="1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X568" i="5" s="1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X567" i="5" s="1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X566" i="5" s="1"/>
  <c r="A566" i="5"/>
  <c r="AW566" i="5" s="1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X564" i="5" s="1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X563" i="5" s="1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X560" i="5" s="1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X559" i="5" s="1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X557" i="5" s="1"/>
  <c r="A557" i="5"/>
  <c r="AW557" i="5" s="1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X555" i="5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W555" i="5" s="1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X554" i="5" s="1"/>
  <c r="A554" i="5"/>
  <c r="AW554" i="5" s="1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X553" i="5" s="1"/>
  <c r="A553" i="5"/>
  <c r="AW553" i="5" s="1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X551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X550" i="5" s="1"/>
  <c r="A550" i="5"/>
  <c r="AW550" i="5" s="1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X549" i="5" s="1"/>
  <c r="A549" i="5"/>
  <c r="AW549" i="5" s="1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B548" i="5"/>
  <c r="A548" i="5"/>
  <c r="AX548" i="5" s="1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X547" i="5" s="1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X545" i="5" s="1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X543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W543" i="5" s="1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541" i="5"/>
  <c r="AW541" i="5" s="1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X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X539" i="5" s="1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X537" i="5" s="1"/>
  <c r="A537" i="5"/>
  <c r="AW537" i="5" s="1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X536" i="5" s="1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X535" i="5" s="1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X534" i="5" s="1"/>
  <c r="A534" i="5"/>
  <c r="AW534" i="5" s="1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X532" i="5" s="1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X528" i="5" s="1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X527" i="5" s="1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X525" i="5" s="1"/>
  <c r="A525" i="5"/>
  <c r="AW525" i="5" s="1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524" i="5"/>
  <c r="AX523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W523" i="5" s="1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W522" i="5" s="1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X521" i="5" s="1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X519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W519" i="5" s="1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X518" i="5" s="1"/>
  <c r="A518" i="5"/>
  <c r="AW518" i="5" s="1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X517" i="5" s="1"/>
  <c r="A517" i="5"/>
  <c r="AW517" i="5" s="1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B516" i="5"/>
  <c r="A516" i="5"/>
  <c r="AX516" i="5" s="1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X515" i="5" s="1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X513" i="5" s="1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X511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511" i="5"/>
  <c r="AW511" i="5" s="1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W509" i="5" s="1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508" i="5"/>
  <c r="AX508" i="5" s="1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X507" i="5" s="1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X505" i="5" s="1"/>
  <c r="A505" i="5"/>
  <c r="AW505" i="5" s="1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504" i="5"/>
  <c r="AX504" i="5" s="1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X503" i="5" s="1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X502" i="5" s="1"/>
  <c r="A502" i="5"/>
  <c r="AW502" i="5" s="1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X500" i="5" s="1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X496" i="5" s="1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X495" i="5" s="1"/>
  <c r="A495" i="5"/>
  <c r="AW495" i="5" s="1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X493" i="5" s="1"/>
  <c r="A493" i="5"/>
  <c r="AW493" i="5" s="1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492" i="5"/>
  <c r="AX491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W491" i="5" s="1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X490" i="5" s="1"/>
  <c r="A490" i="5"/>
  <c r="AW490" i="5" s="1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X489" i="5" s="1"/>
  <c r="A489" i="5"/>
  <c r="AW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X487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W487" i="5" s="1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X486" i="5" s="1"/>
  <c r="A486" i="5"/>
  <c r="AW486" i="5" s="1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W485" i="5" s="1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X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X483" i="5" s="1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X480" i="5" s="1"/>
  <c r="A480" i="5"/>
  <c r="AX479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W479" i="5" s="1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W477" i="5" s="1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476" i="5"/>
  <c r="AW476" i="5" s="1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X475" i="5" s="1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X473" i="5" s="1"/>
  <c r="A473" i="5"/>
  <c r="AW473" i="5" s="1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X472" i="5" s="1"/>
  <c r="A472" i="5"/>
  <c r="AW472" i="5" s="1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X471" i="5" s="1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X470" i="5" s="1"/>
  <c r="A470" i="5"/>
  <c r="AW470" i="5" s="1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W468" i="5" s="1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X467" i="5" s="1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B464" i="5"/>
  <c r="AX464" i="5" s="1"/>
  <c r="A464" i="5"/>
  <c r="AX463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X461" i="5" s="1"/>
  <c r="A461" i="5"/>
  <c r="AW461" i="5" s="1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460" i="5"/>
  <c r="AX459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W459" i="5" s="1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W458" i="5" s="1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W457" i="5" s="1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X455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W455" i="5" s="1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X454" i="5" s="1"/>
  <c r="A454" i="5"/>
  <c r="AW454" i="5" s="1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X453" i="5" s="1"/>
  <c r="A453" i="5"/>
  <c r="AW453" i="5" s="1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W452" i="5" s="1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X451" i="5" s="1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X450" i="5" s="1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X449" i="5" s="1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X447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W447" i="5" s="1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W445" i="5" s="1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W444" i="5" s="1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X443" i="5" s="1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X439" i="5" s="1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X438" i="5" s="1"/>
  <c r="A438" i="5"/>
  <c r="AW438" i="5" s="1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X437" i="5" s="1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AX435" i="5" s="1"/>
  <c r="C435" i="5"/>
  <c r="B435" i="5"/>
  <c r="A435" i="5"/>
  <c r="AW435" i="5" s="1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AX433" i="5" s="1"/>
  <c r="G433" i="5"/>
  <c r="F433" i="5"/>
  <c r="E433" i="5"/>
  <c r="D433" i="5"/>
  <c r="C433" i="5"/>
  <c r="B433" i="5"/>
  <c r="A433" i="5"/>
  <c r="AX432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W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X431" i="5" s="1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X429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W429" i="5" s="1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AX427" i="5" s="1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AX424" i="5" s="1"/>
  <c r="G424" i="5"/>
  <c r="F424" i="5"/>
  <c r="E424" i="5"/>
  <c r="D424" i="5"/>
  <c r="C424" i="5"/>
  <c r="B424" i="5"/>
  <c r="A424" i="5"/>
  <c r="AX423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W423" i="5" s="1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X421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W421" i="5" s="1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AX419" i="5" s="1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X417" i="5" s="1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X416" i="5" s="1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X415" i="5" s="1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AX413" i="5" s="1"/>
  <c r="G413" i="5"/>
  <c r="F413" i="5"/>
  <c r="E413" i="5"/>
  <c r="D413" i="5"/>
  <c r="C413" i="5"/>
  <c r="B413" i="5"/>
  <c r="A413" i="5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AX412" i="5" s="1"/>
  <c r="G412" i="5"/>
  <c r="F412" i="5"/>
  <c r="E412" i="5"/>
  <c r="D412" i="5"/>
  <c r="C412" i="5"/>
  <c r="B412" i="5"/>
  <c r="A412" i="5"/>
  <c r="AX411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W411" i="5" s="1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X410" i="5" s="1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AX409" i="5" s="1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AX407" i="5" s="1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X406" i="5" s="1"/>
  <c r="A406" i="5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AX405" i="5" s="1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AX404" i="5" s="1"/>
  <c r="G404" i="5"/>
  <c r="F404" i="5"/>
  <c r="E404" i="5"/>
  <c r="D404" i="5"/>
  <c r="C404" i="5"/>
  <c r="B404" i="5"/>
  <c r="A404" i="5"/>
  <c r="AX403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W403" i="5" s="1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X402" i="5" s="1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AX401" i="5" s="1"/>
  <c r="C401" i="5"/>
  <c r="B401" i="5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X400" i="5" s="1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AX399" i="5" s="1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X398" i="5" s="1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AX397" i="5" s="1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AX396" i="5" s="1"/>
  <c r="G396" i="5"/>
  <c r="F396" i="5"/>
  <c r="E396" i="5"/>
  <c r="D396" i="5"/>
  <c r="C396" i="5"/>
  <c r="B396" i="5"/>
  <c r="A396" i="5"/>
  <c r="AX395" i="5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W395" i="5" s="1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X394" i="5" s="1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AX393" i="5" s="1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AX391" i="5" s="1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AX389" i="5" s="1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388" i="5"/>
  <c r="AX388" i="5" s="1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X387" i="5" s="1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AX386" i="5" s="1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W384" i="5" s="1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AX383" i="5" s="1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AX382" i="5" s="1"/>
  <c r="G382" i="5"/>
  <c r="F382" i="5"/>
  <c r="E382" i="5"/>
  <c r="D382" i="5"/>
  <c r="C382" i="5"/>
  <c r="B382" i="5"/>
  <c r="A382" i="5"/>
  <c r="AX381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W381" i="5" s="1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380" i="5"/>
  <c r="AX380" i="5" s="1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X379" i="5" s="1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AX378" i="5" s="1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X377" i="5" s="1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X375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W375" i="5" s="1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X374" i="5" s="1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AX373" i="5" s="1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X372" i="5" s="1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AX370" i="5" s="1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AX369" i="5" s="1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X368" i="5" s="1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AX367" i="5" s="1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B366" i="5"/>
  <c r="AX366" i="5" s="1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X365" i="5" s="1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AX363" i="5" s="1"/>
  <c r="G363" i="5"/>
  <c r="F363" i="5"/>
  <c r="E363" i="5"/>
  <c r="D363" i="5"/>
  <c r="C363" i="5"/>
  <c r="B363" i="5"/>
  <c r="A363" i="5"/>
  <c r="AX362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B362" i="5"/>
  <c r="A362" i="5"/>
  <c r="AW362" i="5" s="1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X361" i="5" s="1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AX359" i="5" s="1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X358" i="5" s="1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AX357" i="5" s="1"/>
  <c r="F357" i="5"/>
  <c r="E357" i="5"/>
  <c r="D357" i="5"/>
  <c r="C357" i="5"/>
  <c r="B357" i="5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356" i="5"/>
  <c r="AX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AX354" i="5" s="1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AX351" i="5" s="1"/>
  <c r="G351" i="5"/>
  <c r="F351" i="5"/>
  <c r="E351" i="5"/>
  <c r="D351" i="5"/>
  <c r="C351" i="5"/>
  <c r="B351" i="5"/>
  <c r="A351" i="5"/>
  <c r="AX350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W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X349" i="5" s="1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348" i="5"/>
  <c r="AX348" i="5" s="1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X346" i="5" s="1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X345" i="5" s="1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X344" i="5" s="1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X343" i="5" s="1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X342" i="5" s="1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AX341" i="5" s="1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X340" i="5" s="1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X337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W337" i="5" s="1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X333" i="5" s="1"/>
  <c r="A333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X332" i="5" s="1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AX331" i="5" s="1"/>
  <c r="G331" i="5"/>
  <c r="F331" i="5"/>
  <c r="E331" i="5"/>
  <c r="D331" i="5"/>
  <c r="C331" i="5"/>
  <c r="B331" i="5"/>
  <c r="A331" i="5"/>
  <c r="AX330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W330" i="5" s="1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X329" i="5" s="1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X324" i="5" s="1"/>
  <c r="A324" i="5"/>
  <c r="AW324" i="5" s="1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X323" i="5" s="1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AX322" i="5" s="1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X321" i="5" s="1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AX319" i="5" s="1"/>
  <c r="G319" i="5"/>
  <c r="F319" i="5"/>
  <c r="E319" i="5"/>
  <c r="D319" i="5"/>
  <c r="C319" i="5"/>
  <c r="B319" i="5"/>
  <c r="A319" i="5"/>
  <c r="AX318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X317" i="5" s="1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AX314" i="5" s="1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X313" i="5" s="1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X312" i="5" s="1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X311" i="5" s="1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AX309" i="5" s="1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X305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W305" i="5" s="1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X299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W299" i="5" s="1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X297" i="5" s="1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X296" i="5" s="1"/>
  <c r="A296" i="5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X294" i="5" s="1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X292" i="5" s="1"/>
  <c r="A292" i="5"/>
  <c r="AW292" i="5" s="1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X291" i="5" s="1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AX290" i="5" s="1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X289" i="5" s="1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AX287" i="5" s="1"/>
  <c r="G287" i="5"/>
  <c r="F287" i="5"/>
  <c r="E287" i="5"/>
  <c r="D287" i="5"/>
  <c r="C287" i="5"/>
  <c r="B287" i="5"/>
  <c r="A287" i="5"/>
  <c r="AX286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W286" i="5" s="1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X285" i="5" s="1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X280" i="5" s="1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X279" i="5" s="1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X278" i="5" s="1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AX277" i="5" s="1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X273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W273" i="5" s="1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X269" i="5" s="1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X267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W267" i="5" s="1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X264" i="5" s="1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X262" i="5" s="1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X260" i="5" s="1"/>
  <c r="A260" i="5"/>
  <c r="AW260" i="5" s="1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X259" i="5" s="1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AX258" i="5" s="1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AX255" i="5" s="1"/>
  <c r="G255" i="5"/>
  <c r="F255" i="5"/>
  <c r="E255" i="5"/>
  <c r="D255" i="5"/>
  <c r="C255" i="5"/>
  <c r="B255" i="5"/>
  <c r="A255" i="5"/>
  <c r="AX254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W254" i="5" s="1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X253" i="5" s="1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X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X247" i="5" s="1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X246" i="5" s="1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AX245" i="5" s="1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X241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W241" i="5" s="1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X237" i="5" s="1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AX235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W235" i="5" s="1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X232" i="5" s="1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X230" i="5" s="1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X229" i="5" s="1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X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X225" i="5" s="1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X222" i="5" s="1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X221" i="5" s="1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X220" i="5" s="1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X219" i="5" s="1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X218" i="5" s="1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X215" i="5" s="1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X214" i="5" s="1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X213" i="5" s="1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X210" i="5" s="1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X209" i="5" s="1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X206" i="5" s="1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X205" i="5" s="1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X204" i="5" s="1"/>
  <c r="A204" i="5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X203" i="5" s="1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X202" i="5" s="1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AX200" i="5" s="1"/>
  <c r="D200" i="5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X198" i="5" s="1"/>
  <c r="A198" i="5"/>
  <c r="AW198" i="5" s="1"/>
  <c r="AX197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W197" i="5" s="1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X196" i="5" s="1"/>
  <c r="A196" i="5"/>
  <c r="AX195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AW195" i="5" s="1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X194" i="5" s="1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AX192" i="5" s="1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X191" i="5" s="1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X190" i="5" s="1"/>
  <c r="A190" i="5"/>
  <c r="AW190" i="5" s="1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AX189" i="5" s="1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X188" i="5" s="1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AX187" i="5" s="1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X185" i="5" s="1"/>
  <c r="A185" i="5"/>
  <c r="AX184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184" i="5"/>
  <c r="AW184" i="5" s="1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X182" i="5" s="1"/>
  <c r="A182" i="5"/>
  <c r="AW182" i="5" s="1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AX181" i="5" s="1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AX179" i="5" s="1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X178" i="5" s="1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X177" i="5" s="1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X176" i="5" s="1"/>
  <c r="A176" i="5"/>
  <c r="AW176" i="5" s="1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AX175" i="5" s="1"/>
  <c r="B175" i="5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X174" i="5" s="1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X172" i="5" s="1"/>
  <c r="A172" i="5"/>
  <c r="AW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AX171" i="5" s="1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X170" i="5" s="1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X169" i="5" s="1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X168" i="5" s="1"/>
  <c r="A168" i="5"/>
  <c r="AW168" i="5" s="1"/>
  <c r="AX167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W167" i="5" s="1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X166" i="5" s="1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X164" i="5" s="1"/>
  <c r="A164" i="5"/>
  <c r="AW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AX163" i="5" s="1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X162" i="5" s="1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X160" i="5" s="1"/>
  <c r="A160" i="5"/>
  <c r="AW160" i="5" s="1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X159" i="5" s="1"/>
  <c r="A159" i="5"/>
  <c r="AW159" i="5" s="1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X158" i="5" s="1"/>
  <c r="A158" i="5"/>
  <c r="AW158" i="5" s="1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X157" i="5" s="1"/>
  <c r="A157" i="5"/>
  <c r="AW157" i="5" s="1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X156" i="5" s="1"/>
  <c r="A156" i="5"/>
  <c r="AW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W155" i="5" s="1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X154" i="5" s="1"/>
  <c r="A154" i="5"/>
  <c r="AW154" i="5" s="1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X153" i="5" s="1"/>
  <c r="A153" i="5"/>
  <c r="AW153" i="5" s="1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W152" i="5" s="1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X151" i="5" s="1"/>
  <c r="A151" i="5"/>
  <c r="AW151" i="5" s="1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X150" i="5" s="1"/>
  <c r="A150" i="5"/>
  <c r="AW150" i="5" s="1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X149" i="5" s="1"/>
  <c r="A149" i="5"/>
  <c r="AW149" i="5" s="1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X148" i="5" s="1"/>
  <c r="A148" i="5"/>
  <c r="AW148" i="5" s="1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W147" i="5" s="1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W146" i="5" s="1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W145" i="5" s="1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W144" i="5" s="1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X143" i="5" s="1"/>
  <c r="A143" i="5"/>
  <c r="AW143" i="5" s="1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W142" i="5" s="1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X141" i="5" s="1"/>
  <c r="A141" i="5"/>
  <c r="AW141" i="5" s="1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X140" i="5" s="1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W139" i="5" s="1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X138" i="5" s="1"/>
  <c r="A138" i="5"/>
  <c r="AW138" i="5" s="1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W137" i="5" s="1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X135" i="5" s="1"/>
  <c r="A135" i="5"/>
  <c r="AW135" i="5" s="1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X134" i="5" s="1"/>
  <c r="A134" i="5"/>
  <c r="AW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W133" i="5" s="1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X132" i="5" s="1"/>
  <c r="A132" i="5"/>
  <c r="AW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W131" i="5" s="1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X130" i="5" s="1"/>
  <c r="A130" i="5"/>
  <c r="AW130" i="5" s="1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W129" i="5" s="1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X128" i="5" s="1"/>
  <c r="A128" i="5"/>
  <c r="AW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W127" i="5" s="1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X125" i="5" s="1"/>
  <c r="A125" i="5"/>
  <c r="AW125" i="5" s="1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X124" i="5" s="1"/>
  <c r="A124" i="5"/>
  <c r="AW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W123" i="5" s="1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X122" i="5" s="1"/>
  <c r="A122" i="5"/>
  <c r="AW122" i="5" s="1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W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X119" i="5" s="1"/>
  <c r="A119" i="5"/>
  <c r="AW119" i="5" s="1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X118" i="5" s="1"/>
  <c r="A118" i="5"/>
  <c r="AW118" i="5" s="1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X117" i="5" s="1"/>
  <c r="A117" i="5"/>
  <c r="AW117" i="5" s="1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X116" i="5" s="1"/>
  <c r="A116" i="5"/>
  <c r="AW116" i="5" s="1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X115" i="5" s="1"/>
  <c r="A115" i="5"/>
  <c r="AW115" i="5" s="1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W114" i="5" s="1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W113" i="5" s="1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W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X110" i="5" s="1"/>
  <c r="A110" i="5"/>
  <c r="AW110" i="5" s="1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X109" i="5" s="1"/>
  <c r="A109" i="5"/>
  <c r="AW109" i="5" s="1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X108" i="5" s="1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W107" i="5" s="1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X106" i="5" s="1"/>
  <c r="A106" i="5"/>
  <c r="AW106" i="5" s="1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W105" i="5" s="1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W104" i="5" s="1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X103" i="5" s="1"/>
  <c r="A103" i="5"/>
  <c r="AW103" i="5" s="1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W101" i="5" s="1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X100" i="5" s="1"/>
  <c r="A100" i="5"/>
  <c r="AW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W97" i="5" s="1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X96" i="5" s="1"/>
  <c r="A96" i="5"/>
  <c r="AW96" i="5" s="1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X95" i="5" s="1"/>
  <c r="A95" i="5"/>
  <c r="AW95" i="5" s="1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W94" i="5" s="1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X93" i="5" s="1"/>
  <c r="A93" i="5"/>
  <c r="AW93" i="5" s="1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X92" i="5" s="1"/>
  <c r="A92" i="5"/>
  <c r="AW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W91" i="5" s="1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X90" i="5" s="1"/>
  <c r="A90" i="5"/>
  <c r="AW90" i="5" s="1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X89" i="5" s="1"/>
  <c r="A89" i="5"/>
  <c r="AW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W88" i="5" s="1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X87" i="5" s="1"/>
  <c r="A87" i="5"/>
  <c r="AW87" i="5" s="1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X86" i="5" s="1"/>
  <c r="A86" i="5"/>
  <c r="AW86" i="5" s="1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X85" i="5" s="1"/>
  <c r="A85" i="5"/>
  <c r="AW85" i="5" s="1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X84" i="5" s="1"/>
  <c r="A84" i="5"/>
  <c r="AW84" i="5" s="1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X83" i="5" s="1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X82" i="5" s="1"/>
  <c r="A82" i="5"/>
  <c r="AW82" i="5" s="1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W81" i="5" s="1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W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X79" i="5" s="1"/>
  <c r="A79" i="5"/>
  <c r="AW79" i="5" s="1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X77" i="5" s="1"/>
  <c r="A77" i="5"/>
  <c r="AW77" i="5" s="1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X75" i="5" s="1"/>
  <c r="A75" i="5"/>
  <c r="AW75" i="5" s="1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X74" i="5" s="1"/>
  <c r="A74" i="5"/>
  <c r="AW74" i="5" s="1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W73" i="5" s="1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X72" i="5" s="1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W71" i="5" s="1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X70" i="5" s="1"/>
  <c r="A70" i="5"/>
  <c r="AW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W69" i="5" s="1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X67" i="5" s="1"/>
  <c r="A67" i="5"/>
  <c r="AW67" i="5" s="1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X66" i="5" s="1"/>
  <c r="A66" i="5"/>
  <c r="AW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W65" i="5" s="1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X64" i="5" s="1"/>
  <c r="A64" i="5"/>
  <c r="AW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W63" i="5" s="1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X62" i="5" s="1"/>
  <c r="A62" i="5"/>
  <c r="AW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W61" i="5" s="1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X54" i="5" s="1"/>
  <c r="A54" i="5"/>
  <c r="AW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X50" i="5" s="1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X46" i="5" s="1"/>
  <c r="A46" i="5"/>
  <c r="AW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X38" i="5" s="1"/>
  <c r="A38" i="5"/>
  <c r="AW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X34" i="5" s="1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X30" i="5" s="1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X26" i="5" s="1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X18" i="5" s="1"/>
  <c r="A18" i="5"/>
  <c r="AW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X14" i="5" s="1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X10" i="5" s="1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D301" i="2" s="1"/>
  <c r="B298" i="4"/>
  <c r="C297" i="4"/>
  <c r="D300" i="2" s="1"/>
  <c r="B297" i="4"/>
  <c r="C296" i="4"/>
  <c r="D299" i="2" s="1"/>
  <c r="B296" i="4"/>
  <c r="C295" i="4"/>
  <c r="B295" i="4"/>
  <c r="C294" i="4"/>
  <c r="D297" i="2" s="1"/>
  <c r="B294" i="4"/>
  <c r="C293" i="4"/>
  <c r="D296" i="2" s="1"/>
  <c r="B293" i="4"/>
  <c r="C292" i="4"/>
  <c r="D295" i="2" s="1"/>
  <c r="B292" i="4"/>
  <c r="C291" i="4"/>
  <c r="B291" i="4"/>
  <c r="C290" i="4"/>
  <c r="D293" i="2" s="1"/>
  <c r="B290" i="4"/>
  <c r="C289" i="4"/>
  <c r="D292" i="2" s="1"/>
  <c r="B289" i="4"/>
  <c r="C288" i="4"/>
  <c r="B288" i="4"/>
  <c r="C287" i="4"/>
  <c r="D290" i="2" s="1"/>
  <c r="B287" i="4"/>
  <c r="C286" i="4"/>
  <c r="D289" i="2" s="1"/>
  <c r="B286" i="4"/>
  <c r="C285" i="4"/>
  <c r="B285" i="4"/>
  <c r="C284" i="4"/>
  <c r="D287" i="2" s="1"/>
  <c r="B284" i="4"/>
  <c r="C283" i="4"/>
  <c r="D286" i="2" s="1"/>
  <c r="B283" i="4"/>
  <c r="C282" i="4"/>
  <c r="B282" i="4"/>
  <c r="C281" i="4"/>
  <c r="D284" i="2" s="1"/>
  <c r="B281" i="4"/>
  <c r="C280" i="4"/>
  <c r="D283" i="2" s="1"/>
  <c r="B280" i="4"/>
  <c r="C279" i="4"/>
  <c r="B279" i="4"/>
  <c r="C278" i="4"/>
  <c r="D281" i="2" s="1"/>
  <c r="B278" i="4"/>
  <c r="C277" i="4"/>
  <c r="D280" i="2" s="1"/>
  <c r="B277" i="4"/>
  <c r="C276" i="4"/>
  <c r="D279" i="2" s="1"/>
  <c r="B276" i="4"/>
  <c r="C275" i="4"/>
  <c r="B275" i="4"/>
  <c r="C274" i="4"/>
  <c r="D277" i="2" s="1"/>
  <c r="B274" i="4"/>
  <c r="C273" i="4"/>
  <c r="D276" i="2" s="1"/>
  <c r="B273" i="4"/>
  <c r="C272" i="4"/>
  <c r="D275" i="2" s="1"/>
  <c r="B272" i="4"/>
  <c r="C271" i="4"/>
  <c r="B271" i="4"/>
  <c r="C270" i="4"/>
  <c r="D273" i="2" s="1"/>
  <c r="B270" i="4"/>
  <c r="C269" i="4"/>
  <c r="D272" i="2" s="1"/>
  <c r="B269" i="4"/>
  <c r="C268" i="4"/>
  <c r="D271" i="2" s="1"/>
  <c r="B268" i="4"/>
  <c r="C267" i="4"/>
  <c r="B267" i="4"/>
  <c r="C266" i="4"/>
  <c r="D269" i="2" s="1"/>
  <c r="B266" i="4"/>
  <c r="C265" i="4"/>
  <c r="D268" i="2" s="1"/>
  <c r="B265" i="4"/>
  <c r="C264" i="4"/>
  <c r="B264" i="4"/>
  <c r="C263" i="4"/>
  <c r="D266" i="2" s="1"/>
  <c r="B263" i="4"/>
  <c r="C262" i="4"/>
  <c r="D265" i="2" s="1"/>
  <c r="B262" i="4"/>
  <c r="C261" i="4"/>
  <c r="D264" i="2" s="1"/>
  <c r="B261" i="4"/>
  <c r="C260" i="4"/>
  <c r="B260" i="4"/>
  <c r="C259" i="4"/>
  <c r="D262" i="2" s="1"/>
  <c r="B259" i="4"/>
  <c r="C258" i="4"/>
  <c r="D261" i="2" s="1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D255" i="2" s="1"/>
  <c r="B252" i="4"/>
  <c r="C251" i="4"/>
  <c r="B251" i="4"/>
  <c r="C250" i="4"/>
  <c r="D253" i="2" s="1"/>
  <c r="B250" i="4"/>
  <c r="C249" i="4"/>
  <c r="D252" i="2" s="1"/>
  <c r="B249" i="4"/>
  <c r="C248" i="4"/>
  <c r="D251" i="2" s="1"/>
  <c r="B248" i="4"/>
  <c r="C247" i="4"/>
  <c r="B247" i="4"/>
  <c r="C246" i="4"/>
  <c r="D249" i="2" s="1"/>
  <c r="B246" i="4"/>
  <c r="C245" i="4"/>
  <c r="D248" i="2" s="1"/>
  <c r="B245" i="4"/>
  <c r="C244" i="4"/>
  <c r="D247" i="2" s="1"/>
  <c r="B244" i="4"/>
  <c r="C243" i="4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B238" i="4"/>
  <c r="C237" i="4"/>
  <c r="D240" i="2" s="1"/>
  <c r="B237" i="4"/>
  <c r="C236" i="4"/>
  <c r="D239" i="2" s="1"/>
  <c r="B236" i="4"/>
  <c r="C235" i="4"/>
  <c r="D238" i="2" s="1"/>
  <c r="B235" i="4"/>
  <c r="C234" i="4"/>
  <c r="B234" i="4"/>
  <c r="C233" i="4"/>
  <c r="D236" i="2" s="1"/>
  <c r="B233" i="4"/>
  <c r="C232" i="4"/>
  <c r="D235" i="2" s="1"/>
  <c r="B232" i="4"/>
  <c r="C231" i="4"/>
  <c r="B231" i="4"/>
  <c r="C230" i="4"/>
  <c r="D233" i="2" s="1"/>
  <c r="B230" i="4"/>
  <c r="C229" i="4"/>
  <c r="D232" i="2" s="1"/>
  <c r="B229" i="4"/>
  <c r="C228" i="4"/>
  <c r="B228" i="4"/>
  <c r="C227" i="4"/>
  <c r="D230" i="2" s="1"/>
  <c r="B227" i="4"/>
  <c r="C226" i="4"/>
  <c r="D229" i="2" s="1"/>
  <c r="B226" i="4"/>
  <c r="C225" i="4"/>
  <c r="B225" i="4"/>
  <c r="C224" i="4"/>
  <c r="D227" i="2" s="1"/>
  <c r="B224" i="4"/>
  <c r="C223" i="4"/>
  <c r="B223" i="4"/>
  <c r="C222" i="4"/>
  <c r="D225" i="2" s="1"/>
  <c r="B222" i="4"/>
  <c r="C221" i="4"/>
  <c r="D224" i="2" s="1"/>
  <c r="B221" i="4"/>
  <c r="C220" i="4"/>
  <c r="D223" i="2" s="1"/>
  <c r="B220" i="4"/>
  <c r="C219" i="4"/>
  <c r="B219" i="4"/>
  <c r="C218" i="4"/>
  <c r="D221" i="2" s="1"/>
  <c r="B218" i="4"/>
  <c r="C217" i="4"/>
  <c r="D220" i="2" s="1"/>
  <c r="B217" i="4"/>
  <c r="C216" i="4"/>
  <c r="B216" i="4"/>
  <c r="C215" i="4"/>
  <c r="B215" i="4"/>
  <c r="C214" i="4"/>
  <c r="D217" i="2" s="1"/>
  <c r="B214" i="4"/>
  <c r="C213" i="4"/>
  <c r="D216" i="2" s="1"/>
  <c r="B213" i="4"/>
  <c r="C212" i="4"/>
  <c r="B212" i="4"/>
  <c r="C211" i="4"/>
  <c r="D214" i="2" s="1"/>
  <c r="B211" i="4"/>
  <c r="C210" i="4"/>
  <c r="D213" i="2" s="1"/>
  <c r="B210" i="4"/>
  <c r="C209" i="4"/>
  <c r="D212" i="2" s="1"/>
  <c r="B209" i="4"/>
  <c r="C208" i="4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B203" i="4"/>
  <c r="C202" i="4"/>
  <c r="D205" i="2" s="1"/>
  <c r="B202" i="4"/>
  <c r="C201" i="4"/>
  <c r="D204" i="2" s="1"/>
  <c r="B201" i="4"/>
  <c r="C200" i="4"/>
  <c r="D203" i="2" s="1"/>
  <c r="B200" i="4"/>
  <c r="C199" i="4"/>
  <c r="B199" i="4"/>
  <c r="C198" i="4"/>
  <c r="D201" i="2" s="1"/>
  <c r="B198" i="4"/>
  <c r="C197" i="4"/>
  <c r="D200" i="2" s="1"/>
  <c r="B197" i="4"/>
  <c r="C196" i="4"/>
  <c r="B196" i="4"/>
  <c r="C195" i="4"/>
  <c r="D198" i="2" s="1"/>
  <c r="B195" i="4"/>
  <c r="C194" i="4"/>
  <c r="D197" i="2" s="1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B187" i="4"/>
  <c r="C186" i="4"/>
  <c r="D189" i="2" s="1"/>
  <c r="B186" i="4"/>
  <c r="C185" i="4"/>
  <c r="D188" i="2" s="1"/>
  <c r="B185" i="4"/>
  <c r="C184" i="4"/>
  <c r="D187" i="2" s="1"/>
  <c r="B184" i="4"/>
  <c r="C183" i="4"/>
  <c r="B183" i="4"/>
  <c r="C182" i="4"/>
  <c r="D185" i="2" s="1"/>
  <c r="B182" i="4"/>
  <c r="C181" i="4"/>
  <c r="D184" i="2" s="1"/>
  <c r="B181" i="4"/>
  <c r="C180" i="4"/>
  <c r="D183" i="2" s="1"/>
  <c r="B180" i="4"/>
  <c r="C179" i="4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B174" i="4"/>
  <c r="C173" i="4"/>
  <c r="D176" i="2" s="1"/>
  <c r="B173" i="4"/>
  <c r="C172" i="4"/>
  <c r="D175" i="2" s="1"/>
  <c r="B172" i="4"/>
  <c r="C171" i="4"/>
  <c r="D174" i="2" s="1"/>
  <c r="B171" i="4"/>
  <c r="C170" i="4"/>
  <c r="B170" i="4"/>
  <c r="C169" i="4"/>
  <c r="D172" i="2" s="1"/>
  <c r="B169" i="4"/>
  <c r="C168" i="4"/>
  <c r="D171" i="2" s="1"/>
  <c r="B168" i="4"/>
  <c r="C167" i="4"/>
  <c r="B167" i="4"/>
  <c r="C166" i="4"/>
  <c r="D169" i="2" s="1"/>
  <c r="B166" i="4"/>
  <c r="C165" i="4"/>
  <c r="D168" i="2" s="1"/>
  <c r="B165" i="4"/>
  <c r="C164" i="4"/>
  <c r="B164" i="4"/>
  <c r="C163" i="4"/>
  <c r="D166" i="2" s="1"/>
  <c r="B163" i="4"/>
  <c r="C162" i="4"/>
  <c r="D165" i="2" s="1"/>
  <c r="B162" i="4"/>
  <c r="C161" i="4"/>
  <c r="B161" i="4"/>
  <c r="C160" i="4"/>
  <c r="D163" i="2" s="1"/>
  <c r="B160" i="4"/>
  <c r="C159" i="4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D155" i="2" s="1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B147" i="4"/>
  <c r="C146" i="4"/>
  <c r="D149" i="2" s="1"/>
  <c r="B146" i="4"/>
  <c r="C145" i="4"/>
  <c r="D148" i="2" s="1"/>
  <c r="B145" i="4"/>
  <c r="C144" i="4"/>
  <c r="D147" i="2" s="1"/>
  <c r="B144" i="4"/>
  <c r="C143" i="4"/>
  <c r="B143" i="4"/>
  <c r="C142" i="4"/>
  <c r="D145" i="2" s="1"/>
  <c r="B142" i="4"/>
  <c r="C141" i="4"/>
  <c r="D144" i="2" s="1"/>
  <c r="B141" i="4"/>
  <c r="C140" i="4"/>
  <c r="D143" i="2" s="1"/>
  <c r="B140" i="4"/>
  <c r="C139" i="4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B134" i="4"/>
  <c r="C133" i="4"/>
  <c r="D136" i="2" s="1"/>
  <c r="B133" i="4"/>
  <c r="C132" i="4"/>
  <c r="D135" i="2" s="1"/>
  <c r="B132" i="4"/>
  <c r="C131" i="4"/>
  <c r="D134" i="2" s="1"/>
  <c r="B131" i="4"/>
  <c r="C130" i="4"/>
  <c r="B130" i="4"/>
  <c r="C129" i="4"/>
  <c r="D132" i="2" s="1"/>
  <c r="B129" i="4"/>
  <c r="C128" i="4"/>
  <c r="D131" i="2" s="1"/>
  <c r="B128" i="4"/>
  <c r="C127" i="4"/>
  <c r="B127" i="4"/>
  <c r="C126" i="4"/>
  <c r="D129" i="2" s="1"/>
  <c r="B126" i="4"/>
  <c r="C125" i="4"/>
  <c r="D128" i="2" s="1"/>
  <c r="B125" i="4"/>
  <c r="C124" i="4"/>
  <c r="B124" i="4"/>
  <c r="C123" i="4"/>
  <c r="D126" i="2" s="1"/>
  <c r="B123" i="4"/>
  <c r="C122" i="4"/>
  <c r="D125" i="2" s="1"/>
  <c r="B122" i="4"/>
  <c r="C121" i="4"/>
  <c r="B121" i="4"/>
  <c r="C120" i="4"/>
  <c r="D123" i="2" s="1"/>
  <c r="B120" i="4"/>
  <c r="C119" i="4"/>
  <c r="B119" i="4"/>
  <c r="C118" i="4"/>
  <c r="D121" i="2" s="1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B102" i="4"/>
  <c r="C101" i="4"/>
  <c r="D104" i="2" s="1"/>
  <c r="B101" i="4"/>
  <c r="C100" i="4"/>
  <c r="D103" i="2" s="1"/>
  <c r="B100" i="4"/>
  <c r="C99" i="4"/>
  <c r="D102" i="2" s="1"/>
  <c r="B99" i="4"/>
  <c r="C98" i="4"/>
  <c r="B98" i="4"/>
  <c r="C97" i="4"/>
  <c r="D100" i="2" s="1"/>
  <c r="B97" i="4"/>
  <c r="C96" i="4"/>
  <c r="D99" i="2" s="1"/>
  <c r="B96" i="4"/>
  <c r="C95" i="4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B90" i="4"/>
  <c r="C89" i="4"/>
  <c r="D92" i="2" s="1"/>
  <c r="B89" i="4"/>
  <c r="C88" i="4"/>
  <c r="D91" i="2" s="1"/>
  <c r="B88" i="4"/>
  <c r="C87" i="4"/>
  <c r="D90" i="2" s="1"/>
  <c r="B87" i="4"/>
  <c r="C86" i="4"/>
  <c r="B86" i="4"/>
  <c r="C85" i="4"/>
  <c r="D88" i="2" s="1"/>
  <c r="B85" i="4"/>
  <c r="C84" i="4"/>
  <c r="D87" i="2" s="1"/>
  <c r="B84" i="4"/>
  <c r="C83" i="4"/>
  <c r="D86" i="2" s="1"/>
  <c r="B83" i="4"/>
  <c r="C82" i="4"/>
  <c r="B82" i="4"/>
  <c r="C81" i="4"/>
  <c r="D84" i="2" s="1"/>
  <c r="B81" i="4"/>
  <c r="C80" i="4"/>
  <c r="D83" i="2" s="1"/>
  <c r="B80" i="4"/>
  <c r="C79" i="4"/>
  <c r="B79" i="4"/>
  <c r="C78" i="4"/>
  <c r="D81" i="2" s="1"/>
  <c r="B78" i="4"/>
  <c r="C77" i="4"/>
  <c r="D80" i="2" s="1"/>
  <c r="B77" i="4"/>
  <c r="C76" i="4"/>
  <c r="B76" i="4"/>
  <c r="C75" i="4"/>
  <c r="D78" i="2" s="1"/>
  <c r="B75" i="4"/>
  <c r="C74" i="4"/>
  <c r="D77" i="2" s="1"/>
  <c r="B74" i="4"/>
  <c r="C73" i="4"/>
  <c r="B73" i="4"/>
  <c r="C72" i="4"/>
  <c r="D75" i="2" s="1"/>
  <c r="B72" i="4"/>
  <c r="C71" i="4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D69" i="2" s="1"/>
  <c r="B66" i="4"/>
  <c r="C65" i="4"/>
  <c r="D68" i="2" s="1"/>
  <c r="B65" i="4"/>
  <c r="C64" i="4"/>
  <c r="D67" i="2" s="1"/>
  <c r="B64" i="4"/>
  <c r="C63" i="4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B58" i="4"/>
  <c r="C57" i="4"/>
  <c r="D60" i="2" s="1"/>
  <c r="B57" i="4"/>
  <c r="C56" i="4"/>
  <c r="D59" i="2" s="1"/>
  <c r="B56" i="4"/>
  <c r="C55" i="4"/>
  <c r="B55" i="4"/>
  <c r="C54" i="4"/>
  <c r="D57" i="2" s="1"/>
  <c r="B54" i="4"/>
  <c r="C53" i="4"/>
  <c r="D56" i="2" s="1"/>
  <c r="B53" i="4"/>
  <c r="C52" i="4"/>
  <c r="B52" i="4"/>
  <c r="C51" i="4"/>
  <c r="D54" i="2" s="1"/>
  <c r="B51" i="4"/>
  <c r="C50" i="4"/>
  <c r="D53" i="2" s="1"/>
  <c r="B50" i="4"/>
  <c r="C49" i="4"/>
  <c r="B49" i="4"/>
  <c r="C48" i="4"/>
  <c r="D51" i="2" s="1"/>
  <c r="B48" i="4"/>
  <c r="C47" i="4"/>
  <c r="B47" i="4"/>
  <c r="C46" i="4"/>
  <c r="D49" i="2" s="1"/>
  <c r="B46" i="4"/>
  <c r="C45" i="4"/>
  <c r="D48" i="2" s="1"/>
  <c r="B45" i="4"/>
  <c r="C44" i="4"/>
  <c r="D47" i="2" s="1"/>
  <c r="B44" i="4"/>
  <c r="C43" i="4"/>
  <c r="B43" i="4"/>
  <c r="C42" i="4"/>
  <c r="D45" i="2" s="1"/>
  <c r="B42" i="4"/>
  <c r="C41" i="4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B33" i="4"/>
  <c r="C32" i="4"/>
  <c r="D35" i="2" s="1"/>
  <c r="B32" i="4"/>
  <c r="C31" i="4"/>
  <c r="D34" i="2" s="1"/>
  <c r="B31" i="4"/>
  <c r="C30" i="4"/>
  <c r="D33" i="2" s="1"/>
  <c r="B30" i="4"/>
  <c r="C29" i="4"/>
  <c r="B29" i="4"/>
  <c r="C28" i="4"/>
  <c r="D31" i="2" s="1"/>
  <c r="B28" i="4"/>
  <c r="C27" i="4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126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D302" i="2"/>
  <c r="E298" i="2"/>
  <c r="D298" i="2"/>
  <c r="A298" i="2"/>
  <c r="D294" i="2"/>
  <c r="E293" i="2"/>
  <c r="A293" i="2"/>
  <c r="D291" i="2"/>
  <c r="E288" i="2"/>
  <c r="D288" i="2"/>
  <c r="A288" i="2"/>
  <c r="D285" i="2"/>
  <c r="E283" i="2"/>
  <c r="A283" i="2"/>
  <c r="D282" i="2"/>
  <c r="E278" i="2"/>
  <c r="D278" i="2"/>
  <c r="A278" i="2"/>
  <c r="D274" i="2"/>
  <c r="E273" i="2"/>
  <c r="D270" i="2"/>
  <c r="E268" i="2"/>
  <c r="D267" i="2"/>
  <c r="E263" i="2"/>
  <c r="D263" i="2"/>
  <c r="E258" i="2"/>
  <c r="D254" i="2"/>
  <c r="E253" i="2"/>
  <c r="D250" i="2"/>
  <c r="E248" i="2"/>
  <c r="D246" i="2"/>
  <c r="E243" i="2"/>
  <c r="D241" i="2"/>
  <c r="E238" i="2"/>
  <c r="D237" i="2"/>
  <c r="D234" i="2"/>
  <c r="E233" i="2"/>
  <c r="D231" i="2"/>
  <c r="E228" i="2"/>
  <c r="D228" i="2"/>
  <c r="D226" i="2"/>
  <c r="E223" i="2"/>
  <c r="D222" i="2"/>
  <c r="D219" i="2"/>
  <c r="E218" i="2"/>
  <c r="D218" i="2"/>
  <c r="D215" i="2"/>
  <c r="E213" i="2"/>
  <c r="D211" i="2"/>
  <c r="D206" i="2"/>
  <c r="E205" i="2"/>
  <c r="D202" i="2"/>
  <c r="E200" i="2"/>
  <c r="D199" i="2"/>
  <c r="E194" i="2"/>
  <c r="D190" i="2"/>
  <c r="E189" i="2"/>
  <c r="D186" i="2"/>
  <c r="E184" i="2"/>
  <c r="D182" i="2"/>
  <c r="E179" i="2"/>
  <c r="D177" i="2"/>
  <c r="E174" i="2"/>
  <c r="D173" i="2"/>
  <c r="D170" i="2"/>
  <c r="E169" i="2"/>
  <c r="D167" i="2"/>
  <c r="E164" i="2"/>
  <c r="D164" i="2"/>
  <c r="D162" i="2"/>
  <c r="E159" i="2"/>
  <c r="E154" i="2"/>
  <c r="D150" i="2"/>
  <c r="E149" i="2"/>
  <c r="D146" i="2"/>
  <c r="E144" i="2"/>
  <c r="D142" i="2"/>
  <c r="E139" i="2"/>
  <c r="D137" i="2"/>
  <c r="E134" i="2"/>
  <c r="D133" i="2"/>
  <c r="D130" i="2"/>
  <c r="E129" i="2"/>
  <c r="D127" i="2"/>
  <c r="E124" i="2"/>
  <c r="D124" i="2"/>
  <c r="D122" i="2"/>
  <c r="E119" i="2"/>
  <c r="E114" i="2"/>
  <c r="D110" i="2"/>
  <c r="E109" i="2"/>
  <c r="D105" i="2"/>
  <c r="E104" i="2"/>
  <c r="D101" i="2"/>
  <c r="D98" i="2"/>
  <c r="E96" i="2"/>
  <c r="D93" i="2"/>
  <c r="E91" i="2"/>
  <c r="D89" i="2"/>
  <c r="E86" i="2"/>
  <c r="D85" i="2"/>
  <c r="D82" i="2"/>
  <c r="E81" i="2"/>
  <c r="D79" i="2"/>
  <c r="E76" i="2"/>
  <c r="D76" i="2"/>
  <c r="D74" i="2"/>
  <c r="E71" i="2"/>
  <c r="E66" i="2"/>
  <c r="D66" i="2"/>
  <c r="D61" i="2"/>
  <c r="D58" i="2"/>
  <c r="E55" i="2"/>
  <c r="D55" i="2"/>
  <c r="D52" i="2"/>
  <c r="E50" i="2"/>
  <c r="D50" i="2"/>
  <c r="D46" i="2"/>
  <c r="E45" i="2"/>
  <c r="D44" i="2"/>
  <c r="E40" i="2"/>
  <c r="D36" i="2"/>
  <c r="E35" i="2"/>
  <c r="D32" i="2"/>
  <c r="E30" i="2"/>
  <c r="D30" i="2"/>
  <c r="E25" i="2"/>
  <c r="D24" i="2"/>
  <c r="E20" i="2"/>
  <c r="E15" i="2"/>
  <c r="D14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D6" i="2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E68" i="1" s="1"/>
  <c r="W68" i="1"/>
  <c r="O68" i="1"/>
  <c r="O5" i="1" s="1"/>
  <c r="J68" i="1"/>
  <c r="H68" i="1"/>
  <c r="G68" i="1"/>
  <c r="F68" i="1"/>
  <c r="N68" i="1" s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J63" i="1" s="1"/>
  <c r="W63" i="1"/>
  <c r="O63" i="1"/>
  <c r="G63" i="1"/>
  <c r="N63" i="1" s="1"/>
  <c r="F63" i="1"/>
  <c r="H63" i="1" s="1"/>
  <c r="N61" i="1"/>
  <c r="J61" i="1"/>
  <c r="I61" i="1"/>
  <c r="H61" i="1"/>
  <c r="E61" i="1"/>
  <c r="N60" i="1"/>
  <c r="J60" i="1"/>
  <c r="I60" i="1"/>
  <c r="H60" i="1"/>
  <c r="E60" i="1"/>
  <c r="N59" i="1"/>
  <c r="J59" i="1"/>
  <c r="I59" i="1"/>
  <c r="H59" i="1"/>
  <c r="E59" i="1"/>
  <c r="N58" i="1"/>
  <c r="J58" i="1"/>
  <c r="I58" i="1"/>
  <c r="H58" i="1"/>
  <c r="E58" i="1"/>
  <c r="N57" i="1"/>
  <c r="J57" i="1"/>
  <c r="I57" i="1"/>
  <c r="H57" i="1"/>
  <c r="E57" i="1"/>
  <c r="N56" i="1"/>
  <c r="J56" i="1"/>
  <c r="I56" i="1"/>
  <c r="H56" i="1"/>
  <c r="E56" i="1"/>
  <c r="N55" i="1"/>
  <c r="I55" i="1"/>
  <c r="J55" i="1" s="1"/>
  <c r="H55" i="1"/>
  <c r="E55" i="1"/>
  <c r="N54" i="1"/>
  <c r="J54" i="1"/>
  <c r="I54" i="1"/>
  <c r="H54" i="1"/>
  <c r="E54" i="1"/>
  <c r="N53" i="1"/>
  <c r="J53" i="1"/>
  <c r="I53" i="1"/>
  <c r="H53" i="1"/>
  <c r="E53" i="1"/>
  <c r="N52" i="1"/>
  <c r="J52" i="1"/>
  <c r="I52" i="1"/>
  <c r="H52" i="1"/>
  <c r="E52" i="1"/>
  <c r="N51" i="1"/>
  <c r="J51" i="1"/>
  <c r="I51" i="1"/>
  <c r="H51" i="1"/>
  <c r="E51" i="1"/>
  <c r="N50" i="1"/>
  <c r="J50" i="1"/>
  <c r="I50" i="1"/>
  <c r="H50" i="1"/>
  <c r="E50" i="1"/>
  <c r="N49" i="1"/>
  <c r="J49" i="1"/>
  <c r="I49" i="1"/>
  <c r="H49" i="1"/>
  <c r="E49" i="1"/>
  <c r="N48" i="1"/>
  <c r="J48" i="1"/>
  <c r="I48" i="1"/>
  <c r="H48" i="1"/>
  <c r="E48" i="1"/>
  <c r="N47" i="1"/>
  <c r="I47" i="1"/>
  <c r="J47" i="1" s="1"/>
  <c r="H47" i="1"/>
  <c r="E47" i="1"/>
  <c r="N46" i="1"/>
  <c r="J46" i="1"/>
  <c r="I46" i="1"/>
  <c r="H46" i="1"/>
  <c r="E46" i="1"/>
  <c r="N45" i="1"/>
  <c r="I45" i="1"/>
  <c r="J45" i="1" s="1"/>
  <c r="H45" i="1"/>
  <c r="E45" i="1"/>
  <c r="N44" i="1"/>
  <c r="J44" i="1"/>
  <c r="I44" i="1"/>
  <c r="H44" i="1"/>
  <c r="E44" i="1"/>
  <c r="N43" i="1"/>
  <c r="I43" i="1"/>
  <c r="J43" i="1" s="1"/>
  <c r="H43" i="1"/>
  <c r="E43" i="1"/>
  <c r="N42" i="1"/>
  <c r="J42" i="1"/>
  <c r="I42" i="1"/>
  <c r="H42" i="1"/>
  <c r="E42" i="1"/>
  <c r="N41" i="1"/>
  <c r="J41" i="1"/>
  <c r="I41" i="1"/>
  <c r="H41" i="1"/>
  <c r="E41" i="1"/>
  <c r="N40" i="1"/>
  <c r="J40" i="1"/>
  <c r="I40" i="1"/>
  <c r="H40" i="1"/>
  <c r="E40" i="1"/>
  <c r="N39" i="1"/>
  <c r="E39" i="1"/>
  <c r="N38" i="1"/>
  <c r="E38" i="1"/>
  <c r="N37" i="1"/>
  <c r="E37" i="1"/>
  <c r="N36" i="1"/>
  <c r="E36" i="1"/>
  <c r="N35" i="1"/>
  <c r="E35" i="1"/>
  <c r="N34" i="1"/>
  <c r="E34" i="1"/>
  <c r="N33" i="1"/>
  <c r="E33" i="1"/>
  <c r="N32" i="1"/>
  <c r="E32" i="1"/>
  <c r="N31" i="1"/>
  <c r="J31" i="1"/>
  <c r="I31" i="1"/>
  <c r="H31" i="1"/>
  <c r="E31" i="1"/>
  <c r="N30" i="1"/>
  <c r="J30" i="1"/>
  <c r="I30" i="1"/>
  <c r="H30" i="1"/>
  <c r="E30" i="1"/>
  <c r="N29" i="1"/>
  <c r="J29" i="1"/>
  <c r="I29" i="1"/>
  <c r="H29" i="1"/>
  <c r="E29" i="1"/>
  <c r="N28" i="1"/>
  <c r="J28" i="1"/>
  <c r="I28" i="1"/>
  <c r="H28" i="1"/>
  <c r="E28" i="1"/>
  <c r="N27" i="1"/>
  <c r="J27" i="1"/>
  <c r="I27" i="1"/>
  <c r="H27" i="1"/>
  <c r="E27" i="1"/>
  <c r="N26" i="1"/>
  <c r="J26" i="1"/>
  <c r="I26" i="1"/>
  <c r="H26" i="1"/>
  <c r="E26" i="1"/>
  <c r="N25" i="1"/>
  <c r="J25" i="1"/>
  <c r="I25" i="1"/>
  <c r="H25" i="1"/>
  <c r="E25" i="1"/>
  <c r="N24" i="1"/>
  <c r="J24" i="1"/>
  <c r="I24" i="1"/>
  <c r="H24" i="1"/>
  <c r="E24" i="1"/>
  <c r="N23" i="1"/>
  <c r="J23" i="1"/>
  <c r="I23" i="1"/>
  <c r="H23" i="1"/>
  <c r="E23" i="1"/>
  <c r="N22" i="1"/>
  <c r="J22" i="1"/>
  <c r="I22" i="1"/>
  <c r="H22" i="1"/>
  <c r="E22" i="1"/>
  <c r="N21" i="1"/>
  <c r="I21" i="1"/>
  <c r="J21" i="1" s="1"/>
  <c r="H21" i="1"/>
  <c r="N20" i="1"/>
  <c r="I20" i="1"/>
  <c r="J20" i="1" s="1"/>
  <c r="H20" i="1"/>
  <c r="E20" i="1"/>
  <c r="X19" i="1"/>
  <c r="W19" i="1"/>
  <c r="O19" i="1"/>
  <c r="N19" i="1"/>
  <c r="I19" i="1"/>
  <c r="J19" i="1" s="1"/>
  <c r="G19" i="1"/>
  <c r="H19" i="1" s="1"/>
  <c r="F19" i="1"/>
  <c r="E19" i="1"/>
  <c r="N15" i="1"/>
  <c r="J15" i="1"/>
  <c r="I15" i="1"/>
  <c r="H15" i="1"/>
  <c r="E15" i="1"/>
  <c r="N14" i="1"/>
  <c r="I14" i="1"/>
  <c r="H14" i="1"/>
  <c r="E14" i="1"/>
  <c r="N13" i="1"/>
  <c r="J13" i="1"/>
  <c r="I13" i="1"/>
  <c r="H13" i="1"/>
  <c r="E13" i="1"/>
  <c r="X12" i="1"/>
  <c r="W12" i="1"/>
  <c r="U12" i="1"/>
  <c r="T12" i="1"/>
  <c r="O12" i="1"/>
  <c r="N12" i="1"/>
  <c r="G12" i="1"/>
  <c r="I12" i="1" s="1"/>
  <c r="J12" i="1" s="1"/>
  <c r="F12" i="1"/>
  <c r="H12" i="1" s="1"/>
  <c r="E12" i="1"/>
  <c r="N10" i="1"/>
  <c r="J10" i="1"/>
  <c r="I10" i="1"/>
  <c r="H10" i="1"/>
  <c r="E10" i="1"/>
  <c r="N9" i="1"/>
  <c r="I9" i="1"/>
  <c r="J9" i="1" s="1"/>
  <c r="H9" i="1"/>
  <c r="E9" i="1"/>
  <c r="N8" i="1"/>
  <c r="J8" i="1"/>
  <c r="I8" i="1"/>
  <c r="H8" i="1"/>
  <c r="E8" i="1"/>
  <c r="N7" i="1"/>
  <c r="I7" i="1"/>
  <c r="J7" i="1" s="1"/>
  <c r="H7" i="1"/>
  <c r="E7" i="1"/>
  <c r="X6" i="1"/>
  <c r="W6" i="1"/>
  <c r="T6" i="1"/>
  <c r="O6" i="1"/>
  <c r="G6" i="1"/>
  <c r="F6" i="1"/>
  <c r="N6" i="1" s="1"/>
  <c r="W5" i="1"/>
  <c r="X1" i="1" s="1"/>
  <c r="N5" i="1"/>
  <c r="M5" i="1"/>
  <c r="L5" i="1"/>
  <c r="K5" i="1"/>
  <c r="I5" i="1"/>
  <c r="H5" i="1"/>
  <c r="AX47" i="5" l="1"/>
  <c r="AX111" i="5"/>
  <c r="J17" i="5"/>
  <c r="F27" i="5"/>
  <c r="AW27" i="5" s="1"/>
  <c r="H42" i="5"/>
  <c r="F47" i="5"/>
  <c r="AW47" i="5" s="1"/>
  <c r="H78" i="5"/>
  <c r="F99" i="5"/>
  <c r="AX99" i="5" s="1"/>
  <c r="F111" i="5"/>
  <c r="AW111" i="5" s="1"/>
  <c r="H126" i="5"/>
  <c r="AX126" i="5" s="1"/>
  <c r="AW162" i="5"/>
  <c r="AW178" i="5"/>
  <c r="AW206" i="5"/>
  <c r="AW222" i="5"/>
  <c r="AW344" i="5"/>
  <c r="H6" i="1"/>
  <c r="I6" i="1"/>
  <c r="J6" i="1" s="1"/>
  <c r="E63" i="1"/>
  <c r="I68" i="1"/>
  <c r="AW173" i="5"/>
  <c r="AW185" i="5"/>
  <c r="AW191" i="5"/>
  <c r="AW207" i="5"/>
  <c r="AW208" i="5"/>
  <c r="AW209" i="5"/>
  <c r="AW223" i="5"/>
  <c r="AW224" i="5"/>
  <c r="AW225" i="5"/>
  <c r="AX239" i="5"/>
  <c r="AX244" i="5"/>
  <c r="AW247" i="5"/>
  <c r="AX263" i="5"/>
  <c r="AX268" i="5"/>
  <c r="AW272" i="5"/>
  <c r="AX282" i="5"/>
  <c r="AW296" i="5"/>
  <c r="AW298" i="5"/>
  <c r="AX306" i="5"/>
  <c r="AW320" i="5"/>
  <c r="AX325" i="5"/>
  <c r="AW349" i="5"/>
  <c r="AX371" i="5"/>
  <c r="AX376" i="5"/>
  <c r="AX425" i="5"/>
  <c r="AX428" i="5"/>
  <c r="J42" i="5"/>
  <c r="F48" i="5"/>
  <c r="AW48" i="5" s="1"/>
  <c r="F136" i="5"/>
  <c r="AX136" i="5" s="1"/>
  <c r="AW163" i="5"/>
  <c r="AW174" i="5"/>
  <c r="AW179" i="5"/>
  <c r="AW186" i="5"/>
  <c r="AW192" i="5"/>
  <c r="AX207" i="5"/>
  <c r="AW210" i="5"/>
  <c r="AX223" i="5"/>
  <c r="AW226" i="5"/>
  <c r="AX243" i="5"/>
  <c r="AW248" i="5"/>
  <c r="AW388" i="5"/>
  <c r="AW169" i="5"/>
  <c r="AW180" i="5"/>
  <c r="AX180" i="5"/>
  <c r="AW193" i="5"/>
  <c r="AW199" i="5"/>
  <c r="AW211" i="5"/>
  <c r="AW212" i="5"/>
  <c r="AW213" i="5"/>
  <c r="AW227" i="5"/>
  <c r="AW228" i="5"/>
  <c r="AW229" i="5"/>
  <c r="AX252" i="5"/>
  <c r="AW253" i="5"/>
  <c r="AX271" i="5"/>
  <c r="AX276" i="5"/>
  <c r="AW279" i="5"/>
  <c r="AX295" i="5"/>
  <c r="AX300" i="5"/>
  <c r="AW304" i="5"/>
  <c r="AW328" i="5"/>
  <c r="AX338" i="5"/>
  <c r="AW352" i="5"/>
  <c r="AW356" i="5"/>
  <c r="AX385" i="5"/>
  <c r="F57" i="5"/>
  <c r="AX57" i="5" s="1"/>
  <c r="F121" i="5"/>
  <c r="AX121" i="5" s="1"/>
  <c r="H136" i="5"/>
  <c r="AW170" i="5"/>
  <c r="AW175" i="5"/>
  <c r="AW181" i="5"/>
  <c r="AW187" i="5"/>
  <c r="AW194" i="5"/>
  <c r="AW200" i="5"/>
  <c r="AX211" i="5"/>
  <c r="AX212" i="5"/>
  <c r="AW214" i="5"/>
  <c r="AX227" i="5"/>
  <c r="AX228" i="5"/>
  <c r="AW230" i="5"/>
  <c r="AX249" i="5"/>
  <c r="AX250" i="5"/>
  <c r="AX251" i="5"/>
  <c r="AX275" i="5"/>
  <c r="AW280" i="5"/>
  <c r="AX301" i="5"/>
  <c r="AX302" i="5"/>
  <c r="AX326" i="5"/>
  <c r="AX328" i="5"/>
  <c r="AW331" i="5"/>
  <c r="AX352" i="5"/>
  <c r="AX353" i="5"/>
  <c r="AX355" i="5"/>
  <c r="AX390" i="5"/>
  <c r="X5" i="1"/>
  <c r="I63" i="1"/>
  <c r="AW165" i="5"/>
  <c r="AW188" i="5"/>
  <c r="AW201" i="5"/>
  <c r="AW215" i="5"/>
  <c r="AW216" i="5"/>
  <c r="AW217" i="5"/>
  <c r="AW232" i="5"/>
  <c r="AW234" i="5"/>
  <c r="AX242" i="5"/>
  <c r="AW256" i="5"/>
  <c r="AX261" i="5"/>
  <c r="AX284" i="5"/>
  <c r="AW285" i="5"/>
  <c r="AX303" i="5"/>
  <c r="AX308" i="5"/>
  <c r="AW311" i="5"/>
  <c r="AX327" i="5"/>
  <c r="AW336" i="5"/>
  <c r="AW360" i="5"/>
  <c r="H17" i="5"/>
  <c r="AW17" i="5" s="1"/>
  <c r="F22" i="5"/>
  <c r="AX22" i="5" s="1"/>
  <c r="F42" i="5"/>
  <c r="AW42" i="5" s="1"/>
  <c r="F58" i="5"/>
  <c r="AW58" i="5" s="1"/>
  <c r="F78" i="5"/>
  <c r="AX78" i="5" s="1"/>
  <c r="F98" i="5"/>
  <c r="AW98" i="5" s="1"/>
  <c r="AW166" i="5"/>
  <c r="AW171" i="5"/>
  <c r="AW189" i="5"/>
  <c r="AW202" i="5"/>
  <c r="AX216" i="5"/>
  <c r="AW218" i="5"/>
  <c r="AX257" i="5"/>
  <c r="AX281" i="5"/>
  <c r="AX283" i="5"/>
  <c r="AW312" i="5"/>
  <c r="AX334" i="5"/>
  <c r="AX360" i="5"/>
  <c r="AW363" i="5"/>
  <c r="AX408" i="5"/>
  <c r="AW161" i="5"/>
  <c r="AX161" i="5"/>
  <c r="AW177" i="5"/>
  <c r="AW183" i="5"/>
  <c r="AW196" i="5"/>
  <c r="AW203" i="5"/>
  <c r="AW204" i="5"/>
  <c r="AW205" i="5"/>
  <c r="AW219" i="5"/>
  <c r="AW220" i="5"/>
  <c r="AW221" i="5"/>
  <c r="AX233" i="5"/>
  <c r="AX236" i="5"/>
  <c r="AW240" i="5"/>
  <c r="AW264" i="5"/>
  <c r="AW266" i="5"/>
  <c r="AX274" i="5"/>
  <c r="AW288" i="5"/>
  <c r="AX293" i="5"/>
  <c r="AX316" i="5"/>
  <c r="AW317" i="5"/>
  <c r="AX335" i="5"/>
  <c r="AW343" i="5"/>
  <c r="AW368" i="5"/>
  <c r="AW369" i="5"/>
  <c r="AW376" i="5"/>
  <c r="AW382" i="5"/>
  <c r="AW396" i="5"/>
  <c r="AW404" i="5"/>
  <c r="AW412" i="5"/>
  <c r="AW422" i="5"/>
  <c r="AW433" i="5"/>
  <c r="AW456" i="5"/>
  <c r="AX488" i="5"/>
  <c r="AX520" i="5"/>
  <c r="AX552" i="5"/>
  <c r="AW236" i="5"/>
  <c r="AW242" i="5"/>
  <c r="AW255" i="5"/>
  <c r="AW261" i="5"/>
  <c r="AW268" i="5"/>
  <c r="AW274" i="5"/>
  <c r="AW287" i="5"/>
  <c r="AW293" i="5"/>
  <c r="AW300" i="5"/>
  <c r="AW306" i="5"/>
  <c r="AW319" i="5"/>
  <c r="AW325" i="5"/>
  <c r="AW332" i="5"/>
  <c r="AW338" i="5"/>
  <c r="AW351" i="5"/>
  <c r="AW357" i="5"/>
  <c r="AW364" i="5"/>
  <c r="AW370" i="5"/>
  <c r="AW383" i="5"/>
  <c r="AW389" i="5"/>
  <c r="AW397" i="5"/>
  <c r="AW405" i="5"/>
  <c r="AW413" i="5"/>
  <c r="AX422" i="5"/>
  <c r="AW424" i="5"/>
  <c r="AW434" i="5"/>
  <c r="AX456" i="5"/>
  <c r="AX457" i="5"/>
  <c r="AX458" i="5"/>
  <c r="AW460" i="5"/>
  <c r="AW462" i="5"/>
  <c r="AX492" i="5"/>
  <c r="AW494" i="5"/>
  <c r="AX522" i="5"/>
  <c r="AX524" i="5"/>
  <c r="AW526" i="5"/>
  <c r="AW527" i="5"/>
  <c r="AX556" i="5"/>
  <c r="AW558" i="5"/>
  <c r="AW559" i="5"/>
  <c r="AW231" i="5"/>
  <c r="AX231" i="5"/>
  <c r="AW243" i="5"/>
  <c r="AW249" i="5"/>
  <c r="AW262" i="5"/>
  <c r="AW275" i="5"/>
  <c r="AW281" i="5"/>
  <c r="AW294" i="5"/>
  <c r="AW307" i="5"/>
  <c r="AW313" i="5"/>
  <c r="AW326" i="5"/>
  <c r="AW339" i="5"/>
  <c r="AW345" i="5"/>
  <c r="AW358" i="5"/>
  <c r="AW371" i="5"/>
  <c r="AW377" i="5"/>
  <c r="AW390" i="5"/>
  <c r="AW398" i="5"/>
  <c r="AW406" i="5"/>
  <c r="AW414" i="5"/>
  <c r="AW415" i="5"/>
  <c r="AW425" i="5"/>
  <c r="AX434" i="5"/>
  <c r="AW436" i="5"/>
  <c r="AW437" i="5"/>
  <c r="AX460" i="5"/>
  <c r="AX462" i="5"/>
  <c r="AW464" i="5"/>
  <c r="AW465" i="5"/>
  <c r="AW466" i="5"/>
  <c r="AW467" i="5"/>
  <c r="AX494" i="5"/>
  <c r="AW497" i="5"/>
  <c r="AW498" i="5"/>
  <c r="AW499" i="5"/>
  <c r="AX526" i="5"/>
  <c r="AW529" i="5"/>
  <c r="AW530" i="5"/>
  <c r="AW531" i="5"/>
  <c r="AX558" i="5"/>
  <c r="AW561" i="5"/>
  <c r="AW562" i="5"/>
  <c r="AW563" i="5"/>
  <c r="AW237" i="5"/>
  <c r="AW244" i="5"/>
  <c r="AW250" i="5"/>
  <c r="AW263" i="5"/>
  <c r="AW269" i="5"/>
  <c r="AW276" i="5"/>
  <c r="AW282" i="5"/>
  <c r="AW295" i="5"/>
  <c r="AW301" i="5"/>
  <c r="AW308" i="5"/>
  <c r="AW314" i="5"/>
  <c r="AW327" i="5"/>
  <c r="AW333" i="5"/>
  <c r="AW340" i="5"/>
  <c r="AW346" i="5"/>
  <c r="AW359" i="5"/>
  <c r="AW365" i="5"/>
  <c r="AW372" i="5"/>
  <c r="AW378" i="5"/>
  <c r="AW391" i="5"/>
  <c r="AW399" i="5"/>
  <c r="AW407" i="5"/>
  <c r="AX414" i="5"/>
  <c r="AW416" i="5"/>
  <c r="AW426" i="5"/>
  <c r="AW427" i="5"/>
  <c r="AX436" i="5"/>
  <c r="AW439" i="5"/>
  <c r="AX465" i="5"/>
  <c r="AX466" i="5"/>
  <c r="AW469" i="5"/>
  <c r="AW471" i="5"/>
  <c r="AX497" i="5"/>
  <c r="AX498" i="5"/>
  <c r="AW501" i="5"/>
  <c r="AW503" i="5"/>
  <c r="AX529" i="5"/>
  <c r="AX530" i="5"/>
  <c r="AW533" i="5"/>
  <c r="AW535" i="5"/>
  <c r="AX561" i="5"/>
  <c r="AX562" i="5"/>
  <c r="AW565" i="5"/>
  <c r="AW567" i="5"/>
  <c r="AW238" i="5"/>
  <c r="AX238" i="5"/>
  <c r="AW251" i="5"/>
  <c r="AW257" i="5"/>
  <c r="AW270" i="5"/>
  <c r="AW283" i="5"/>
  <c r="AW289" i="5"/>
  <c r="AW302" i="5"/>
  <c r="AW315" i="5"/>
  <c r="AW321" i="5"/>
  <c r="AW334" i="5"/>
  <c r="AW347" i="5"/>
  <c r="AW353" i="5"/>
  <c r="AW366" i="5"/>
  <c r="AW379" i="5"/>
  <c r="AW385" i="5"/>
  <c r="AW392" i="5"/>
  <c r="AX392" i="5"/>
  <c r="AW400" i="5"/>
  <c r="AW408" i="5"/>
  <c r="AW417" i="5"/>
  <c r="AX426" i="5"/>
  <c r="AW428" i="5"/>
  <c r="AW440" i="5"/>
  <c r="AW441" i="5"/>
  <c r="AW442" i="5"/>
  <c r="AW443" i="5"/>
  <c r="AX469" i="5"/>
  <c r="AW474" i="5"/>
  <c r="AW475" i="5"/>
  <c r="AX501" i="5"/>
  <c r="AW506" i="5"/>
  <c r="AW507" i="5"/>
  <c r="AX533" i="5"/>
  <c r="AW538" i="5"/>
  <c r="AW539" i="5"/>
  <c r="AX565" i="5"/>
  <c r="AW570" i="5"/>
  <c r="AW571" i="5"/>
  <c r="AW233" i="5"/>
  <c r="AW239" i="5"/>
  <c r="AW245" i="5"/>
  <c r="AW252" i="5"/>
  <c r="AW258" i="5"/>
  <c r="AW271" i="5"/>
  <c r="AW277" i="5"/>
  <c r="AW284" i="5"/>
  <c r="AW290" i="5"/>
  <c r="AW303" i="5"/>
  <c r="AW309" i="5"/>
  <c r="AW316" i="5"/>
  <c r="AW322" i="5"/>
  <c r="AW335" i="5"/>
  <c r="AW341" i="5"/>
  <c r="AW348" i="5"/>
  <c r="AW354" i="5"/>
  <c r="AW367" i="5"/>
  <c r="AW373" i="5"/>
  <c r="AW380" i="5"/>
  <c r="AW386" i="5"/>
  <c r="AW393" i="5"/>
  <c r="AW401" i="5"/>
  <c r="AW409" i="5"/>
  <c r="AW418" i="5"/>
  <c r="AW419" i="5"/>
  <c r="AX440" i="5"/>
  <c r="AX442" i="5"/>
  <c r="AW446" i="5"/>
  <c r="AX474" i="5"/>
  <c r="AW478" i="5"/>
  <c r="AX506" i="5"/>
  <c r="AW510" i="5"/>
  <c r="AX538" i="5"/>
  <c r="AW542" i="5"/>
  <c r="AX570" i="5"/>
  <c r="AW574" i="5"/>
  <c r="AW246" i="5"/>
  <c r="AW259" i="5"/>
  <c r="AW265" i="5"/>
  <c r="AW278" i="5"/>
  <c r="AW291" i="5"/>
  <c r="AW297" i="5"/>
  <c r="AW310" i="5"/>
  <c r="AW323" i="5"/>
  <c r="AW329" i="5"/>
  <c r="AW342" i="5"/>
  <c r="AW355" i="5"/>
  <c r="AW361" i="5"/>
  <c r="AW374" i="5"/>
  <c r="AW387" i="5"/>
  <c r="AW394" i="5"/>
  <c r="AW402" i="5"/>
  <c r="AW410" i="5"/>
  <c r="AX418" i="5"/>
  <c r="AW420" i="5"/>
  <c r="AW430" i="5"/>
  <c r="AW431" i="5"/>
  <c r="AX444" i="5"/>
  <c r="AX445" i="5"/>
  <c r="AX446" i="5"/>
  <c r="AW448" i="5"/>
  <c r="AW449" i="5"/>
  <c r="AW450" i="5"/>
  <c r="AW451" i="5"/>
  <c r="AX476" i="5"/>
  <c r="AX477" i="5"/>
  <c r="AX478" i="5"/>
  <c r="AW480" i="5"/>
  <c r="AW481" i="5"/>
  <c r="AW482" i="5"/>
  <c r="AW483" i="5"/>
  <c r="AX509" i="5"/>
  <c r="AX510" i="5"/>
  <c r="AX512" i="5"/>
  <c r="AW513" i="5"/>
  <c r="AW514" i="5"/>
  <c r="AW515" i="5"/>
  <c r="AX541" i="5"/>
  <c r="AX542" i="5"/>
  <c r="AX544" i="5"/>
  <c r="AW545" i="5"/>
  <c r="AW546" i="5"/>
  <c r="AW547" i="5"/>
  <c r="AX573" i="5"/>
  <c r="AX574" i="5"/>
  <c r="AX576" i="5"/>
  <c r="AW577" i="5"/>
  <c r="AW578" i="5"/>
  <c r="AW579" i="5"/>
  <c r="AW710" i="5"/>
  <c r="AX710" i="5"/>
  <c r="AW716" i="5"/>
  <c r="AW729" i="5"/>
  <c r="AX735" i="5"/>
  <c r="AW742" i="5"/>
  <c r="AW748" i="5"/>
  <c r="AW761" i="5"/>
  <c r="AX767" i="5"/>
  <c r="AW775" i="5"/>
  <c r="AW783" i="5"/>
  <c r="AW791" i="5"/>
  <c r="AW799" i="5"/>
  <c r="AW807" i="5"/>
  <c r="AW815" i="5"/>
  <c r="AW823" i="5"/>
  <c r="AW831" i="5"/>
  <c r="AX851" i="5"/>
  <c r="AX853" i="5"/>
  <c r="AW856" i="5"/>
  <c r="AW858" i="5"/>
  <c r="AX883" i="5"/>
  <c r="AX885" i="5"/>
  <c r="AW888" i="5"/>
  <c r="AW890" i="5"/>
  <c r="AW711" i="5"/>
  <c r="AW717" i="5"/>
  <c r="AW730" i="5"/>
  <c r="AW736" i="5"/>
  <c r="AW743" i="5"/>
  <c r="AW749" i="5"/>
  <c r="AW762" i="5"/>
  <c r="AW768" i="5"/>
  <c r="AW776" i="5"/>
  <c r="AW784" i="5"/>
  <c r="AW792" i="5"/>
  <c r="AW800" i="5"/>
  <c r="AW808" i="5"/>
  <c r="AW816" i="5"/>
  <c r="AW824" i="5"/>
  <c r="AW832" i="5"/>
  <c r="AX856" i="5"/>
  <c r="AW860" i="5"/>
  <c r="AW862" i="5"/>
  <c r="AX888" i="5"/>
  <c r="AW892" i="5"/>
  <c r="AW894" i="5"/>
  <c r="AW638" i="5"/>
  <c r="AW642" i="5"/>
  <c r="AW646" i="5"/>
  <c r="AW650" i="5"/>
  <c r="AW654" i="5"/>
  <c r="AW658" i="5"/>
  <c r="AW662" i="5"/>
  <c r="AW666" i="5"/>
  <c r="AW670" i="5"/>
  <c r="AW674" i="5"/>
  <c r="AW678" i="5"/>
  <c r="AW682" i="5"/>
  <c r="AW686" i="5"/>
  <c r="AW690" i="5"/>
  <c r="AW694" i="5"/>
  <c r="AW698" i="5"/>
  <c r="AW702" i="5"/>
  <c r="AW706" i="5"/>
  <c r="AW718" i="5"/>
  <c r="AW724" i="5"/>
  <c r="AW731" i="5"/>
  <c r="AW737" i="5"/>
  <c r="AW750" i="5"/>
  <c r="AW756" i="5"/>
  <c r="AW763" i="5"/>
  <c r="AW769" i="5"/>
  <c r="AW777" i="5"/>
  <c r="AW785" i="5"/>
  <c r="AW793" i="5"/>
  <c r="AW801" i="5"/>
  <c r="AW809" i="5"/>
  <c r="AW817" i="5"/>
  <c r="AW825" i="5"/>
  <c r="AW833" i="5"/>
  <c r="AX860" i="5"/>
  <c r="AW865" i="5"/>
  <c r="AX892" i="5"/>
  <c r="AW897" i="5"/>
  <c r="AW712" i="5"/>
  <c r="AW725" i="5"/>
  <c r="AW738" i="5"/>
  <c r="AW744" i="5"/>
  <c r="AW757" i="5"/>
  <c r="AW770" i="5"/>
  <c r="AW778" i="5"/>
  <c r="AW786" i="5"/>
  <c r="AW794" i="5"/>
  <c r="AW802" i="5"/>
  <c r="AW810" i="5"/>
  <c r="AW818" i="5"/>
  <c r="AW826" i="5"/>
  <c r="AX833" i="5"/>
  <c r="AW835" i="5"/>
  <c r="AW836" i="5"/>
  <c r="AW837" i="5"/>
  <c r="AW838" i="5"/>
  <c r="AX863" i="5"/>
  <c r="AX864" i="5"/>
  <c r="AX865" i="5"/>
  <c r="AW867" i="5"/>
  <c r="AW868" i="5"/>
  <c r="AW869" i="5"/>
  <c r="AW870" i="5"/>
  <c r="AX895" i="5"/>
  <c r="AX896" i="5"/>
  <c r="AX897" i="5"/>
  <c r="AW899" i="5"/>
  <c r="AW900" i="5"/>
  <c r="AW901" i="5"/>
  <c r="AW902" i="5"/>
  <c r="AW713" i="5"/>
  <c r="AW726" i="5"/>
  <c r="AW732" i="5"/>
  <c r="AW745" i="5"/>
  <c r="AW758" i="5"/>
  <c r="AW764" i="5"/>
  <c r="AW771" i="5"/>
  <c r="AX771" i="5"/>
  <c r="AW779" i="5"/>
  <c r="AW787" i="5"/>
  <c r="AW795" i="5"/>
  <c r="AW803" i="5"/>
  <c r="AW811" i="5"/>
  <c r="AW819" i="5"/>
  <c r="AW827" i="5"/>
  <c r="AX835" i="5"/>
  <c r="AX836" i="5"/>
  <c r="AX837" i="5"/>
  <c r="AW840" i="5"/>
  <c r="AW841" i="5"/>
  <c r="AW842" i="5"/>
  <c r="AX867" i="5"/>
  <c r="AX868" i="5"/>
  <c r="AX869" i="5"/>
  <c r="AW872" i="5"/>
  <c r="AW873" i="5"/>
  <c r="AW874" i="5"/>
  <c r="AX901" i="5"/>
  <c r="AW904" i="5"/>
  <c r="AW905" i="5"/>
  <c r="AW906" i="5"/>
  <c r="AW727" i="5"/>
  <c r="AW759" i="5"/>
  <c r="AW484" i="5"/>
  <c r="AW488" i="5"/>
  <c r="AW492" i="5"/>
  <c r="AW496" i="5"/>
  <c r="AW500" i="5"/>
  <c r="AW504" i="5"/>
  <c r="AW508" i="5"/>
  <c r="AW512" i="5"/>
  <c r="AW516" i="5"/>
  <c r="AW520" i="5"/>
  <c r="AW524" i="5"/>
  <c r="AW528" i="5"/>
  <c r="AW532" i="5"/>
  <c r="AW536" i="5"/>
  <c r="AW540" i="5"/>
  <c r="AW544" i="5"/>
  <c r="AW548" i="5"/>
  <c r="AW552" i="5"/>
  <c r="AW556" i="5"/>
  <c r="AW560" i="5"/>
  <c r="AW564" i="5"/>
  <c r="AW568" i="5"/>
  <c r="AW572" i="5"/>
  <c r="AW576" i="5"/>
  <c r="AW580" i="5"/>
  <c r="AW584" i="5"/>
  <c r="AW588" i="5"/>
  <c r="AW592" i="5"/>
  <c r="AW596" i="5"/>
  <c r="AW600" i="5"/>
  <c r="AW604" i="5"/>
  <c r="AW608" i="5"/>
  <c r="AW612" i="5"/>
  <c r="AW616" i="5"/>
  <c r="AW620" i="5"/>
  <c r="AW624" i="5"/>
  <c r="AW628" i="5"/>
  <c r="AW632" i="5"/>
  <c r="AW636" i="5"/>
  <c r="AW640" i="5"/>
  <c r="AW644" i="5"/>
  <c r="AW648" i="5"/>
  <c r="AW652" i="5"/>
  <c r="AW656" i="5"/>
  <c r="AW660" i="5"/>
  <c r="AW664" i="5"/>
  <c r="AW668" i="5"/>
  <c r="AW672" i="5"/>
  <c r="AW676" i="5"/>
  <c r="AW680" i="5"/>
  <c r="AW684" i="5"/>
  <c r="AW688" i="5"/>
  <c r="AW692" i="5"/>
  <c r="AW696" i="5"/>
  <c r="AW700" i="5"/>
  <c r="AW704" i="5"/>
  <c r="AW708" i="5"/>
  <c r="AX708" i="5"/>
  <c r="AW715" i="5"/>
  <c r="AW721" i="5"/>
  <c r="AW734" i="5"/>
  <c r="AW740" i="5"/>
  <c r="AW747" i="5"/>
  <c r="AW753" i="5"/>
  <c r="AW766" i="5"/>
  <c r="AW773" i="5"/>
  <c r="AW781" i="5"/>
  <c r="AW789" i="5"/>
  <c r="AW797" i="5"/>
  <c r="AW805" i="5"/>
  <c r="AW813" i="5"/>
  <c r="AW821" i="5"/>
  <c r="AW829" i="5"/>
  <c r="AW847" i="5"/>
  <c r="AW879" i="5"/>
  <c r="AW709" i="5"/>
  <c r="AW722" i="5"/>
  <c r="AW728" i="5"/>
  <c r="AW741" i="5"/>
  <c r="AW754" i="5"/>
  <c r="AW760" i="5"/>
  <c r="AW774" i="5"/>
  <c r="AW782" i="5"/>
  <c r="AW790" i="5"/>
  <c r="AW798" i="5"/>
  <c r="AW806" i="5"/>
  <c r="AW814" i="5"/>
  <c r="AW822" i="5"/>
  <c r="AW830" i="5"/>
  <c r="AX847" i="5"/>
  <c r="AX849" i="5"/>
  <c r="AW851" i="5"/>
  <c r="AW853" i="5"/>
  <c r="AW854" i="5"/>
  <c r="AX879" i="5"/>
  <c r="AX881" i="5"/>
  <c r="AW883" i="5"/>
  <c r="AW885" i="5"/>
  <c r="AW886" i="5"/>
  <c r="AW987" i="5"/>
  <c r="AW993" i="5"/>
  <c r="AW1006" i="5"/>
  <c r="AW1014" i="5"/>
  <c r="AW1022" i="5"/>
  <c r="AW1030" i="5"/>
  <c r="AW1031" i="5"/>
  <c r="AW1047" i="5"/>
  <c r="AW1048" i="5"/>
  <c r="AW988" i="5"/>
  <c r="AW907" i="5"/>
  <c r="AW911" i="5"/>
  <c r="AW915" i="5"/>
  <c r="AW919" i="5"/>
  <c r="AW923" i="5"/>
  <c r="AW927" i="5"/>
  <c r="AW931" i="5"/>
  <c r="AW935" i="5"/>
  <c r="AW939" i="5"/>
  <c r="AW943" i="5"/>
  <c r="AW947" i="5"/>
  <c r="AW951" i="5"/>
  <c r="AW955" i="5"/>
  <c r="AW959" i="5"/>
  <c r="AW963" i="5"/>
  <c r="AW967" i="5"/>
  <c r="AW971" i="5"/>
  <c r="AW975" i="5"/>
  <c r="AW979" i="5"/>
  <c r="AW983" i="5"/>
  <c r="AW995" i="5"/>
  <c r="AW1001" i="5"/>
  <c r="AW1008" i="5"/>
  <c r="AW1016" i="5"/>
  <c r="AW1024" i="5"/>
  <c r="AW1033" i="5"/>
  <c r="AW1036" i="5"/>
  <c r="AW989" i="5"/>
  <c r="AW996" i="5"/>
  <c r="AW1002" i="5"/>
  <c r="AX1033" i="5"/>
  <c r="AW990" i="5"/>
  <c r="AW1003" i="5"/>
  <c r="AW1009" i="5"/>
  <c r="AW1010" i="5"/>
  <c r="AW1017" i="5"/>
  <c r="AW1018" i="5"/>
  <c r="AW1025" i="5"/>
  <c r="AW1026" i="5"/>
  <c r="AX1037" i="5"/>
  <c r="AW1038" i="5"/>
  <c r="AW1039" i="5"/>
  <c r="AW991" i="5"/>
  <c r="AW997" i="5"/>
  <c r="AW1004" i="5"/>
  <c r="AX1009" i="5"/>
  <c r="AW1011" i="5"/>
  <c r="AX1017" i="5"/>
  <c r="AW1019" i="5"/>
  <c r="AX1025" i="5"/>
  <c r="AW1027" i="5"/>
  <c r="AX1038" i="5"/>
  <c r="AX1039" i="5"/>
  <c r="AW985" i="5"/>
  <c r="AX985" i="5"/>
  <c r="AW998" i="5"/>
  <c r="AX1041" i="5"/>
  <c r="AW1042" i="5"/>
  <c r="AW1043" i="5"/>
  <c r="AW986" i="5"/>
  <c r="AX986" i="5"/>
  <c r="AW999" i="5"/>
  <c r="AW1005" i="5"/>
  <c r="AX1042" i="5"/>
  <c r="AX1043" i="5"/>
  <c r="AX1052" i="5"/>
  <c r="AX1056" i="5"/>
  <c r="AX1060" i="5"/>
  <c r="AX1064" i="5"/>
  <c r="AX1068" i="5"/>
  <c r="AX1072" i="5"/>
  <c r="AW1077" i="5"/>
  <c r="AX1081" i="5"/>
  <c r="AW1086" i="5"/>
  <c r="AX1090" i="5"/>
  <c r="AW1095" i="5"/>
  <c r="AX1100" i="5"/>
  <c r="AX1105" i="5"/>
  <c r="AW1111" i="5"/>
  <c r="AX1116" i="5"/>
  <c r="AX1121" i="5"/>
  <c r="AW1127" i="5"/>
  <c r="AX1132" i="5"/>
  <c r="AW1139" i="5"/>
  <c r="AW1145" i="5"/>
  <c r="AW1152" i="5"/>
  <c r="AW1158" i="5"/>
  <c r="AX1164" i="5"/>
  <c r="AW1171" i="5"/>
  <c r="AW1177" i="5"/>
  <c r="AW1184" i="5"/>
  <c r="AW1190" i="5"/>
  <c r="AX1196" i="5"/>
  <c r="AW1203" i="5"/>
  <c r="AW1210" i="5"/>
  <c r="AW1218" i="5"/>
  <c r="AW1226" i="5"/>
  <c r="AW1234" i="5"/>
  <c r="AW1037" i="5"/>
  <c r="AW1041" i="5"/>
  <c r="AW1045" i="5"/>
  <c r="AW1049" i="5"/>
  <c r="AW1053" i="5"/>
  <c r="AW1057" i="5"/>
  <c r="AW1061" i="5"/>
  <c r="AW1065" i="5"/>
  <c r="AW1069" i="5"/>
  <c r="AW1073" i="5"/>
  <c r="AW1082" i="5"/>
  <c r="AW1091" i="5"/>
  <c r="AW1096" i="5"/>
  <c r="AW1101" i="5"/>
  <c r="AW1106" i="5"/>
  <c r="AW1112" i="5"/>
  <c r="AW1117" i="5"/>
  <c r="AW1122" i="5"/>
  <c r="AW1128" i="5"/>
  <c r="AW1133" i="5"/>
  <c r="AW1140" i="5"/>
  <c r="AW1146" i="5"/>
  <c r="AW1159" i="5"/>
  <c r="AW1165" i="5"/>
  <c r="AW1172" i="5"/>
  <c r="AW1178" i="5"/>
  <c r="AW1191" i="5"/>
  <c r="AW1197" i="5"/>
  <c r="AW1204" i="5"/>
  <c r="AX1210" i="5"/>
  <c r="AW1212" i="5"/>
  <c r="AX1218" i="5"/>
  <c r="AW1220" i="5"/>
  <c r="AX1226" i="5"/>
  <c r="AW1228" i="5"/>
  <c r="AX1234" i="5"/>
  <c r="AW1236" i="5"/>
  <c r="AX1245" i="5"/>
  <c r="AX1246" i="5"/>
  <c r="AX1248" i="5"/>
  <c r="AW1248" i="5"/>
  <c r="AX1261" i="5"/>
  <c r="AX1262" i="5"/>
  <c r="AX1264" i="5"/>
  <c r="AW1264" i="5"/>
  <c r="AX1277" i="5"/>
  <c r="AX1278" i="5"/>
  <c r="AX1280" i="5"/>
  <c r="AW1280" i="5"/>
  <c r="AX1293" i="5"/>
  <c r="AX1294" i="5"/>
  <c r="AX1296" i="5"/>
  <c r="AW1296" i="5"/>
  <c r="AX1309" i="5"/>
  <c r="AX1310" i="5"/>
  <c r="AX1312" i="5"/>
  <c r="AW1312" i="5"/>
  <c r="AX1325" i="5"/>
  <c r="AW1329" i="5"/>
  <c r="AW1330" i="5"/>
  <c r="AW1331" i="5"/>
  <c r="AW1087" i="5"/>
  <c r="AW1107" i="5"/>
  <c r="AW1123" i="5"/>
  <c r="AW1134" i="5"/>
  <c r="AW1147" i="5"/>
  <c r="AW1153" i="5"/>
  <c r="AW1166" i="5"/>
  <c r="AW1179" i="5"/>
  <c r="AW1185" i="5"/>
  <c r="AW1198" i="5"/>
  <c r="AW1249" i="5"/>
  <c r="AW1250" i="5"/>
  <c r="AW1251" i="5"/>
  <c r="AW1265" i="5"/>
  <c r="AW1266" i="5"/>
  <c r="AW1267" i="5"/>
  <c r="AW1281" i="5"/>
  <c r="AW1282" i="5"/>
  <c r="AW1283" i="5"/>
  <c r="AW1297" i="5"/>
  <c r="AW1298" i="5"/>
  <c r="AW1299" i="5"/>
  <c r="AW1313" i="5"/>
  <c r="AW1314" i="5"/>
  <c r="AW1315" i="5"/>
  <c r="AX1329" i="5"/>
  <c r="AW1333" i="5"/>
  <c r="AW1334" i="5"/>
  <c r="AW1335" i="5"/>
  <c r="AW1083" i="5"/>
  <c r="AW1102" i="5"/>
  <c r="AW1118" i="5"/>
  <c r="AW1124" i="5"/>
  <c r="AW1129" i="5"/>
  <c r="AW1135" i="5"/>
  <c r="AW1141" i="5"/>
  <c r="AW1148" i="5"/>
  <c r="AW1154" i="5"/>
  <c r="AW1167" i="5"/>
  <c r="AW1173" i="5"/>
  <c r="AW1180" i="5"/>
  <c r="AW1186" i="5"/>
  <c r="AW1199" i="5"/>
  <c r="AW1205" i="5"/>
  <c r="AW1213" i="5"/>
  <c r="AW1221" i="5"/>
  <c r="AW1229" i="5"/>
  <c r="AW1237" i="5"/>
  <c r="AX1249" i="5"/>
  <c r="AX1250" i="5"/>
  <c r="AW1252" i="5"/>
  <c r="AX1265" i="5"/>
  <c r="AX1266" i="5"/>
  <c r="AW1268" i="5"/>
  <c r="AX1281" i="5"/>
  <c r="AX1282" i="5"/>
  <c r="AW1284" i="5"/>
  <c r="AX1297" i="5"/>
  <c r="AX1298" i="5"/>
  <c r="AW1300" i="5"/>
  <c r="AX1313" i="5"/>
  <c r="AX1314" i="5"/>
  <c r="AW1316" i="5"/>
  <c r="AX1333" i="5"/>
  <c r="AW1337" i="5"/>
  <c r="AW1338" i="5"/>
  <c r="AW1339" i="5"/>
  <c r="AW1079" i="5"/>
  <c r="AW1084" i="5"/>
  <c r="AW1093" i="5"/>
  <c r="AW1103" i="5"/>
  <c r="AW1119" i="5"/>
  <c r="AW1142" i="5"/>
  <c r="AW1155" i="5"/>
  <c r="AW1161" i="5"/>
  <c r="AW1174" i="5"/>
  <c r="AW1187" i="5"/>
  <c r="AW1193" i="5"/>
  <c r="AW1206" i="5"/>
  <c r="AW1207" i="5"/>
  <c r="AW1214" i="5"/>
  <c r="AW1215" i="5"/>
  <c r="AW1222" i="5"/>
  <c r="AW1223" i="5"/>
  <c r="AW1230" i="5"/>
  <c r="AW1231" i="5"/>
  <c r="AW1238" i="5"/>
  <c r="AW1239" i="5"/>
  <c r="AW1253" i="5"/>
  <c r="AW1254" i="5"/>
  <c r="AW1255" i="5"/>
  <c r="AW1269" i="5"/>
  <c r="AW1270" i="5"/>
  <c r="AW1271" i="5"/>
  <c r="AW1286" i="5"/>
  <c r="AW1287" i="5"/>
  <c r="AW1302" i="5"/>
  <c r="AW1303" i="5"/>
  <c r="AW1318" i="5"/>
  <c r="AW1319" i="5"/>
  <c r="AW1342" i="5"/>
  <c r="AW1343" i="5"/>
  <c r="AW1075" i="5"/>
  <c r="AX1075" i="5"/>
  <c r="AW1098" i="5"/>
  <c r="AW1114" i="5"/>
  <c r="AW1130" i="5"/>
  <c r="AW1143" i="5"/>
  <c r="AW1149" i="5"/>
  <c r="AW1162" i="5"/>
  <c r="AW1175" i="5"/>
  <c r="AW1181" i="5"/>
  <c r="AW1194" i="5"/>
  <c r="AX1206" i="5"/>
  <c r="AW1208" i="5"/>
  <c r="AX1214" i="5"/>
  <c r="AX1222" i="5"/>
  <c r="AX1230" i="5"/>
  <c r="AX1238" i="5"/>
  <c r="AX1240" i="5"/>
  <c r="AW1240" i="5"/>
  <c r="AX1254" i="5"/>
  <c r="AW1256" i="5"/>
  <c r="AX1270" i="5"/>
  <c r="AW1272" i="5"/>
  <c r="AX1286" i="5"/>
  <c r="AW1288" i="5"/>
  <c r="AX1302" i="5"/>
  <c r="AW1304" i="5"/>
  <c r="AX1318" i="5"/>
  <c r="AW1320" i="5"/>
  <c r="AW1346" i="5"/>
  <c r="AW1347" i="5"/>
  <c r="AW1099" i="5"/>
  <c r="AW1115" i="5"/>
  <c r="AW1131" i="5"/>
  <c r="AW1137" i="5"/>
  <c r="AW1150" i="5"/>
  <c r="AW1163" i="5"/>
  <c r="AW1169" i="5"/>
  <c r="AW1182" i="5"/>
  <c r="AW1195" i="5"/>
  <c r="AW1201" i="5"/>
  <c r="AW1241" i="5"/>
  <c r="AW1243" i="5"/>
  <c r="AW1259" i="5"/>
  <c r="AW1275" i="5"/>
  <c r="AW1291" i="5"/>
  <c r="AW1307" i="5"/>
  <c r="AW1323" i="5"/>
  <c r="AW1351" i="5"/>
  <c r="AW1244" i="5"/>
  <c r="AW1260" i="5"/>
  <c r="AW1276" i="5"/>
  <c r="AW1292" i="5"/>
  <c r="AW1308" i="5"/>
  <c r="AW1324" i="5"/>
  <c r="AX1322" i="5"/>
  <c r="AX1326" i="5"/>
  <c r="AX1330" i="5"/>
  <c r="AX1334" i="5"/>
  <c r="AX1338" i="5"/>
  <c r="AX1342" i="5"/>
  <c r="AX1346" i="5"/>
  <c r="AX1350" i="5"/>
  <c r="AX1354" i="5"/>
  <c r="AX1358" i="5"/>
  <c r="AW1363" i="5"/>
  <c r="AX1367" i="5"/>
  <c r="AW1372" i="5"/>
  <c r="AW1379" i="5"/>
  <c r="AW1387" i="5"/>
  <c r="AW1395" i="5"/>
  <c r="AW1403" i="5"/>
  <c r="AW1411" i="5"/>
  <c r="AW1380" i="5"/>
  <c r="AW1388" i="5"/>
  <c r="AW1396" i="5"/>
  <c r="AW1404" i="5"/>
  <c r="AW1412" i="5"/>
  <c r="AW1364" i="5"/>
  <c r="AW1373" i="5"/>
  <c r="AW1328" i="5"/>
  <c r="AW1332" i="5"/>
  <c r="AW1336" i="5"/>
  <c r="AW1340" i="5"/>
  <c r="AW1344" i="5"/>
  <c r="AW1348" i="5"/>
  <c r="AW1352" i="5"/>
  <c r="AW1356" i="5"/>
  <c r="AW1360" i="5"/>
  <c r="AW1369" i="5"/>
  <c r="AW1382" i="5"/>
  <c r="AW1390" i="5"/>
  <c r="AW1398" i="5"/>
  <c r="AW1406" i="5"/>
  <c r="AX1374" i="5"/>
  <c r="AW1374" i="5"/>
  <c r="AW1383" i="5"/>
  <c r="AW1391" i="5"/>
  <c r="AW1399" i="5"/>
  <c r="AW1407" i="5"/>
  <c r="AW1353" i="5"/>
  <c r="AW1357" i="5"/>
  <c r="AW1361" i="5"/>
  <c r="AX1370" i="5"/>
  <c r="AW1370" i="5"/>
  <c r="AW1375" i="5"/>
  <c r="AW1376" i="5"/>
  <c r="AX1376" i="5"/>
  <c r="AW1384" i="5"/>
  <c r="AW1392" i="5"/>
  <c r="AW1400" i="5"/>
  <c r="AW1408" i="5"/>
  <c r="AX1366" i="5"/>
  <c r="AW1366" i="5"/>
  <c r="AW1371" i="5"/>
  <c r="AW1377" i="5"/>
  <c r="AX1377" i="5"/>
  <c r="AW1385" i="5"/>
  <c r="AW1393" i="5"/>
  <c r="AW1401" i="5"/>
  <c r="AW1409" i="5"/>
  <c r="AX1362" i="5"/>
  <c r="AW1362" i="5"/>
  <c r="AW1378" i="5"/>
  <c r="AW1386" i="5"/>
  <c r="AW1394" i="5"/>
  <c r="AW1402" i="5"/>
  <c r="AW1410" i="5"/>
  <c r="AW1465" i="5"/>
  <c r="AW1469" i="5"/>
  <c r="AW1473" i="5"/>
  <c r="AW1477" i="5"/>
  <c r="AW1481" i="5"/>
  <c r="AW1485" i="5"/>
  <c r="AW1489" i="5"/>
  <c r="AX1493" i="5"/>
  <c r="AW1498" i="5"/>
  <c r="AW1507" i="5"/>
  <c r="AW1516" i="5"/>
  <c r="AW1530" i="5"/>
  <c r="AW1539" i="5"/>
  <c r="AW1548" i="5"/>
  <c r="AW1562" i="5"/>
  <c r="AW1571" i="5"/>
  <c r="AW1580" i="5"/>
  <c r="AW1594" i="5"/>
  <c r="AW1603" i="5"/>
  <c r="AW1612" i="5"/>
  <c r="AW1626" i="5"/>
  <c r="AW1635" i="5"/>
  <c r="AW1644" i="5"/>
  <c r="AW1668" i="5"/>
  <c r="AW1686" i="5"/>
  <c r="AW1732" i="5"/>
  <c r="AW1773" i="5"/>
  <c r="AW1494" i="5"/>
  <c r="AW1503" i="5"/>
  <c r="AW1512" i="5"/>
  <c r="AW1521" i="5"/>
  <c r="AW1526" i="5"/>
  <c r="AW1535" i="5"/>
  <c r="AW1544" i="5"/>
  <c r="AW1553" i="5"/>
  <c r="AW1558" i="5"/>
  <c r="AW1567" i="5"/>
  <c r="AW1576" i="5"/>
  <c r="AW1585" i="5"/>
  <c r="AW1590" i="5"/>
  <c r="AW1599" i="5"/>
  <c r="AW1608" i="5"/>
  <c r="AW1617" i="5"/>
  <c r="AW1622" i="5"/>
  <c r="AW1631" i="5"/>
  <c r="AW1640" i="5"/>
  <c r="AW1649" i="5"/>
  <c r="AX1654" i="5"/>
  <c r="AW1654" i="5"/>
  <c r="AW1660" i="5"/>
  <c r="AX1669" i="5"/>
  <c r="AW1669" i="5"/>
  <c r="AW1671" i="5"/>
  <c r="AW1827" i="5"/>
  <c r="AW1828" i="5"/>
  <c r="AW1490" i="5"/>
  <c r="AW1499" i="5"/>
  <c r="AW1508" i="5"/>
  <c r="AW1517" i="5"/>
  <c r="AW1522" i="5"/>
  <c r="AW1531" i="5"/>
  <c r="AW1540" i="5"/>
  <c r="AW1549" i="5"/>
  <c r="AW1554" i="5"/>
  <c r="AW1563" i="5"/>
  <c r="AW1572" i="5"/>
  <c r="AW1581" i="5"/>
  <c r="AW1586" i="5"/>
  <c r="AW1595" i="5"/>
  <c r="AW1604" i="5"/>
  <c r="AW1613" i="5"/>
  <c r="AW1618" i="5"/>
  <c r="AW1645" i="5"/>
  <c r="AW1655" i="5"/>
  <c r="AX1670" i="5"/>
  <c r="AX1687" i="5"/>
  <c r="AW1688" i="5"/>
  <c r="AW1690" i="5"/>
  <c r="AX1709" i="5"/>
  <c r="AW1709" i="5"/>
  <c r="AW1746" i="5"/>
  <c r="AX1783" i="5"/>
  <c r="AW1787" i="5"/>
  <c r="AW1834" i="5"/>
  <c r="AW1837" i="5"/>
  <c r="AW1495" i="5"/>
  <c r="AW1504" i="5"/>
  <c r="AW1513" i="5"/>
  <c r="AW1518" i="5"/>
  <c r="AW1527" i="5"/>
  <c r="AW1536" i="5"/>
  <c r="AW1545" i="5"/>
  <c r="AW1550" i="5"/>
  <c r="AW1559" i="5"/>
  <c r="AW1568" i="5"/>
  <c r="AW1577" i="5"/>
  <c r="AW1582" i="5"/>
  <c r="AW1591" i="5"/>
  <c r="AW1600" i="5"/>
  <c r="AW1609" i="5"/>
  <c r="AW1614" i="5"/>
  <c r="AW1623" i="5"/>
  <c r="AW1632" i="5"/>
  <c r="AW1641" i="5"/>
  <c r="AW1646" i="5"/>
  <c r="AW1661" i="5"/>
  <c r="AX1662" i="5"/>
  <c r="AW1662" i="5"/>
  <c r="AW1691" i="5"/>
  <c r="AW1714" i="5"/>
  <c r="AX1738" i="5"/>
  <c r="AX1834" i="5"/>
  <c r="AW1842" i="5"/>
  <c r="AW1509" i="5"/>
  <c r="AW1541" i="5"/>
  <c r="AW1573" i="5"/>
  <c r="AW1605" i="5"/>
  <c r="AW1637" i="5"/>
  <c r="AX1661" i="5"/>
  <c r="AX1674" i="5"/>
  <c r="AW1675" i="5"/>
  <c r="AW1695" i="5"/>
  <c r="AX1711" i="5"/>
  <c r="AW1716" i="5"/>
  <c r="AX1751" i="5"/>
  <c r="AW1754" i="5"/>
  <c r="AW1755" i="5"/>
  <c r="AX1788" i="5"/>
  <c r="AX1792" i="5"/>
  <c r="AW1795" i="5"/>
  <c r="AW1796" i="5"/>
  <c r="AW1496" i="5"/>
  <c r="AW1505" i="5"/>
  <c r="AW1537" i="5"/>
  <c r="AW1569" i="5"/>
  <c r="AW1601" i="5"/>
  <c r="AW1633" i="5"/>
  <c r="AW1677" i="5"/>
  <c r="AX1692" i="5"/>
  <c r="AW1698" i="5"/>
  <c r="AW1699" i="5"/>
  <c r="AX1716" i="5"/>
  <c r="AW1756" i="5"/>
  <c r="AX1758" i="5"/>
  <c r="AW1759" i="5"/>
  <c r="AW1800" i="5"/>
  <c r="AX1858" i="5"/>
  <c r="AW1863" i="5"/>
  <c r="AW1492" i="5"/>
  <c r="AW1501" i="5"/>
  <c r="AW1506" i="5"/>
  <c r="AW1515" i="5"/>
  <c r="AW1524" i="5"/>
  <c r="AW1533" i="5"/>
  <c r="AW1538" i="5"/>
  <c r="AW1547" i="5"/>
  <c r="AW1556" i="5"/>
  <c r="AW1565" i="5"/>
  <c r="AW1570" i="5"/>
  <c r="AW1579" i="5"/>
  <c r="AW1588" i="5"/>
  <c r="AW1597" i="5"/>
  <c r="AW1602" i="5"/>
  <c r="AW1611" i="5"/>
  <c r="AW1620" i="5"/>
  <c r="AW1629" i="5"/>
  <c r="AW1634" i="5"/>
  <c r="AW1643" i="5"/>
  <c r="AW1652" i="5"/>
  <c r="AW1657" i="5"/>
  <c r="AX1657" i="5"/>
  <c r="AW1666" i="5"/>
  <c r="AX1680" i="5"/>
  <c r="AW1681" i="5"/>
  <c r="AX1698" i="5"/>
  <c r="AW1700" i="5"/>
  <c r="AX1720" i="5"/>
  <c r="AW1722" i="5"/>
  <c r="AW1723" i="5"/>
  <c r="AW1762" i="5"/>
  <c r="AW1763" i="5"/>
  <c r="AW1764" i="5"/>
  <c r="AW1805" i="5"/>
  <c r="AW1497" i="5"/>
  <c r="AW1529" i="5"/>
  <c r="AW1561" i="5"/>
  <c r="AW1593" i="5"/>
  <c r="AW1625" i="5"/>
  <c r="AW1667" i="5"/>
  <c r="AX1679" i="5"/>
  <c r="AW1682" i="5"/>
  <c r="AX1703" i="5"/>
  <c r="AW1727" i="5"/>
  <c r="AX1762" i="5"/>
  <c r="AX1767" i="5"/>
  <c r="AW1768" i="5"/>
  <c r="AW1818" i="5"/>
  <c r="AW1819" i="5"/>
  <c r="AW1915" i="5"/>
  <c r="AX1991" i="5"/>
  <c r="AW1991" i="5"/>
  <c r="AW1810" i="5"/>
  <c r="AW1843" i="5"/>
  <c r="AX1844" i="5"/>
  <c r="AX1875" i="5"/>
  <c r="AX1879" i="5"/>
  <c r="AX1880" i="5"/>
  <c r="AW1882" i="5"/>
  <c r="AW1883" i="5"/>
  <c r="AW1916" i="5"/>
  <c r="AW1918" i="5"/>
  <c r="AX1950" i="5"/>
  <c r="AX1952" i="5"/>
  <c r="AW1954" i="5"/>
  <c r="AW1955" i="5"/>
  <c r="AW1956" i="5"/>
  <c r="AX1658" i="5"/>
  <c r="AW1658" i="5"/>
  <c r="AW1664" i="5"/>
  <c r="AW1676" i="5"/>
  <c r="AW1692" i="5"/>
  <c r="AX1694" i="5"/>
  <c r="AX1710" i="5"/>
  <c r="AW1711" i="5"/>
  <c r="AX1712" i="5"/>
  <c r="AW1713" i="5"/>
  <c r="AX1735" i="5"/>
  <c r="AW1738" i="5"/>
  <c r="AX1739" i="5"/>
  <c r="AW1740" i="5"/>
  <c r="AW1741" i="5"/>
  <c r="AX1770" i="5"/>
  <c r="AX1771" i="5"/>
  <c r="AW1778" i="5"/>
  <c r="AW1811" i="5"/>
  <c r="AX1812" i="5"/>
  <c r="AW1814" i="5"/>
  <c r="AX1843" i="5"/>
  <c r="AX1847" i="5"/>
  <c r="AX1848" i="5"/>
  <c r="AW1850" i="5"/>
  <c r="AW1851" i="5"/>
  <c r="AW1884" i="5"/>
  <c r="AW1886" i="5"/>
  <c r="AW1887" i="5"/>
  <c r="AX1916" i="5"/>
  <c r="AX1918" i="5"/>
  <c r="AW1922" i="5"/>
  <c r="AW1923" i="5"/>
  <c r="AW1924" i="5"/>
  <c r="AX1954" i="5"/>
  <c r="AX1958" i="5"/>
  <c r="AW1959" i="5"/>
  <c r="AW1960" i="5"/>
  <c r="AW1855" i="5"/>
  <c r="AX1884" i="5"/>
  <c r="AX1886" i="5"/>
  <c r="AX1890" i="5"/>
  <c r="AW1891" i="5"/>
  <c r="AW1892" i="5"/>
  <c r="AX1926" i="5"/>
  <c r="AW1928" i="5"/>
  <c r="AX1959" i="5"/>
  <c r="AW1963" i="5"/>
  <c r="AW1964" i="5"/>
  <c r="AW1965" i="5"/>
  <c r="AW1860" i="5"/>
  <c r="AW1895" i="5"/>
  <c r="AW1896" i="5"/>
  <c r="AW1933" i="5"/>
  <c r="AW1970" i="5"/>
  <c r="AW1900" i="5"/>
  <c r="AW1901" i="5"/>
  <c r="AW1938" i="5"/>
  <c r="AW1974" i="5"/>
  <c r="AX1830" i="5"/>
  <c r="AW1832" i="5"/>
  <c r="AX1863" i="5"/>
  <c r="AW1866" i="5"/>
  <c r="AW1868" i="5"/>
  <c r="AW1869" i="5"/>
  <c r="AX1898" i="5"/>
  <c r="AW1906" i="5"/>
  <c r="AW1939" i="5"/>
  <c r="AW1942" i="5"/>
  <c r="AW1978" i="5"/>
  <c r="AW1979" i="5"/>
  <c r="AW1874" i="5"/>
  <c r="AW1910" i="5"/>
  <c r="AW1947" i="5"/>
  <c r="AW1984" i="5"/>
  <c r="AX1722" i="5"/>
  <c r="AX1731" i="5"/>
  <c r="AX1740" i="5"/>
  <c r="AX1745" i="5"/>
  <c r="AW1745" i="5"/>
  <c r="AX1754" i="5"/>
  <c r="AX1763" i="5"/>
  <c r="AX1772" i="5"/>
  <c r="AX1777" i="5"/>
  <c r="AW1777" i="5"/>
  <c r="AX1786" i="5"/>
  <c r="AX1795" i="5"/>
  <c r="AX1804" i="5"/>
  <c r="AX1809" i="5"/>
  <c r="AW1809" i="5"/>
  <c r="AX1818" i="5"/>
  <c r="AX1827" i="5"/>
  <c r="AX1836" i="5"/>
  <c r="AX1841" i="5"/>
  <c r="AW1841" i="5"/>
  <c r="AX1850" i="5"/>
  <c r="AX1859" i="5"/>
  <c r="AX1868" i="5"/>
  <c r="AX1873" i="5"/>
  <c r="AW1873" i="5"/>
  <c r="AX1882" i="5"/>
  <c r="AX1891" i="5"/>
  <c r="AX1900" i="5"/>
  <c r="AX1905" i="5"/>
  <c r="AW1905" i="5"/>
  <c r="AX1914" i="5"/>
  <c r="AX1923" i="5"/>
  <c r="AX1932" i="5"/>
  <c r="AX1937" i="5"/>
  <c r="AW1937" i="5"/>
  <c r="AX1946" i="5"/>
  <c r="AX1955" i="5"/>
  <c r="AX1964" i="5"/>
  <c r="AX1969" i="5"/>
  <c r="AW1969" i="5"/>
  <c r="AX1978" i="5"/>
  <c r="AX1990" i="5"/>
  <c r="AW1990" i="5"/>
  <c r="AX1998" i="5"/>
  <c r="AW1998" i="5"/>
  <c r="AX1999" i="5"/>
  <c r="AW1999" i="5"/>
  <c r="AX2000" i="5"/>
  <c r="AW2000" i="5"/>
  <c r="AX2001" i="5"/>
  <c r="AW2001" i="5"/>
  <c r="AX1673" i="5"/>
  <c r="AW1673" i="5"/>
  <c r="AW1678" i="5"/>
  <c r="AW1687" i="5"/>
  <c r="AW1696" i="5"/>
  <c r="AX1705" i="5"/>
  <c r="AW1705" i="5"/>
  <c r="AW1710" i="5"/>
  <c r="AW1719" i="5"/>
  <c r="AW1728" i="5"/>
  <c r="AX1737" i="5"/>
  <c r="AW1737" i="5"/>
  <c r="AW1742" i="5"/>
  <c r="AW1751" i="5"/>
  <c r="AW1760" i="5"/>
  <c r="AX1769" i="5"/>
  <c r="AW1769" i="5"/>
  <c r="AW1774" i="5"/>
  <c r="AW1783" i="5"/>
  <c r="AW1792" i="5"/>
  <c r="AX1801" i="5"/>
  <c r="AW1801" i="5"/>
  <c r="AW1806" i="5"/>
  <c r="AW1815" i="5"/>
  <c r="AW1824" i="5"/>
  <c r="AX1833" i="5"/>
  <c r="AW1833" i="5"/>
  <c r="AW1838" i="5"/>
  <c r="AW1847" i="5"/>
  <c r="AW1856" i="5"/>
  <c r="AX1865" i="5"/>
  <c r="AW1865" i="5"/>
  <c r="AW1870" i="5"/>
  <c r="AW1879" i="5"/>
  <c r="AW1888" i="5"/>
  <c r="AX1897" i="5"/>
  <c r="AW1897" i="5"/>
  <c r="AW1902" i="5"/>
  <c r="AW1911" i="5"/>
  <c r="AW1920" i="5"/>
  <c r="AX1929" i="5"/>
  <c r="AW1929" i="5"/>
  <c r="AW1934" i="5"/>
  <c r="AW1943" i="5"/>
  <c r="AW1952" i="5"/>
  <c r="AX1961" i="5"/>
  <c r="AW1961" i="5"/>
  <c r="AW1966" i="5"/>
  <c r="AW1975" i="5"/>
  <c r="AX1985" i="5"/>
  <c r="AW1985" i="5"/>
  <c r="AX1992" i="5"/>
  <c r="AW1992" i="5"/>
  <c r="AW1674" i="5"/>
  <c r="AX1701" i="5"/>
  <c r="AW1701" i="5"/>
  <c r="AW1706" i="5"/>
  <c r="AX1733" i="5"/>
  <c r="AW1733" i="5"/>
  <c r="AX1765" i="5"/>
  <c r="AW1765" i="5"/>
  <c r="AX1797" i="5"/>
  <c r="AW1797" i="5"/>
  <c r="AX1829" i="5"/>
  <c r="AW1829" i="5"/>
  <c r="AX1861" i="5"/>
  <c r="AW1861" i="5"/>
  <c r="AX1893" i="5"/>
  <c r="AW1893" i="5"/>
  <c r="AX1925" i="5"/>
  <c r="AW1925" i="5"/>
  <c r="AX1957" i="5"/>
  <c r="AW1957" i="5"/>
  <c r="AX1986" i="5"/>
  <c r="AW1986" i="5"/>
  <c r="AX1993" i="5"/>
  <c r="AW1993" i="5"/>
  <c r="AX1665" i="5"/>
  <c r="AW1665" i="5"/>
  <c r="AX1697" i="5"/>
  <c r="AW1697" i="5"/>
  <c r="AW1720" i="5"/>
  <c r="AX1729" i="5"/>
  <c r="AW1729" i="5"/>
  <c r="AW1734" i="5"/>
  <c r="AW1743" i="5"/>
  <c r="AW1752" i="5"/>
  <c r="AX1761" i="5"/>
  <c r="AW1761" i="5"/>
  <c r="AW1766" i="5"/>
  <c r="AW1775" i="5"/>
  <c r="AW1784" i="5"/>
  <c r="AX1793" i="5"/>
  <c r="AW1793" i="5"/>
  <c r="AW1798" i="5"/>
  <c r="AW1807" i="5"/>
  <c r="AW1816" i="5"/>
  <c r="AX1825" i="5"/>
  <c r="AW1825" i="5"/>
  <c r="AW1830" i="5"/>
  <c r="AW1839" i="5"/>
  <c r="AW1848" i="5"/>
  <c r="AX1857" i="5"/>
  <c r="AW1857" i="5"/>
  <c r="AW1862" i="5"/>
  <c r="AW1871" i="5"/>
  <c r="AW1880" i="5"/>
  <c r="AX1889" i="5"/>
  <c r="AW1889" i="5"/>
  <c r="AW1894" i="5"/>
  <c r="AW1903" i="5"/>
  <c r="AW1912" i="5"/>
  <c r="AX1921" i="5"/>
  <c r="AW1921" i="5"/>
  <c r="AW1926" i="5"/>
  <c r="AW1935" i="5"/>
  <c r="AW1944" i="5"/>
  <c r="AX1953" i="5"/>
  <c r="AW1953" i="5"/>
  <c r="AW1958" i="5"/>
  <c r="AW1967" i="5"/>
  <c r="AW1976" i="5"/>
  <c r="AX1987" i="5"/>
  <c r="AW1987" i="5"/>
  <c r="AW1994" i="5"/>
  <c r="AX1693" i="5"/>
  <c r="AW1693" i="5"/>
  <c r="AX1725" i="5"/>
  <c r="AW1725" i="5"/>
  <c r="AW1730" i="5"/>
  <c r="AW1739" i="5"/>
  <c r="AW1748" i="5"/>
  <c r="AX1757" i="5"/>
  <c r="AW1757" i="5"/>
  <c r="AX1789" i="5"/>
  <c r="AW1789" i="5"/>
  <c r="AW1803" i="5"/>
  <c r="AW1812" i="5"/>
  <c r="AX1821" i="5"/>
  <c r="AW1821" i="5"/>
  <c r="AW1826" i="5"/>
  <c r="AW1835" i="5"/>
  <c r="AW1844" i="5"/>
  <c r="AX1853" i="5"/>
  <c r="AW1853" i="5"/>
  <c r="AW1858" i="5"/>
  <c r="AW1867" i="5"/>
  <c r="AW1876" i="5"/>
  <c r="AX1885" i="5"/>
  <c r="AW1885" i="5"/>
  <c r="AW1890" i="5"/>
  <c r="AW1899" i="5"/>
  <c r="AW1908" i="5"/>
  <c r="AX1917" i="5"/>
  <c r="AW1917" i="5"/>
  <c r="AX1949" i="5"/>
  <c r="AW1949" i="5"/>
  <c r="AX1981" i="5"/>
  <c r="AW1981" i="5"/>
  <c r="AX1995" i="5"/>
  <c r="AW1995" i="5"/>
  <c r="AW1680" i="5"/>
  <c r="AX1689" i="5"/>
  <c r="AW1689" i="5"/>
  <c r="AW1694" i="5"/>
  <c r="AW1703" i="5"/>
  <c r="AW1712" i="5"/>
  <c r="AX1721" i="5"/>
  <c r="AW1721" i="5"/>
  <c r="AW1744" i="5"/>
  <c r="AX1753" i="5"/>
  <c r="AW1753" i="5"/>
  <c r="AW1758" i="5"/>
  <c r="AW1767" i="5"/>
  <c r="AW1776" i="5"/>
  <c r="AX1785" i="5"/>
  <c r="AW1785" i="5"/>
  <c r="AW1790" i="5"/>
  <c r="AX1817" i="5"/>
  <c r="AW1817" i="5"/>
  <c r="AX1849" i="5"/>
  <c r="AW1849" i="5"/>
  <c r="AX1881" i="5"/>
  <c r="AW1881" i="5"/>
  <c r="AX1913" i="5"/>
  <c r="AW1913" i="5"/>
  <c r="AX1945" i="5"/>
  <c r="AW1945" i="5"/>
  <c r="AX1977" i="5"/>
  <c r="AW1977" i="5"/>
  <c r="AX1982" i="5"/>
  <c r="AW1982" i="5"/>
  <c r="AW1996" i="5"/>
  <c r="AX1685" i="5"/>
  <c r="AW1685" i="5"/>
  <c r="AX1717" i="5"/>
  <c r="AW1717" i="5"/>
  <c r="AX1749" i="5"/>
  <c r="AW1749" i="5"/>
  <c r="AX1781" i="5"/>
  <c r="AW1781" i="5"/>
  <c r="AX1813" i="5"/>
  <c r="AW1813" i="5"/>
  <c r="AX1845" i="5"/>
  <c r="AW1845" i="5"/>
  <c r="AX1877" i="5"/>
  <c r="AW1877" i="5"/>
  <c r="AX1909" i="5"/>
  <c r="AW1909" i="5"/>
  <c r="AX1941" i="5"/>
  <c r="AW1941" i="5"/>
  <c r="AX1973" i="5"/>
  <c r="AW1973" i="5"/>
  <c r="AX1983" i="5"/>
  <c r="AW1983" i="5"/>
  <c r="AX1989" i="5"/>
  <c r="AW1989" i="5"/>
  <c r="AX1997" i="5"/>
  <c r="AW1997" i="5"/>
  <c r="AW126" i="5" l="1"/>
  <c r="AW22" i="5"/>
  <c r="G43" i="3" s="1"/>
  <c r="H43" i="3" s="1"/>
  <c r="AX48" i="5"/>
  <c r="AX58" i="5"/>
  <c r="AW136" i="5"/>
  <c r="AW57" i="5"/>
  <c r="AW78" i="5"/>
  <c r="E5" i="1"/>
  <c r="C5" i="3" s="1"/>
  <c r="J5" i="1"/>
  <c r="X2" i="1"/>
  <c r="AX42" i="5"/>
  <c r="AW99" i="5"/>
  <c r="AW121" i="5"/>
  <c r="AX27" i="5"/>
  <c r="AX98" i="5"/>
  <c r="AX17" i="5"/>
  <c r="G6" i="3" s="1"/>
  <c r="H6" i="3" s="1"/>
  <c r="G33" i="3" l="1"/>
  <c r="H33" i="3" s="1"/>
  <c r="G32" i="3"/>
  <c r="H32" i="3" s="1"/>
  <c r="G39" i="3"/>
  <c r="H39" i="3" s="1"/>
  <c r="G13" i="3"/>
  <c r="H13" i="3" s="1"/>
  <c r="G28" i="3"/>
  <c r="H28" i="3" s="1"/>
  <c r="G27" i="3"/>
  <c r="H27" i="3" s="1"/>
  <c r="G9" i="3"/>
  <c r="H9" i="3" s="1"/>
  <c r="G24" i="3"/>
  <c r="H24" i="3" s="1"/>
  <c r="G23" i="3"/>
  <c r="H23" i="3" s="1"/>
  <c r="G54" i="3"/>
  <c r="H54" i="3" s="1"/>
  <c r="G20" i="3"/>
  <c r="H20" i="3" s="1"/>
  <c r="G59" i="3"/>
  <c r="H59" i="3" s="1"/>
  <c r="G58" i="3"/>
  <c r="H58" i="3" s="1"/>
  <c r="G16" i="3"/>
  <c r="H16" i="3" s="1"/>
  <c r="G47" i="3"/>
  <c r="H47" i="3" s="1"/>
  <c r="G46" i="3"/>
  <c r="H46" i="3" s="1"/>
  <c r="G12" i="3"/>
  <c r="H12" i="3" s="1"/>
  <c r="G51" i="3"/>
  <c r="H51" i="3" s="1"/>
  <c r="G50" i="3"/>
  <c r="H50" i="3" s="1"/>
  <c r="G8" i="3"/>
  <c r="H8" i="3" s="1"/>
  <c r="G31" i="3"/>
  <c r="H31" i="3" s="1"/>
  <c r="G38" i="3"/>
  <c r="H38" i="3" s="1"/>
  <c r="G21" i="3"/>
  <c r="H21" i="3" s="1"/>
  <c r="G35" i="3"/>
  <c r="H35" i="3" s="1"/>
  <c r="G42" i="3"/>
  <c r="H42" i="3" s="1"/>
  <c r="G57" i="3"/>
  <c r="H57" i="3" s="1"/>
  <c r="G15" i="3"/>
  <c r="H15" i="3" s="1"/>
  <c r="G30" i="3"/>
  <c r="H30" i="3" s="1"/>
  <c r="G5" i="3"/>
  <c r="H5" i="3" s="1"/>
  <c r="G19" i="3"/>
  <c r="H19" i="3" s="1"/>
  <c r="G34" i="3"/>
  <c r="H34" i="3" s="1"/>
  <c r="G41" i="3"/>
  <c r="H41" i="3" s="1"/>
  <c r="G7" i="3"/>
  <c r="H7" i="3" s="1"/>
  <c r="G22" i="3"/>
  <c r="H22" i="3" s="1"/>
  <c r="G53" i="3"/>
  <c r="H53" i="3" s="1"/>
  <c r="G11" i="3"/>
  <c r="H11" i="3" s="1"/>
  <c r="G26" i="3"/>
  <c r="H26" i="3" s="1"/>
  <c r="G25" i="3"/>
  <c r="H25" i="3" s="1"/>
  <c r="G56" i="3"/>
  <c r="H56" i="3" s="1"/>
  <c r="G14" i="3"/>
  <c r="H14" i="3" s="1"/>
  <c r="G45" i="3"/>
  <c r="H45" i="3" s="1"/>
  <c r="G52" i="3"/>
  <c r="H52" i="3" s="1"/>
  <c r="G18" i="3"/>
  <c r="H18" i="3" s="1"/>
  <c r="G17" i="3"/>
  <c r="H17" i="3" s="1"/>
  <c r="G48" i="3"/>
  <c r="H48" i="3" s="1"/>
  <c r="G37" i="3"/>
  <c r="H37" i="3" s="1"/>
  <c r="G44" i="3"/>
  <c r="H44" i="3" s="1"/>
  <c r="G10" i="3"/>
  <c r="H10" i="3" s="1"/>
  <c r="G49" i="3"/>
  <c r="H49" i="3" s="1"/>
  <c r="G40" i="3"/>
  <c r="H40" i="3" s="1"/>
  <c r="G55" i="3"/>
  <c r="H55" i="3" s="1"/>
  <c r="G29" i="3"/>
  <c r="H29" i="3" s="1"/>
  <c r="G36" i="3"/>
  <c r="H36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<sst xmlns="http://schemas.openxmlformats.org/spreadsheetml/2006/main" count="342" uniqueCount="244">
  <si>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</si>
  <si>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</rPr>
      <t>.</t>
    </r>
  </si>
  <si>
    <t>화면목록 및 명세서</t>
  </si>
  <si>
    <t>테스트 및 교육</t>
  </si>
  <si>
    <t>분석단계(AD)</t>
  </si>
  <si>
    <t>가중치
(100%)</t>
  </si>
  <si>
    <t>프로젝트 범위 정의</t>
  </si>
  <si>
    <t>알림기능 - 푸시기능</t>
  </si>
  <si>
    <t>도입기업
담당자</t>
  </si>
  <si>
    <t>프로그램 Source</t>
  </si>
  <si>
    <t>공급기업
담당자</t>
  </si>
  <si>
    <t>고객요구사항 명세서</t>
  </si>
  <si>
    <t>보상기능 - 출석기능</t>
  </si>
  <si>
    <t>프로그램 일람표</t>
  </si>
  <si>
    <t>업무 분석 및 설계</t>
  </si>
  <si>
    <t>Duration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</si>
  <si>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</si>
  <si>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t>인공지능&amp;빅데이터 서비스 기반 홈트레이닝 구독 서비스</t>
  </si>
  <si>
    <t>관리자기능 - 게시글 관리 기능</t>
  </si>
  <si>
    <t>관리자기능 - 회원 관리 기능</t>
  </si>
  <si>
    <t>관리자기능 - 식품 구매 관리 기능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</si>
  <si>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</rPr>
      <t>)</t>
    </r>
  </si>
  <si>
    <t>커뮤니티 - 게시글 링크 복사</t>
  </si>
  <si>
    <t>맞춤형기능 - 체력 측정 기능(래)</t>
  </si>
  <si>
    <t>식단기능 - 목적별 식단 분류</t>
  </si>
  <si>
    <t>회원기능 - 게시글 관리(비)</t>
  </si>
  <si>
    <t>구독기능 - 구독 서비스 관리(현)</t>
  </si>
  <si>
    <t>회원기능 - 개인정보 관리(비)</t>
  </si>
  <si>
    <t>식단기능 - 음식 칼로리 추정</t>
  </si>
  <si>
    <t>회원기능 - 개인정보 관리(현)</t>
  </si>
  <si>
    <t>Table layout 정의서</t>
  </si>
  <si>
    <t>신체정보 - 신체정보 관리(래)</t>
  </si>
  <si>
    <t>관리자기능 - 운동 콘텐츠 관리</t>
  </si>
  <si>
    <t>커뮤니티 - 좋아요/싫어요 관리</t>
  </si>
  <si>
    <t>커뮤니티 - 게시글 관리</t>
  </si>
  <si>
    <t>장비설치계획서,장비설치결과서</t>
  </si>
  <si>
    <t>개선 업무 절차 흐름도</t>
  </si>
  <si>
    <t>회원기능 - 로그아웃(현)</t>
  </si>
  <si>
    <t>회원기능 - 로그인(비)</t>
  </si>
  <si>
    <t>테스트 및 이행(TI)</t>
  </si>
  <si>
    <t>식단기능 - 식단 인증 기능</t>
  </si>
  <si>
    <t>운동기능 - 운동 영상 제공</t>
  </si>
  <si>
    <t>주요 기능 및 아이디어 정리</t>
  </si>
  <si>
    <t>커뮤니티 - 댓글 관리</t>
  </si>
  <si>
    <t>데이터 수집 계획 수립</t>
  </si>
  <si>
    <t>회원기능 - 계정생성(현)</t>
  </si>
  <si>
    <t>회원기능 - 계정생성(비)</t>
  </si>
  <si>
    <t>회원기능 - 로그인(현)</t>
  </si>
  <si>
    <t>회원기능 - 로그아웃(비)</t>
  </si>
  <si>
    <t>식단기능 - 식품 구매 기능</t>
  </si>
  <si>
    <t>커뮤니티 - 신고 기능</t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</si>
  <si>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</rPr>
      <t xml:space="preserve"> : 2012</t>
    </r>
  </si>
  <si>
    <t>토끼21</t>
  </si>
  <si>
    <t>메뉴정의</t>
  </si>
  <si>
    <t>오리07</t>
  </si>
  <si>
    <t>1.3.10</t>
  </si>
  <si>
    <t>1.4.2</t>
  </si>
  <si>
    <t>PPT 최종안</t>
  </si>
  <si>
    <t>기술설계</t>
  </si>
  <si>
    <t>total</t>
  </si>
  <si>
    <t>계획진도율</t>
  </si>
  <si>
    <t>예상 매출</t>
  </si>
  <si>
    <t>투입실적M/D</t>
  </si>
  <si>
    <t>1.3.8</t>
  </si>
  <si>
    <t>1.3.27</t>
  </si>
  <si>
    <t>프로젝트 발표</t>
  </si>
  <si>
    <t>1.2.1</t>
  </si>
  <si>
    <t>토끼05</t>
  </si>
  <si>
    <t>오리08</t>
  </si>
  <si>
    <t>1.3.35</t>
  </si>
  <si>
    <t>오리04</t>
  </si>
  <si>
    <t>토끼12</t>
  </si>
  <si>
    <t>토끼14</t>
  </si>
  <si>
    <t>전체 프로젝트</t>
  </si>
  <si>
    <t>1.3.39</t>
  </si>
  <si>
    <t>1.3.34</t>
  </si>
  <si>
    <t>직무능력</t>
  </si>
  <si>
    <t>1.3.18</t>
  </si>
  <si>
    <t>토끼07</t>
  </si>
  <si>
    <t>토끼26</t>
  </si>
  <si>
    <t>1.3.1</t>
  </si>
  <si>
    <t>우선순위</t>
  </si>
  <si>
    <t>사자01</t>
  </si>
  <si>
    <t>1.3.38</t>
  </si>
  <si>
    <t>1.3.37</t>
  </si>
  <si>
    <t>1.3.28</t>
  </si>
  <si>
    <t>1.3.25</t>
  </si>
  <si>
    <t>오리06</t>
  </si>
  <si>
    <t>1.3.7</t>
  </si>
  <si>
    <t>토끼08</t>
  </si>
  <si>
    <t>계획
진도율</t>
  </si>
  <si>
    <t>1.3.26</t>
  </si>
  <si>
    <t>토끼17</t>
  </si>
  <si>
    <t>토끼27</t>
  </si>
  <si>
    <t>전체진행률</t>
  </si>
  <si>
    <t>PPT 초안</t>
  </si>
  <si>
    <t>토끼23</t>
  </si>
  <si>
    <t>오리05</t>
  </si>
  <si>
    <t>토끼11</t>
  </si>
  <si>
    <t>1.3.40</t>
  </si>
  <si>
    <t>토끼01</t>
  </si>
  <si>
    <t>토끼02</t>
  </si>
  <si>
    <t>1.1.2</t>
  </si>
  <si>
    <t>1.3.2</t>
  </si>
  <si>
    <t>1.4.3</t>
  </si>
  <si>
    <t>토끼24</t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</si>
  <si>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</si>
  <si>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t>토끼04</t>
  </si>
  <si>
    <t>1.3.14</t>
  </si>
  <si>
    <t>오리15</t>
  </si>
  <si>
    <t>1.1.4</t>
  </si>
  <si>
    <t>코딩(CD)</t>
  </si>
  <si>
    <t>계획
시작일</t>
  </si>
  <si>
    <t>1.3.23</t>
  </si>
  <si>
    <t>1.3.16</t>
  </si>
  <si>
    <t>1.3.15</t>
  </si>
  <si>
    <t>통합테스트</t>
  </si>
  <si>
    <t>토끼09</t>
  </si>
  <si>
    <t>오리14</t>
  </si>
  <si>
    <t>투입계획M/D</t>
  </si>
  <si>
    <t>토끼20</t>
  </si>
  <si>
    <t>토끼03</t>
  </si>
  <si>
    <t>1.3.3</t>
  </si>
  <si>
    <t>사업관리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</si>
  <si>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</si>
  <si>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오리09</t>
  </si>
  <si>
    <t>1.4.1</t>
  </si>
  <si>
    <t>예산(만원)</t>
  </si>
  <si>
    <t>1.3.19</t>
  </si>
  <si>
    <t>오리12</t>
  </si>
  <si>
    <t>1.5.3</t>
  </si>
  <si>
    <t>소요 예산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</si>
  <si>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</si>
  <si>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1.3.22</t>
  </si>
  <si>
    <t>워킹데이</t>
  </si>
  <si>
    <t>토끼25</t>
  </si>
  <si>
    <t>방문근무M/D</t>
  </si>
  <si>
    <t>1.3.11</t>
  </si>
  <si>
    <t>1.3.4</t>
  </si>
  <si>
    <t>할당 인원</t>
  </si>
  <si>
    <t>PM,TFT</t>
  </si>
  <si>
    <t>1.1.3</t>
  </si>
  <si>
    <t>토끼15</t>
  </si>
  <si>
    <t>오리10</t>
  </si>
  <si>
    <t>오리01</t>
  </si>
  <si>
    <t>오리02</t>
  </si>
  <si>
    <t>누락 MM</t>
  </si>
  <si>
    <t>1.3.5</t>
  </si>
  <si>
    <t>1.3.36</t>
  </si>
  <si>
    <t>실제
종료일</t>
  </si>
  <si>
    <t>토끼10</t>
  </si>
  <si>
    <t>투입공수</t>
  </si>
  <si>
    <t>1.2.2</t>
  </si>
  <si>
    <t>1.2.3</t>
  </si>
  <si>
    <t>1.3.13</t>
  </si>
  <si>
    <t>1.5.2</t>
  </si>
  <si>
    <t>1.3.6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</si>
  <si>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</si>
  <si>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단위테스트</t>
  </si>
  <si>
    <t>오리13</t>
  </si>
  <si>
    <t>요구사항 정의</t>
  </si>
  <si>
    <t>1.3.20</t>
  </si>
  <si>
    <t>토끼16</t>
  </si>
  <si>
    <t>1.3.17</t>
  </si>
  <si>
    <t>계획
종료일</t>
  </si>
  <si>
    <t>화면설계</t>
  </si>
  <si>
    <t>필요MM</t>
  </si>
  <si>
    <t>지침서 작성</t>
  </si>
  <si>
    <t>토끼22</t>
  </si>
  <si>
    <t>1.5.1</t>
  </si>
  <si>
    <t>오리11</t>
  </si>
  <si>
    <t>오리03</t>
  </si>
  <si>
    <t>Start</t>
  </si>
  <si>
    <t>작업일정계획</t>
  </si>
  <si>
    <t>실제
시작일</t>
  </si>
  <si>
    <t>토끼18</t>
  </si>
  <si>
    <t>1.3.12</t>
  </si>
  <si>
    <t>토끼13</t>
  </si>
  <si>
    <t>Total</t>
  </si>
  <si>
    <t>1.1.1</t>
  </si>
  <si>
    <t>1.3.9</t>
  </si>
  <si>
    <t>진행 중</t>
  </si>
  <si>
    <t>1.3.24</t>
  </si>
  <si>
    <t>토끼06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</si>
  <si>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</rPr>
      <t>(%)</t>
    </r>
  </si>
  <si>
    <t>토끼19</t>
  </si>
  <si>
    <t>1.3.21</t>
  </si>
  <si>
    <t>실제
진척도</t>
  </si>
  <si>
    <t>도입기업방문자</t>
  </si>
  <si>
    <t>확보MM</t>
  </si>
  <si>
    <t>설계(TD)</t>
  </si>
  <si>
    <t>자원(MM)</t>
  </si>
  <si>
    <t>6주차</t>
  </si>
  <si>
    <t>3주차</t>
  </si>
  <si>
    <t>홍상두</t>
  </si>
  <si>
    <t>돼지</t>
  </si>
  <si>
    <t>4주차</t>
  </si>
  <si>
    <t>-</t>
  </si>
  <si>
    <t>WID</t>
  </si>
  <si>
    <t>강혁</t>
  </si>
  <si>
    <t>홍길남</t>
  </si>
  <si>
    <t>수익성</t>
  </si>
  <si>
    <t>작업중</t>
  </si>
  <si>
    <t>2주차</t>
  </si>
  <si>
    <t>호랑이</t>
  </si>
  <si>
    <t>산출물</t>
  </si>
  <si>
    <t>홍길순</t>
  </si>
  <si>
    <t>상태</t>
  </si>
  <si>
    <t>1.2</t>
  </si>
  <si>
    <t>1.3</t>
  </si>
  <si>
    <t>홍길천</t>
  </si>
  <si>
    <t>1.1</t>
  </si>
  <si>
    <t>사아자</t>
  </si>
  <si>
    <t>개발</t>
  </si>
  <si>
    <t>TFT</t>
  </si>
  <si>
    <t>5주차</t>
  </si>
  <si>
    <t>가나다</t>
  </si>
  <si>
    <t>1주차</t>
  </si>
  <si>
    <t>MM</t>
  </si>
  <si>
    <t>End</t>
  </si>
  <si>
    <t>No.</t>
  </si>
  <si>
    <t>기간</t>
  </si>
  <si>
    <t>WBS</t>
  </si>
  <si>
    <t>1.5</t>
  </si>
  <si>
    <t>1.4</t>
  </si>
  <si>
    <t>라마바</t>
  </si>
  <si>
    <t>홍길동</t>
  </si>
  <si>
    <t>태스크</t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</si>
  <si>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</rPr>
      <t>.</t>
    </r>
  </si>
  <si>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</si>
  <si>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신체정보 - 신체정보 이력 관리(래)</t>
  </si>
  <si>
    <t>운동기능 - 관절 가동 범위 영상/내용</t>
  </si>
  <si>
    <t>회원기능 - 비밀번호 재설정/탈퇴(비)</t>
  </si>
  <si>
    <t>Q&amp;A기능 - 서비스 관련 질의 제공(비)</t>
  </si>
  <si>
    <t>구독기능 - 관절 가동범위 관리(현)</t>
  </si>
  <si>
    <t>회원기능 - 비밀번호 재설정/탈퇴(현)</t>
  </si>
  <si>
    <t>맞춤형기능 - 기간별 루틴 제공(래)</t>
  </si>
  <si>
    <t>맞춤형기능 - 개인 상세 정보 기입(래)</t>
  </si>
  <si>
    <t>신체정보 - 신체정보 자동 갱신(래)</t>
  </si>
  <si>
    <t>맞춤형기능 - 기간별 식단 제공(래)</t>
  </si>
  <si>
    <t>구독기능 - 관절 가동범위 조회(현)</t>
  </si>
  <si>
    <t>회원기능 - 게시글 관리(현)</t>
  </si>
  <si>
    <t>DataBase 설계(래)</t>
  </si>
  <si>
    <t>맞춤형기능 - 개인 레포트 기능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</si>
</sst>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4" x14ac:knownFonts="1">
    <font>
      <sz val="11"/>
      <color rgb="FF000000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4"/>
      <color rgb="FF000000"/>
      <name val="Arial"/>
    </font>
    <font>
      <b/>
      <sz val="11"/>
      <color rgb="FF000000"/>
      <name val="Arial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</font>
    <font>
      <sz val="9"/>
      <color rgb="FF000000"/>
      <name val="Arial"/>
    </font>
    <font>
      <sz val="6"/>
      <color rgb="FF000000"/>
      <name val="Arial"/>
    </font>
    <font>
      <sz val="7"/>
      <color rgb="FF000000"/>
      <name val="Arial"/>
    </font>
    <font>
      <b/>
      <sz val="9"/>
      <color rgb="FFC00000"/>
      <name val="Arial"/>
    </font>
    <font>
      <sz val="11"/>
      <color rgb="FFFFFFFF"/>
      <name val="돋움"/>
      <family val="3"/>
      <charset val="129"/>
    </font>
    <font>
      <sz val="9"/>
      <color rgb="FFFFFFFF"/>
      <name val="Arial"/>
    </font>
    <font>
      <sz val="7"/>
      <color rgb="FFFFFFFF"/>
      <name val="Arial"/>
    </font>
    <font>
      <b/>
      <sz val="11"/>
      <color rgb="FF0000CC"/>
      <name val="Arial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</font>
    <font>
      <sz val="11"/>
      <color rgb="FF000000"/>
      <name val="돋움"/>
      <family val="3"/>
      <charset val="129"/>
    </font>
    <font>
      <sz val="8"/>
      <color rgb="FF000000"/>
      <name val="Arial"/>
    </font>
    <font>
      <b/>
      <sz val="11"/>
      <color rgb="FFFFFF00"/>
      <name val="Arial"/>
    </font>
    <font>
      <b/>
      <sz val="11"/>
      <color rgb="FFFFFF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0" fontId="0" fillId="0" borderId="39" xfId="0" applyNumberFormat="1" applyBorder="1" applyAlignment="1">
      <alignment horizontal="center" vertical="center"/>
    </xf>
    <xf numFmtId="0" fontId="0" fillId="0" borderId="40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/>
    </xf>
    <xf numFmtId="0" fontId="0" fillId="0" borderId="42" xfId="0" applyNumberFormat="1" applyBorder="1" applyAlignment="1">
      <alignment horizontal="center" vertical="center"/>
    </xf>
    <xf numFmtId="0" fontId="34" fillId="0" borderId="41" xfId="0" applyNumberFormat="1" applyFon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0" fontId="34" fillId="0" borderId="45" xfId="0" applyNumberFormat="1" applyFont="1" applyBorder="1" applyAlignment="1">
      <alignment horizontal="center" vertical="center"/>
    </xf>
    <xf numFmtId="0" fontId="34" fillId="0" borderId="11" xfId="0" applyNumberFormat="1" applyFont="1" applyBorder="1" applyAlignment="1">
      <alignment horizontal="center" vertical="center"/>
    </xf>
    <xf numFmtId="0" fontId="34" fillId="0" borderId="7" xfId="0" applyNumberFormat="1" applyFon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 wrapText="1"/>
    </xf>
    <xf numFmtId="0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34" fillId="0" borderId="48" xfId="0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0" fillId="3" borderId="48" xfId="0" applyNumberFormat="1" applyFill="1" applyBorder="1" applyAlignment="1">
      <alignment horizontal="center" vertical="center"/>
    </xf>
    <xf numFmtId="0" fontId="0" fillId="3" borderId="45" xfId="0" applyNumberFormat="1" applyFill="1" applyBorder="1" applyAlignment="1">
      <alignment horizontal="center" vertical="center"/>
    </xf>
    <xf numFmtId="9" fontId="2" fillId="0" borderId="49" xfId="1" applyNumberFormat="1" applyFont="1" applyBorder="1" applyAlignment="1">
      <alignment horizontal="center" vertical="center"/>
    </xf>
    <xf numFmtId="9" fontId="2" fillId="0" borderId="50" xfId="1" applyNumberFormat="1" applyFont="1" applyBorder="1" applyAlignment="1">
      <alignment horizontal="center" vertical="center"/>
    </xf>
    <xf numFmtId="9" fontId="2" fillId="0" borderId="51" xfId="1" applyNumberFormat="1" applyFont="1" applyBorder="1" applyAlignment="1">
      <alignment horizontal="center" vertical="center"/>
    </xf>
    <xf numFmtId="9" fontId="2" fillId="0" borderId="52" xfId="1" applyNumberFormat="1" applyFont="1" applyBorder="1" applyAlignment="1">
      <alignment horizontal="center" vertical="center"/>
    </xf>
    <xf numFmtId="0" fontId="35" fillId="0" borderId="0" xfId="0" applyNumberFormat="1" applyFont="1" applyAlignment="1">
      <alignment horizontal="left" vertical="center" wrapText="1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99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9">
      <tableStyleElement type="wholeTable" dxfId="98"/>
      <tableStyleElement type="headerRow" dxfId="97"/>
      <tableStyleElement type="totalRow" dxfId="96"/>
      <tableStyleElement type="firstColumn" dxfId="95"/>
      <tableStyleElement type="lastColumn" dxfId="94"/>
      <tableStyleElement type="firstRowStripe" dxfId="93"/>
      <tableStyleElement type="firstColumnStripe" dxfId="92"/>
    </tableStyle>
    <tableStyle name="Light Style 1 - Accent 1" table="0" count="8">
      <tableStyleElement type="wholeTable" dxfId="91"/>
      <tableStyleElement type="headerRow" dxfId="90"/>
      <tableStyleElement type="totalRow" dxfId="89"/>
      <tableStyleElement type="firstColumn" dxfId="88"/>
      <tableStyleElement type="lastColumn" dxfId="87"/>
      <tableStyleElement type="firstRowStripe" dxfId="86"/>
      <tableStyleElement type="firstColumnStripe" dxfId="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34" activePane="bottomRight" state="frozen"/>
      <selection pane="topRight"/>
      <selection pane="bottomLeft"/>
      <selection pane="bottomRight" activeCell="B43" sqref="B43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17</v>
      </c>
      <c r="F1" s="64"/>
      <c r="W1" s="63" t="s">
        <v>60</v>
      </c>
      <c r="X1" s="69">
        <f>W5</f>
        <v>0.71499999999999997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94</v>
      </c>
      <c r="X2" s="78">
        <f>X5</f>
        <v>0.27874999999999994</v>
      </c>
      <c r="Y2" s="136"/>
      <c r="Z2" s="190" t="s">
        <v>217</v>
      </c>
      <c r="AA2" s="190"/>
      <c r="AB2" s="190"/>
      <c r="AC2" s="190"/>
      <c r="AD2" s="190"/>
      <c r="AE2" s="190"/>
      <c r="AF2" s="190"/>
      <c r="AG2" s="190"/>
      <c r="AH2" s="191" t="s">
        <v>203</v>
      </c>
      <c r="AI2" s="191"/>
      <c r="AJ2" s="191"/>
      <c r="AK2" s="191"/>
      <c r="AL2" s="191"/>
      <c r="AM2" s="191"/>
      <c r="AN2" s="191"/>
      <c r="AO2" s="192" t="s">
        <v>193</v>
      </c>
      <c r="AP2" s="192"/>
      <c r="AQ2" s="192"/>
      <c r="AR2" s="192"/>
      <c r="AS2" s="192"/>
      <c r="AT2" s="192"/>
      <c r="AU2" s="192"/>
      <c r="AV2" s="193" t="s">
        <v>196</v>
      </c>
      <c r="AW2" s="193"/>
      <c r="AX2" s="193"/>
      <c r="AY2" s="193"/>
      <c r="AZ2" s="193"/>
      <c r="BA2" s="193"/>
      <c r="BB2" s="193"/>
      <c r="BC2" s="187" t="s">
        <v>215</v>
      </c>
      <c r="BD2" s="187"/>
      <c r="BE2" s="187"/>
      <c r="BF2" s="187"/>
      <c r="BG2" s="187"/>
      <c r="BH2" s="187"/>
      <c r="BI2" s="187"/>
      <c r="BJ2" s="188" t="s">
        <v>192</v>
      </c>
      <c r="BK2" s="188"/>
      <c r="BL2" s="188"/>
      <c r="BM2" s="188"/>
      <c r="BN2" s="188"/>
      <c r="BO2" s="188"/>
      <c r="BP2" s="188"/>
    </row>
    <row r="3" spans="1:68" s="80" customFormat="1" ht="24.75" customHeight="1" x14ac:dyDescent="0.2">
      <c r="A3" s="189"/>
      <c r="B3" s="189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222</v>
      </c>
      <c r="B4" s="152" t="s">
        <v>227</v>
      </c>
      <c r="C4" s="153" t="s">
        <v>8</v>
      </c>
      <c r="D4" s="154" t="s">
        <v>10</v>
      </c>
      <c r="E4" s="151" t="s">
        <v>207</v>
      </c>
      <c r="F4" s="154" t="s">
        <v>112</v>
      </c>
      <c r="G4" s="154" t="s">
        <v>164</v>
      </c>
      <c r="H4" s="154" t="s">
        <v>221</v>
      </c>
      <c r="I4" s="155"/>
      <c r="J4" s="156"/>
      <c r="K4" s="157" t="s">
        <v>191</v>
      </c>
      <c r="L4" s="158" t="s">
        <v>127</v>
      </c>
      <c r="M4" s="159" t="s">
        <v>81</v>
      </c>
      <c r="N4" s="159" t="s">
        <v>221</v>
      </c>
      <c r="O4" s="159" t="s">
        <v>119</v>
      </c>
      <c r="P4" s="159" t="s">
        <v>62</v>
      </c>
      <c r="Q4" s="159" t="s">
        <v>136</v>
      </c>
      <c r="R4" s="159" t="s">
        <v>188</v>
      </c>
      <c r="S4" s="159" t="s">
        <v>205</v>
      </c>
      <c r="T4" s="159" t="s">
        <v>174</v>
      </c>
      <c r="U4" s="159" t="s">
        <v>149</v>
      </c>
      <c r="V4" s="159" t="s">
        <v>5</v>
      </c>
      <c r="W4" s="160" t="s">
        <v>90</v>
      </c>
      <c r="X4" s="161" t="s">
        <v>187</v>
      </c>
      <c r="Y4" s="177"/>
      <c r="Z4" s="178" t="s">
        <v>173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73</v>
      </c>
      <c r="C5" s="163"/>
      <c r="D5" s="164" t="s">
        <v>197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45973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0.71499999999999997</v>
      </c>
      <c r="X5" s="176">
        <f>X6+X12+X19+X63+X68</f>
        <v>0.27874999999999994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211</v>
      </c>
      <c r="B6" s="94" t="s">
        <v>4</v>
      </c>
      <c r="C6" s="94"/>
      <c r="D6" s="95"/>
      <c r="E6" s="95" t="s">
        <v>181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14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179</v>
      </c>
      <c r="B7" s="107" t="s">
        <v>6</v>
      </c>
      <c r="C7" s="107" t="s">
        <v>214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11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102</v>
      </c>
      <c r="B8" s="107" t="s">
        <v>42</v>
      </c>
      <c r="C8" s="107" t="s">
        <v>214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11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141</v>
      </c>
      <c r="B9" s="107" t="s">
        <v>160</v>
      </c>
      <c r="C9" s="107" t="s">
        <v>140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36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110</v>
      </c>
      <c r="B10" s="107" t="s">
        <v>44</v>
      </c>
      <c r="C10" s="107" t="s">
        <v>140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36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208</v>
      </c>
      <c r="B12" s="94" t="s">
        <v>190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58</v>
      </c>
      <c r="T12" s="140">
        <f>IF(MIN(T13:T18)=0,"",MIN(T13:T18))</f>
        <v>45979</v>
      </c>
      <c r="U12" s="140">
        <f>IF(MAX(U13:U18)=0,"",MAX(U13:U18))</f>
        <v>45981</v>
      </c>
      <c r="V12" s="105">
        <v>0.25</v>
      </c>
      <c r="W12" s="105">
        <f>AVERAGE(W13:W18)*V12</f>
        <v>0.22999999999999998</v>
      </c>
      <c r="X12" s="133">
        <f>AVERAGE(X13:X18)*V12</f>
        <v>0.04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66</v>
      </c>
      <c r="B13" s="107" t="s">
        <v>53</v>
      </c>
      <c r="C13" s="107" t="s">
        <v>214</v>
      </c>
      <c r="D13" s="108"/>
      <c r="E13" s="109" t="str">
        <f>IF(AND(X13&gt;0%,X13&lt;100%),"진행 중",IF(X13=0%,"작업 대기","작업 완료"))</f>
        <v>작업 대기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45980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13</v>
      </c>
      <c r="T13" s="141"/>
      <c r="U13" s="141"/>
      <c r="V13" s="119"/>
      <c r="W13" s="120">
        <v>0.8</v>
      </c>
      <c r="X13" s="134">
        <v>0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152</v>
      </c>
      <c r="B14" s="107" t="s">
        <v>165</v>
      </c>
      <c r="C14" s="107" t="s">
        <v>199</v>
      </c>
      <c r="D14" s="108"/>
      <c r="E14" s="109" t="str">
        <f>IF(AND(X14&gt;0%,X14&lt;100%),"진행 중",IF(X14=0%,"작업 대기","작업 완료"))</f>
        <v>작업 대기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2</v>
      </c>
      <c r="T14" s="141"/>
      <c r="U14" s="141"/>
      <c r="V14" s="119"/>
      <c r="W14" s="120">
        <v>1</v>
      </c>
      <c r="X14" s="134">
        <v>0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153</v>
      </c>
      <c r="B15" s="107" t="s">
        <v>242</v>
      </c>
      <c r="C15" s="107" t="s">
        <v>199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30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209</v>
      </c>
      <c r="B19" s="94" t="s">
        <v>111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45983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213</v>
      </c>
      <c r="T19" s="143"/>
      <c r="U19" s="143"/>
      <c r="V19" s="105">
        <v>0.35</v>
      </c>
      <c r="W19" s="105">
        <f>AVERAGE(W20:W62)*V19</f>
        <v>0.35</v>
      </c>
      <c r="X19" s="133">
        <f>AVERAGE(X20:X62)*V19</f>
        <v>0.11499999999999999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80</v>
      </c>
      <c r="B20" s="183" t="s">
        <v>46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9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45</v>
      </c>
      <c r="C21" s="107"/>
      <c r="D21" s="109"/>
      <c r="E21" s="109" t="s">
        <v>202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45980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/>
      <c r="V21" s="186"/>
      <c r="W21" s="117">
        <v>1</v>
      </c>
      <c r="X21" s="134">
        <v>0.3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103</v>
      </c>
      <c r="B22" s="183" t="s">
        <v>38</v>
      </c>
      <c r="C22" s="107"/>
      <c r="D22" s="109"/>
      <c r="E22" s="109" t="str">
        <f t="shared" ref="E22:E61" si="6">IF(AND(X22&gt;0%,X22&lt;100%),"진행 중",IF(X22=0%,"작업 대기","작업 완료"))</f>
        <v>작업 완료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45982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9</v>
      </c>
      <c r="T22" s="141">
        <v>45980</v>
      </c>
      <c r="U22" s="141">
        <v>45981</v>
      </c>
      <c r="V22" s="119"/>
      <c r="W22" s="117">
        <v>1</v>
      </c>
      <c r="X22" s="134">
        <v>1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47</v>
      </c>
      <c r="C23" s="107"/>
      <c r="D23" s="109"/>
      <c r="E23" s="109" t="str">
        <f t="shared" si="6"/>
        <v>작업 대기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45980</v>
      </c>
      <c r="N23" s="115">
        <f t="shared" si="5"/>
        <v>2</v>
      </c>
      <c r="O23" s="116"/>
      <c r="P23" s="116"/>
      <c r="Q23" s="116"/>
      <c r="R23" s="117"/>
      <c r="S23" s="118"/>
      <c r="T23" s="141"/>
      <c r="U23" s="141"/>
      <c r="V23" s="119"/>
      <c r="W23" s="117">
        <v>1</v>
      </c>
      <c r="X23" s="134">
        <v>0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122</v>
      </c>
      <c r="B24" s="183" t="s">
        <v>48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9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37</v>
      </c>
      <c r="C25" s="107"/>
      <c r="D25" s="125"/>
      <c r="E25" s="109" t="str">
        <f t="shared" si="6"/>
        <v>작업 대기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45984</v>
      </c>
      <c r="N25" s="115">
        <f t="shared" si="5"/>
        <v>2</v>
      </c>
      <c r="O25" s="116"/>
      <c r="P25" s="116"/>
      <c r="Q25" s="116"/>
      <c r="R25" s="117"/>
      <c r="S25" s="118"/>
      <c r="T25" s="141"/>
      <c r="U25" s="141"/>
      <c r="V25" s="119"/>
      <c r="W25" s="117">
        <v>1</v>
      </c>
      <c r="X25" s="134">
        <v>0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138</v>
      </c>
      <c r="B26" s="184" t="s">
        <v>232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9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235</v>
      </c>
      <c r="C27" s="107"/>
      <c r="D27" s="125"/>
      <c r="E27" s="109" t="str">
        <f t="shared" si="6"/>
        <v>작업 대기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45991</v>
      </c>
      <c r="N27" s="115">
        <f t="shared" si="5"/>
        <v>2</v>
      </c>
      <c r="O27" s="116"/>
      <c r="P27" s="116"/>
      <c r="Q27" s="116"/>
      <c r="R27" s="117"/>
      <c r="S27" s="118"/>
      <c r="T27" s="141"/>
      <c r="U27" s="141"/>
      <c r="V27" s="119"/>
      <c r="W27" s="117">
        <v>1</v>
      </c>
      <c r="X27" s="134">
        <v>0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147</v>
      </c>
      <c r="B28" s="184" t="s">
        <v>27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9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29</v>
      </c>
      <c r="C29" s="107"/>
      <c r="D29" s="125"/>
      <c r="E29" s="109" t="str">
        <f t="shared" si="6"/>
        <v>작업 대기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45992</v>
      </c>
      <c r="N29" s="115">
        <f t="shared" si="5"/>
        <v>2</v>
      </c>
      <c r="O29" s="116"/>
      <c r="P29" s="116"/>
      <c r="Q29" s="116"/>
      <c r="R29" s="117"/>
      <c r="S29" s="118"/>
      <c r="T29" s="141"/>
      <c r="U29" s="141"/>
      <c r="V29" s="119"/>
      <c r="W29" s="117">
        <v>1</v>
      </c>
      <c r="X29" s="134">
        <v>0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156</v>
      </c>
      <c r="B30" s="184" t="s">
        <v>25</v>
      </c>
      <c r="C30" s="107"/>
      <c r="D30" s="125"/>
      <c r="E30" s="109" t="str">
        <f t="shared" si="6"/>
        <v>작업 완료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45995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9</v>
      </c>
      <c r="T30" s="141">
        <v>45982</v>
      </c>
      <c r="U30" s="141">
        <v>45982</v>
      </c>
      <c r="V30" s="119"/>
      <c r="W30" s="117">
        <v>1</v>
      </c>
      <c r="X30" s="134">
        <v>1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241</v>
      </c>
      <c r="C31" s="107"/>
      <c r="D31" s="125"/>
      <c r="E31" s="109" t="str">
        <f t="shared" si="6"/>
        <v>작업 대기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45993</v>
      </c>
      <c r="N31" s="115">
        <f t="shared" si="5"/>
        <v>2</v>
      </c>
      <c r="O31" s="116"/>
      <c r="P31" s="116"/>
      <c r="Q31" s="116"/>
      <c r="R31" s="117"/>
      <c r="S31" s="118"/>
      <c r="T31" s="141"/>
      <c r="U31" s="141"/>
      <c r="V31" s="119"/>
      <c r="W31" s="117">
        <v>1</v>
      </c>
      <c r="X31" s="134">
        <v>0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88</v>
      </c>
      <c r="B32" s="183" t="s">
        <v>26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63</v>
      </c>
      <c r="B33" s="183" t="s">
        <v>234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180</v>
      </c>
      <c r="B34" s="183" t="s">
        <v>240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55</v>
      </c>
      <c r="B35" s="184" t="s">
        <v>31</v>
      </c>
      <c r="C35" s="107"/>
      <c r="D35" s="125"/>
      <c r="E35" s="109" t="str">
        <f t="shared" si="6"/>
        <v>작업 대기</v>
      </c>
      <c r="F35" s="141">
        <v>45981</v>
      </c>
      <c r="G35" s="141">
        <v>45982</v>
      </c>
      <c r="H35" s="109"/>
      <c r="I35" s="110"/>
      <c r="J35" s="111"/>
      <c r="K35" s="112"/>
      <c r="L35" s="113"/>
      <c r="M35" s="114"/>
      <c r="N35" s="115">
        <f t="shared" si="5"/>
        <v>2</v>
      </c>
      <c r="O35" s="116"/>
      <c r="P35" s="116"/>
      <c r="Q35" s="116"/>
      <c r="R35" s="117"/>
      <c r="S35" s="118"/>
      <c r="T35" s="141"/>
      <c r="U35" s="141"/>
      <c r="V35" s="119"/>
      <c r="W35" s="117">
        <v>1</v>
      </c>
      <c r="X35" s="134">
        <v>0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137</v>
      </c>
      <c r="B36" s="184" t="s">
        <v>238</v>
      </c>
      <c r="C36" s="107"/>
      <c r="D36" s="125"/>
      <c r="E36" s="109" t="str">
        <f t="shared" si="6"/>
        <v>작업 대기</v>
      </c>
      <c r="F36" s="141">
        <v>45985</v>
      </c>
      <c r="G36" s="141">
        <v>45986</v>
      </c>
      <c r="H36" s="109"/>
      <c r="I36" s="110"/>
      <c r="J36" s="111"/>
      <c r="K36" s="112"/>
      <c r="L36" s="113"/>
      <c r="M36" s="114"/>
      <c r="N36" s="115">
        <f t="shared" si="5"/>
        <v>2</v>
      </c>
      <c r="O36" s="116"/>
      <c r="P36" s="116"/>
      <c r="Q36" s="116"/>
      <c r="R36" s="117"/>
      <c r="S36" s="118"/>
      <c r="T36" s="141"/>
      <c r="U36" s="141"/>
      <c r="V36" s="119"/>
      <c r="W36" s="117">
        <v>1</v>
      </c>
      <c r="X36" s="134">
        <v>0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176</v>
      </c>
      <c r="B37" s="184" t="s">
        <v>230</v>
      </c>
      <c r="C37" s="107"/>
      <c r="D37" s="125"/>
      <c r="E37" s="109" t="str">
        <f t="shared" si="6"/>
        <v>작업 대기</v>
      </c>
      <c r="F37" s="141">
        <v>45986</v>
      </c>
      <c r="G37" s="141">
        <v>45987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17"/>
      <c r="S37" s="118"/>
      <c r="T37" s="141"/>
      <c r="U37" s="141"/>
      <c r="V37" s="119"/>
      <c r="W37" s="117">
        <v>1</v>
      </c>
      <c r="X37" s="134">
        <v>0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154</v>
      </c>
      <c r="B38" s="184" t="s">
        <v>237</v>
      </c>
      <c r="C38" s="107"/>
      <c r="D38" s="125"/>
      <c r="E38" s="109" t="str">
        <f t="shared" si="6"/>
        <v>작업 대기</v>
      </c>
      <c r="F38" s="141">
        <v>45987</v>
      </c>
      <c r="G38" s="141">
        <v>45988</v>
      </c>
      <c r="H38" s="109"/>
      <c r="I38" s="110"/>
      <c r="J38" s="111"/>
      <c r="K38" s="112"/>
      <c r="L38" s="113"/>
      <c r="M38" s="114"/>
      <c r="N38" s="115">
        <f t="shared" si="5"/>
        <v>2</v>
      </c>
      <c r="O38" s="116"/>
      <c r="P38" s="116"/>
      <c r="Q38" s="116"/>
      <c r="R38" s="117"/>
      <c r="S38" s="118"/>
      <c r="T38" s="141"/>
      <c r="U38" s="141"/>
      <c r="V38" s="119"/>
      <c r="W38" s="117">
        <v>1</v>
      </c>
      <c r="X38" s="134">
        <v>0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108</v>
      </c>
      <c r="B39" s="184" t="s">
        <v>23</v>
      </c>
      <c r="C39" s="107"/>
      <c r="D39" s="125"/>
      <c r="E39" s="109" t="str">
        <f t="shared" si="6"/>
        <v>작업 대기</v>
      </c>
      <c r="F39" s="141">
        <v>45988</v>
      </c>
      <c r="G39" s="141">
        <v>45989</v>
      </c>
      <c r="H39" s="109"/>
      <c r="I39" s="110"/>
      <c r="J39" s="111"/>
      <c r="K39" s="112"/>
      <c r="L39" s="113"/>
      <c r="M39" s="114"/>
      <c r="N39" s="115">
        <f t="shared" si="5"/>
        <v>2</v>
      </c>
      <c r="O39" s="116"/>
      <c r="P39" s="116"/>
      <c r="Q39" s="116"/>
      <c r="R39" s="117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115</v>
      </c>
      <c r="B40" s="183" t="s">
        <v>236</v>
      </c>
      <c r="C40" s="107"/>
      <c r="D40" s="125"/>
      <c r="E40" s="109" t="str">
        <f t="shared" si="6"/>
        <v>작업 대기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45991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9</v>
      </c>
      <c r="T40" s="141"/>
      <c r="U40" s="141"/>
      <c r="V40" s="119"/>
      <c r="W40" s="117">
        <v>1</v>
      </c>
      <c r="X40" s="134">
        <v>0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114</v>
      </c>
      <c r="B41" s="183" t="s">
        <v>239</v>
      </c>
      <c r="C41" s="107"/>
      <c r="D41" s="125"/>
      <c r="E41" s="109" t="str">
        <f t="shared" si="6"/>
        <v>작업 대기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45992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9</v>
      </c>
      <c r="T41" s="141"/>
      <c r="U41" s="141"/>
      <c r="V41" s="119"/>
      <c r="W41" s="117">
        <v>1</v>
      </c>
      <c r="X41" s="134">
        <v>0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163</v>
      </c>
      <c r="B42" s="183" t="s">
        <v>243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9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77</v>
      </c>
      <c r="B43" s="107" t="s">
        <v>34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128</v>
      </c>
      <c r="B44" s="107" t="s">
        <v>22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161</v>
      </c>
      <c r="B45" s="107" t="s">
        <v>43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186</v>
      </c>
      <c r="B46" s="107" t="s">
        <v>33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133</v>
      </c>
      <c r="B47" s="107" t="s">
        <v>50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113</v>
      </c>
      <c r="B48" s="107" t="s">
        <v>41</v>
      </c>
      <c r="C48" s="107"/>
      <c r="D48" s="125"/>
      <c r="E48" s="109" t="str">
        <f t="shared" si="6"/>
        <v>작업 대기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45979</v>
      </c>
      <c r="N48" s="115">
        <f t="shared" si="5"/>
        <v>2</v>
      </c>
      <c r="O48" s="116"/>
      <c r="P48" s="116"/>
      <c r="Q48" s="116"/>
      <c r="R48" s="117"/>
      <c r="S48" s="118"/>
      <c r="T48" s="141"/>
      <c r="U48" s="141"/>
      <c r="V48" s="119"/>
      <c r="W48" s="117">
        <v>1</v>
      </c>
      <c r="X48" s="134">
        <v>0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182</v>
      </c>
      <c r="B49" s="107" t="s">
        <v>231</v>
      </c>
      <c r="C49" s="107"/>
      <c r="D49" s="125"/>
      <c r="E49" s="109" t="str">
        <f t="shared" si="6"/>
        <v>작업 대기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45979</v>
      </c>
      <c r="N49" s="115">
        <f t="shared" si="5"/>
        <v>2</v>
      </c>
      <c r="O49" s="116"/>
      <c r="P49" s="116"/>
      <c r="Q49" s="116"/>
      <c r="R49" s="117"/>
      <c r="S49" s="118"/>
      <c r="T49" s="141"/>
      <c r="U49" s="141"/>
      <c r="V49" s="119"/>
      <c r="W49" s="117">
        <v>1</v>
      </c>
      <c r="X49" s="134">
        <v>0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86</v>
      </c>
      <c r="B50" s="183" t="s">
        <v>28</v>
      </c>
      <c r="C50" s="107"/>
      <c r="D50" s="125"/>
      <c r="E50" s="109" t="str">
        <f t="shared" si="6"/>
        <v>작업 대기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45979</v>
      </c>
      <c r="N50" s="115">
        <f t="shared" si="5"/>
        <v>2</v>
      </c>
      <c r="O50" s="116"/>
      <c r="P50" s="116"/>
      <c r="Q50" s="116"/>
      <c r="R50" s="117"/>
      <c r="S50" s="118"/>
      <c r="T50" s="141">
        <v>45985</v>
      </c>
      <c r="U50" s="141"/>
      <c r="V50" s="119"/>
      <c r="W50" s="117">
        <v>1</v>
      </c>
      <c r="X50" s="134">
        <v>0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91</v>
      </c>
      <c r="B51" s="183" t="s">
        <v>24</v>
      </c>
      <c r="C51" s="107"/>
      <c r="D51" s="125"/>
      <c r="E51" s="109" t="str">
        <f t="shared" si="6"/>
        <v>작업 대기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45979</v>
      </c>
      <c r="N51" s="115">
        <f t="shared" si="5"/>
        <v>2</v>
      </c>
      <c r="O51" s="116"/>
      <c r="P51" s="116"/>
      <c r="Q51" s="116"/>
      <c r="R51" s="117"/>
      <c r="S51" s="118"/>
      <c r="T51" s="141"/>
      <c r="U51" s="141"/>
      <c r="V51" s="119"/>
      <c r="W51" s="117">
        <v>1</v>
      </c>
      <c r="X51" s="134">
        <v>0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64</v>
      </c>
      <c r="B52" s="183" t="s">
        <v>49</v>
      </c>
      <c r="C52" s="107"/>
      <c r="D52" s="125"/>
      <c r="E52" s="109" t="str">
        <f t="shared" si="6"/>
        <v>작업 대기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45979</v>
      </c>
      <c r="N52" s="115">
        <f t="shared" si="5"/>
        <v>2</v>
      </c>
      <c r="O52" s="116"/>
      <c r="P52" s="116"/>
      <c r="Q52" s="116"/>
      <c r="R52" s="117"/>
      <c r="S52" s="118"/>
      <c r="T52" s="141"/>
      <c r="U52" s="141"/>
      <c r="V52" s="119"/>
      <c r="W52" s="117">
        <v>1</v>
      </c>
      <c r="X52" s="134">
        <v>0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85</v>
      </c>
      <c r="B53" s="183" t="s">
        <v>40</v>
      </c>
      <c r="C53" s="107"/>
      <c r="D53" s="125"/>
      <c r="E53" s="109" t="str">
        <f t="shared" si="6"/>
        <v>작업 대기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45979</v>
      </c>
      <c r="N53" s="115">
        <f t="shared" si="5"/>
        <v>2</v>
      </c>
      <c r="O53" s="116"/>
      <c r="P53" s="116"/>
      <c r="Q53" s="116"/>
      <c r="R53" s="117"/>
      <c r="S53" s="118"/>
      <c r="T53" s="141"/>
      <c r="U53" s="141"/>
      <c r="V53" s="119"/>
      <c r="W53" s="117">
        <v>1</v>
      </c>
      <c r="X53" s="134">
        <v>0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75</v>
      </c>
      <c r="B54" s="185" t="s">
        <v>7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/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69</v>
      </c>
      <c r="B55" s="107" t="s">
        <v>233</v>
      </c>
      <c r="C55" s="107"/>
      <c r="D55" s="125"/>
      <c r="E55" s="109" t="str">
        <f t="shared" si="6"/>
        <v>작업 완료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45981</v>
      </c>
      <c r="N55" s="115">
        <f t="shared" si="5"/>
        <v>2</v>
      </c>
      <c r="O55" s="116"/>
      <c r="P55" s="116"/>
      <c r="Q55" s="116"/>
      <c r="R55" s="117"/>
      <c r="S55" s="118"/>
      <c r="T55" s="141">
        <v>45982</v>
      </c>
      <c r="U55" s="141">
        <v>45982</v>
      </c>
      <c r="V55" s="119"/>
      <c r="W55" s="117">
        <v>1</v>
      </c>
      <c r="X55" s="134">
        <v>1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148</v>
      </c>
      <c r="B56" s="107" t="s">
        <v>12</v>
      </c>
      <c r="C56" s="107"/>
      <c r="D56" s="125"/>
      <c r="E56" s="109" t="str">
        <f t="shared" si="6"/>
        <v>작업 완료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45981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1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84</v>
      </c>
      <c r="B57" s="185" t="s">
        <v>32</v>
      </c>
      <c r="C57" s="107"/>
      <c r="D57" s="125"/>
      <c r="E57" s="109" t="str">
        <f t="shared" si="6"/>
        <v>작업 대기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45979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/>
      <c r="V57" s="119"/>
      <c r="W57" s="117">
        <v>1</v>
      </c>
      <c r="X57" s="134">
        <v>0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83</v>
      </c>
      <c r="B58" s="185" t="s">
        <v>20</v>
      </c>
      <c r="C58" s="107"/>
      <c r="D58" s="125"/>
      <c r="E58" s="109" t="str">
        <f t="shared" si="6"/>
        <v>작업 대기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45979</v>
      </c>
      <c r="N58" s="115">
        <f t="shared" si="5"/>
        <v>2</v>
      </c>
      <c r="O58" s="116"/>
      <c r="P58" s="116"/>
      <c r="Q58" s="116"/>
      <c r="R58" s="117"/>
      <c r="S58" s="118"/>
      <c r="T58" s="141">
        <v>45981</v>
      </c>
      <c r="U58" s="141"/>
      <c r="V58" s="119"/>
      <c r="W58" s="117">
        <v>1</v>
      </c>
      <c r="X58" s="134">
        <v>0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74</v>
      </c>
      <c r="B59" s="185" t="s">
        <v>19</v>
      </c>
      <c r="C59" s="107"/>
      <c r="D59" s="125"/>
      <c r="E59" s="109" t="str">
        <f t="shared" si="6"/>
        <v>작업 대기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45979</v>
      </c>
      <c r="N59" s="115">
        <f t="shared" si="5"/>
        <v>2</v>
      </c>
      <c r="O59" s="116"/>
      <c r="P59" s="116"/>
      <c r="Q59" s="116"/>
      <c r="R59" s="117"/>
      <c r="S59" s="118"/>
      <c r="T59" s="141"/>
      <c r="U59" s="141"/>
      <c r="V59" s="119"/>
      <c r="W59" s="117">
        <v>1</v>
      </c>
      <c r="X59" s="134">
        <v>0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99</v>
      </c>
      <c r="B60" s="185" t="s">
        <v>18</v>
      </c>
      <c r="C60" s="107"/>
      <c r="D60" s="125"/>
      <c r="E60" s="109" t="str">
        <f t="shared" si="6"/>
        <v>진행 중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45980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>
        <v>45981</v>
      </c>
      <c r="V60" s="119"/>
      <c r="W60" s="117">
        <v>1</v>
      </c>
      <c r="X60" s="134">
        <v>0.9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55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9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224</v>
      </c>
      <c r="B63" s="94" t="s">
        <v>39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7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3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126</v>
      </c>
      <c r="B64" s="107" t="s">
        <v>167</v>
      </c>
      <c r="C64" s="107" t="s">
        <v>214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7"/>
        <v>46008</v>
      </c>
      <c r="K64" s="112"/>
      <c r="L64" s="113"/>
      <c r="M64" s="114"/>
      <c r="N64" s="115">
        <f t="shared" ref="N64:N66" si="8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56</v>
      </c>
      <c r="B65" s="107" t="s">
        <v>158</v>
      </c>
      <c r="C65" s="107" t="s">
        <v>214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7"/>
        <v>46009</v>
      </c>
      <c r="K65" s="112"/>
      <c r="L65" s="113"/>
      <c r="M65" s="114"/>
      <c r="N65" s="115">
        <f t="shared" si="8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104</v>
      </c>
      <c r="B66" s="107" t="s">
        <v>116</v>
      </c>
      <c r="C66" s="107" t="s">
        <v>214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7"/>
        <v>46011</v>
      </c>
      <c r="K66" s="112"/>
      <c r="L66" s="113"/>
      <c r="M66" s="114"/>
      <c r="N66" s="115">
        <f t="shared" si="8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9">NETWORKDAYS(F67,G67)</f>
        <v>0</v>
      </c>
      <c r="I67" s="110">
        <f t="shared" ref="I67:I69" si="10">G67-F67</f>
        <v>0</v>
      </c>
      <c r="J67" s="111">
        <f t="shared" si="7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223</v>
      </c>
      <c r="B68" s="94" t="s">
        <v>123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9"/>
        <v>11</v>
      </c>
      <c r="I68" s="96">
        <f t="shared" si="10"/>
        <v>14</v>
      </c>
      <c r="J68" s="97">
        <f t="shared" si="7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169</v>
      </c>
      <c r="B69" s="107" t="s">
        <v>95</v>
      </c>
      <c r="C69" s="107" t="s">
        <v>199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9"/>
        <v>1</v>
      </c>
      <c r="I69" s="110">
        <f t="shared" si="10"/>
        <v>0</v>
      </c>
      <c r="J69" s="111">
        <f t="shared" si="7"/>
        <v>46002</v>
      </c>
      <c r="K69" s="112"/>
      <c r="L69" s="113"/>
      <c r="M69" s="114"/>
      <c r="N69" s="115">
        <f t="shared" ref="N69:N71" si="11">(G69-F69)+1</f>
        <v>1</v>
      </c>
      <c r="O69" s="116">
        <v>1</v>
      </c>
      <c r="P69" s="116"/>
      <c r="Q69" s="116"/>
      <c r="R69" s="117"/>
      <c r="S69" s="118" t="s">
        <v>35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155</v>
      </c>
      <c r="B70" s="107" t="s">
        <v>57</v>
      </c>
      <c r="C70" s="107" t="s">
        <v>199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1"/>
        <v>1</v>
      </c>
      <c r="O70" s="116">
        <v>1</v>
      </c>
      <c r="P70" s="116"/>
      <c r="Q70" s="116"/>
      <c r="R70" s="117"/>
      <c r="S70" s="118" t="s">
        <v>35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130</v>
      </c>
      <c r="B71" s="107" t="s">
        <v>65</v>
      </c>
      <c r="C71" s="107" t="s">
        <v>199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1"/>
        <v>1</v>
      </c>
      <c r="O71" s="116">
        <v>1</v>
      </c>
      <c r="P71" s="116"/>
      <c r="Q71" s="116"/>
      <c r="R71" s="117"/>
      <c r="S71" s="118" t="s">
        <v>35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3" type="noConversion"/>
  <conditionalFormatting sqref="Z6:BP6 Z16:BP16 Z12:BP12 Z19:BP19 Z63:BP63 Z68:BP68">
    <cfRule type="expression" dxfId="84" priority="8734" stopIfTrue="1">
      <formula>AND(Z$3&gt;=$F6,Z$3&lt;=$G6)</formula>
    </cfRule>
    <cfRule type="expression" dxfId="83" priority="8733" stopIfTrue="1">
      <formula>AND(Z$3&gt;=$F6,Z$3&lt;=$J6)</formula>
    </cfRule>
  </conditionalFormatting>
  <conditionalFormatting sqref="Z5:BP5">
    <cfRule type="expression" dxfId="82" priority="8736" stopIfTrue="1">
      <formula>AND(Z$3&gt;=$F5,Z$3&lt;=$G5)</formula>
    </cfRule>
    <cfRule type="expression" dxfId="81" priority="8735" stopIfTrue="1">
      <formula>AND(Z$3&gt;=$F5,Z$3&lt;=$J5)</formula>
    </cfRule>
  </conditionalFormatting>
  <conditionalFormatting sqref="Z3:BP3">
    <cfRule type="expression" dxfId="80" priority="8732" stopIfTrue="1">
      <formula>OR(WEEKDAY(Z$3)=7,WEEKDAY(Z$3)=1)</formula>
    </cfRule>
    <cfRule type="expression" dxfId="79" priority="8731" stopIfTrue="1">
      <formula>WEEKDAY(Z$3)=2</formula>
    </cfRule>
    <cfRule type="expression" dxfId="78" priority="8730" stopIfTrue="1">
      <formula>Z$3=TODAY()</formula>
    </cfRule>
  </conditionalFormatting>
  <conditionalFormatting sqref="E76:E1048574 E67:E69 E72:E74 W1:W2 E62:E63 E3:E7 E10:E31">
    <cfRule type="cellIs" dxfId="77" priority="8665" operator="equal">
      <formula>"마일스톤"</formula>
    </cfRule>
    <cfRule type="cellIs" dxfId="76" priority="8615" operator="equal">
      <formula>"작업 완료"</formula>
    </cfRule>
  </conditionalFormatting>
  <conditionalFormatting sqref="M5">
    <cfRule type="expression" dxfId="75" priority="8348">
      <formula>$M5=1</formula>
    </cfRule>
    <cfRule type="expression" dxfId="74" priority="8347">
      <formula>$M5=2</formula>
    </cfRule>
    <cfRule type="expression" dxfId="73" priority="8346">
      <formula>$M5=3</formula>
    </cfRule>
    <cfRule type="expression" dxfId="72" priority="8345">
      <formula>$M5=4</formula>
    </cfRule>
  </conditionalFormatting>
  <conditionalFormatting sqref="Z6:BP7">
    <cfRule type="expression" dxfId="71" priority="8400" stopIfTrue="1">
      <formula>AND(Z$3&gt;=$F6,Z$3&lt;=$G6)</formula>
    </cfRule>
    <cfRule type="expression" dxfId="70" priority="8399" stopIfTrue="1">
      <formula>AND(Z$3&gt;=$F6,Z$3&lt;=$J6)</formula>
    </cfRule>
  </conditionalFormatting>
  <conditionalFormatting sqref="Z7:BP63 Z67:BP72">
    <cfRule type="expression" dxfId="69" priority="2303">
      <formula>AND(Z$3&gt;=$F7,Z$3&lt;=$J7)</formula>
    </cfRule>
    <cfRule type="expression" dxfId="68" priority="2300">
      <formula>AND(Z$3&gt;=$F7,Z$3&lt;=$G7)</formula>
    </cfRule>
  </conditionalFormatting>
  <conditionalFormatting sqref="E70">
    <cfRule type="cellIs" dxfId="67" priority="84" operator="equal">
      <formula>"마일스톤"</formula>
    </cfRule>
    <cfRule type="cellIs" dxfId="66" priority="83" operator="equal">
      <formula>"작업 완료"</formula>
    </cfRule>
  </conditionalFormatting>
  <conditionalFormatting sqref="E71">
    <cfRule type="cellIs" dxfId="65" priority="82" operator="equal">
      <formula>"마일스톤"</formula>
    </cfRule>
    <cfRule type="cellIs" dxfId="64" priority="81" operator="equal">
      <formula>"작업 완료"</formula>
    </cfRule>
  </conditionalFormatting>
  <conditionalFormatting sqref="E32:E39">
    <cfRule type="cellIs" dxfId="63" priority="72" operator="equal">
      <formula>"마일스톤"</formula>
    </cfRule>
    <cfRule type="cellIs" dxfId="62" priority="71" operator="equal">
      <formula>"작업 완료"</formula>
    </cfRule>
  </conditionalFormatting>
  <conditionalFormatting sqref="E40">
    <cfRule type="cellIs" dxfId="61" priority="68" operator="equal">
      <formula>"마일스톤"</formula>
    </cfRule>
    <cfRule type="cellIs" dxfId="60" priority="67" operator="equal">
      <formula>"작업 완료"</formula>
    </cfRule>
  </conditionalFormatting>
  <conditionalFormatting sqref="E41">
    <cfRule type="cellIs" dxfId="59" priority="64" operator="equal">
      <formula>"마일스톤"</formula>
    </cfRule>
    <cfRule type="cellIs" dxfId="58" priority="63" operator="equal">
      <formula>"작업 완료"</formula>
    </cfRule>
  </conditionalFormatting>
  <conditionalFormatting sqref="E42:E60">
    <cfRule type="cellIs" dxfId="57" priority="60" operator="equal">
      <formula>"마일스톤"</formula>
    </cfRule>
    <cfRule type="cellIs" dxfId="56" priority="59" operator="equal">
      <formula>"작업 완료"</formula>
    </cfRule>
  </conditionalFormatting>
  <conditionalFormatting sqref="E61">
    <cfRule type="cellIs" dxfId="55" priority="56" operator="equal">
      <formula>"마일스톤"</formula>
    </cfRule>
    <cfRule type="cellIs" dxfId="54" priority="55" operator="equal">
      <formula>"작업 완료"</formula>
    </cfRule>
  </conditionalFormatting>
  <conditionalFormatting sqref="E9">
    <cfRule type="cellIs" dxfId="53" priority="24" operator="equal">
      <formula>"마일스톤"</formula>
    </cfRule>
    <cfRule type="cellIs" dxfId="52" priority="23" operator="equal">
      <formula>"작업 완료"</formula>
    </cfRule>
  </conditionalFormatting>
  <conditionalFormatting sqref="E8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4:BP64">
    <cfRule type="expression" dxfId="49" priority="20">
      <formula>AND(Z$3&gt;=$F64,Z$3&lt;=$J64)</formula>
    </cfRule>
    <cfRule type="expression" dxfId="48" priority="19">
      <formula>AND(Z$3&gt;=$F64,Z$3&lt;=$G64)</formula>
    </cfRule>
  </conditionalFormatting>
  <conditionalFormatting sqref="E64">
    <cfRule type="cellIs" dxfId="47" priority="18" operator="equal">
      <formula>"마일스톤"</formula>
    </cfRule>
    <cfRule type="cellIs" dxfId="46" priority="17" operator="equal">
      <formula>"작업 완료"</formula>
    </cfRule>
  </conditionalFormatting>
  <conditionalFormatting sqref="Z65:BP65">
    <cfRule type="expression" dxfId="45" priority="12">
      <formula>AND(Z$3&gt;=$F65,Z$3&lt;=$J65)</formula>
    </cfRule>
    <cfRule type="expression" dxfId="44" priority="11">
      <formula>AND(Z$3&gt;=$F65,Z$3&lt;=$G65)</formula>
    </cfRule>
  </conditionalFormatting>
  <conditionalFormatting sqref="E65">
    <cfRule type="cellIs" dxfId="43" priority="10" operator="equal">
      <formula>"마일스톤"</formula>
    </cfRule>
    <cfRule type="cellIs" dxfId="42" priority="9" operator="equal">
      <formula>"작업 완료"</formula>
    </cfRule>
  </conditionalFormatting>
  <conditionalFormatting sqref="Z66:BP66">
    <cfRule type="expression" dxfId="41" priority="4">
      <formula>AND(Z$3&gt;=$F66,Z$3&lt;=$J66)</formula>
    </cfRule>
    <cfRule type="expression" dxfId="40" priority="3">
      <formula>AND(Z$3&gt;=$F66,Z$3&lt;=$G66)</formula>
    </cfRule>
  </conditionalFormatting>
  <conditionalFormatting sqref="E66">
    <cfRule type="cellIs" dxfId="39" priority="2" operator="equal">
      <formula>"마일스톤"</formula>
    </cfRule>
    <cfRule type="cellIs" dxfId="38" priority="1" operator="equal">
      <formula>"작업 완료"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 r:id="rId1"/>
  <colBreaks count="1" manualBreakCount="1">
    <brk id="24" max="16383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51</v>
      </c>
      <c r="D1" s="20"/>
      <c r="E1" s="7"/>
      <c r="F1" s="216" t="s">
        <v>1</v>
      </c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</row>
    <row r="2" spans="1:29" ht="4.5" customHeight="1" x14ac:dyDescent="0.2"/>
    <row r="3" spans="1:29" x14ac:dyDescent="0.2">
      <c r="A3" s="194" t="s">
        <v>220</v>
      </c>
      <c r="B3" s="196" t="s">
        <v>132</v>
      </c>
      <c r="C3" s="198" t="s">
        <v>76</v>
      </c>
      <c r="D3" s="204" t="s">
        <v>21</v>
      </c>
      <c r="E3" s="205" t="s">
        <v>178</v>
      </c>
      <c r="F3" s="199">
        <v>1</v>
      </c>
      <c r="G3" s="200"/>
      <c r="H3" s="199">
        <v>2</v>
      </c>
      <c r="I3" s="200"/>
      <c r="J3" s="199">
        <v>3</v>
      </c>
      <c r="K3" s="200"/>
      <c r="L3" s="199">
        <v>4</v>
      </c>
      <c r="M3" s="200"/>
      <c r="N3" s="199">
        <v>5</v>
      </c>
      <c r="O3" s="200"/>
      <c r="P3" s="199">
        <v>6</v>
      </c>
      <c r="Q3" s="200"/>
      <c r="R3" s="199">
        <v>7</v>
      </c>
      <c r="S3" s="200"/>
      <c r="T3" s="199">
        <v>8</v>
      </c>
      <c r="U3" s="200"/>
      <c r="V3" s="199">
        <v>9</v>
      </c>
      <c r="W3" s="200"/>
      <c r="X3" s="199">
        <v>10</v>
      </c>
      <c r="Y3" s="200"/>
      <c r="Z3" s="199">
        <v>11</v>
      </c>
      <c r="AA3" s="200"/>
      <c r="AB3" s="199">
        <v>12</v>
      </c>
      <c r="AC3" s="200"/>
    </row>
    <row r="4" spans="1:29" ht="45" customHeight="1" x14ac:dyDescent="0.2">
      <c r="A4" s="195"/>
      <c r="B4" s="197"/>
      <c r="C4" s="197"/>
      <c r="D4" s="197"/>
      <c r="E4" s="206"/>
      <c r="F4" s="5" t="s">
        <v>229</v>
      </c>
      <c r="G4" s="6" t="s">
        <v>184</v>
      </c>
      <c r="H4" s="10" t="s">
        <v>229</v>
      </c>
      <c r="I4" s="6" t="s">
        <v>184</v>
      </c>
      <c r="J4" s="10" t="s">
        <v>229</v>
      </c>
      <c r="K4" s="6" t="s">
        <v>184</v>
      </c>
      <c r="L4" s="10" t="s">
        <v>229</v>
      </c>
      <c r="M4" s="6" t="s">
        <v>184</v>
      </c>
      <c r="N4" s="10" t="s">
        <v>229</v>
      </c>
      <c r="O4" s="6" t="s">
        <v>184</v>
      </c>
      <c r="P4" s="10" t="s">
        <v>229</v>
      </c>
      <c r="Q4" s="6" t="s">
        <v>184</v>
      </c>
      <c r="R4" s="10" t="s">
        <v>229</v>
      </c>
      <c r="S4" s="6" t="s">
        <v>184</v>
      </c>
      <c r="T4" s="10" t="s">
        <v>229</v>
      </c>
      <c r="U4" s="6" t="s">
        <v>184</v>
      </c>
      <c r="V4" s="10" t="s">
        <v>229</v>
      </c>
      <c r="W4" s="6" t="s">
        <v>184</v>
      </c>
      <c r="X4" s="10" t="s">
        <v>229</v>
      </c>
      <c r="Y4" s="6" t="s">
        <v>184</v>
      </c>
      <c r="Z4" s="10" t="s">
        <v>229</v>
      </c>
      <c r="AA4" s="6" t="s">
        <v>184</v>
      </c>
      <c r="AB4" s="10" t="s">
        <v>229</v>
      </c>
      <c r="AC4" s="6" t="s">
        <v>184</v>
      </c>
    </row>
    <row r="5" spans="1:29" s="1" customFormat="1" x14ac:dyDescent="0.2">
      <c r="A5" s="211">
        <f>IF(ISTEXT(B5)=TRUE,1,"")</f>
        <v>1</v>
      </c>
      <c r="B5" s="201" t="s">
        <v>226</v>
      </c>
      <c r="C5" s="3"/>
      <c r="D5" s="25" t="str">
        <f ca="1">IF(MONTH(TODAY())&lt;7,LEFT('Dummy(notouch)'!B2,15),LEFT('Dummy(notouch)'!C2,15))</f>
        <v/>
      </c>
      <c r="E5" s="21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8"/>
      <c r="B6" s="202"/>
      <c r="C6" s="3"/>
      <c r="D6" s="12" t="str">
        <f ca="1">IF(MONTH(TODAY())&lt;7,LEFT('Dummy(notouch)'!B3,15),LEFT('Dummy(notouch)'!C3,15))</f>
        <v/>
      </c>
      <c r="E6" s="212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8"/>
      <c r="B7" s="202"/>
      <c r="C7" s="3"/>
      <c r="D7" s="12" t="str">
        <f ca="1">IF(MONTH(TODAY())&lt;7,LEFT('Dummy(notouch)'!B4,15),LEFT('Dummy(notouch)'!C4,15))</f>
        <v/>
      </c>
      <c r="E7" s="212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8"/>
      <c r="B8" s="202"/>
      <c r="C8" s="3"/>
      <c r="D8" s="12" t="str">
        <f ca="1">IF(MONTH(TODAY())&lt;7,LEFT('Dummy(notouch)'!B5,15),LEFT('Dummy(notouch)'!C5,15))</f>
        <v/>
      </c>
      <c r="E8" s="212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9"/>
      <c r="B9" s="203"/>
      <c r="C9" s="16"/>
      <c r="D9" s="17" t="str">
        <f ca="1">IF(MONTH(TODAY())&lt;7,LEFT('Dummy(notouch)'!B6,15),LEFT('Dummy(notouch)'!C6,15))</f>
        <v/>
      </c>
      <c r="E9" s="213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208">
        <f>IF(ISTEXT(B10)=TRUE,$A5+1,"")</f>
        <v>2</v>
      </c>
      <c r="B10" s="202" t="s">
        <v>206</v>
      </c>
      <c r="C10" s="3"/>
      <c r="D10" s="25" t="str">
        <f ca="1">IF(MONTH(TODAY())&lt;7,LEFT('Dummy(notouch)'!B7,15),LEFT('Dummy(notouch)'!C7,15))</f>
        <v/>
      </c>
      <c r="E10" s="212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8"/>
      <c r="B11" s="202"/>
      <c r="C11" s="2"/>
      <c r="D11" s="12" t="str">
        <f ca="1">IF(MONTH(TODAY())&lt;7,LEFT('Dummy(notouch)'!B8,15),LEFT('Dummy(notouch)'!C8,15))</f>
        <v/>
      </c>
      <c r="E11" s="212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8"/>
      <c r="B12" s="202"/>
      <c r="C12" s="2"/>
      <c r="D12" s="12" t="str">
        <f ca="1">IF(MONTH(TODAY())&lt;7,LEFT('Dummy(notouch)'!B9,15),LEFT('Dummy(notouch)'!C9,15))</f>
        <v/>
      </c>
      <c r="E12" s="212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8"/>
      <c r="B13" s="202"/>
      <c r="C13" s="2"/>
      <c r="D13" s="12" t="str">
        <f ca="1">IF(MONTH(TODAY())&lt;7,LEFT('Dummy(notouch)'!B10,15),LEFT('Dummy(notouch)'!C10,15))</f>
        <v/>
      </c>
      <c r="E13" s="212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9"/>
      <c r="B14" s="203"/>
      <c r="C14" s="18"/>
      <c r="D14" s="17" t="str">
        <f ca="1">IF(MONTH(TODAY())&lt;7,LEFT('Dummy(notouch)'!B11,15),LEFT('Dummy(notouch)'!C11,15))</f>
        <v/>
      </c>
      <c r="E14" s="213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208">
        <f>IF(ISTEXT(B15)=TRUE,A10+1,"")</f>
        <v>3</v>
      </c>
      <c r="B15" s="202" t="s">
        <v>200</v>
      </c>
      <c r="C15" s="3"/>
      <c r="D15" s="25" t="str">
        <f ca="1">IF(MONTH(TODAY())&lt;7,LEFT('Dummy(notouch)'!B12,15),LEFT('Dummy(notouch)'!C12,15))</f>
        <v/>
      </c>
      <c r="E15" s="212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8"/>
      <c r="B16" s="202"/>
      <c r="C16" s="2"/>
      <c r="D16" s="12" t="str">
        <f ca="1">IF(MONTH(TODAY())&lt;7,LEFT('Dummy(notouch)'!B13,15),LEFT('Dummy(notouch)'!C13,15))</f>
        <v/>
      </c>
      <c r="E16" s="212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8"/>
      <c r="B17" s="202"/>
      <c r="C17" s="2"/>
      <c r="D17" s="12" t="str">
        <f ca="1">IF(MONTH(TODAY())&lt;7,LEFT('Dummy(notouch)'!B14,15),LEFT('Dummy(notouch)'!C14,15))</f>
        <v/>
      </c>
      <c r="E17" s="212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8"/>
      <c r="B18" s="202"/>
      <c r="C18" s="2"/>
      <c r="D18" s="12" t="str">
        <f ca="1">IF(MONTH(TODAY())&lt;7,LEFT('Dummy(notouch)'!B15,15),LEFT('Dummy(notouch)'!C15,15))</f>
        <v/>
      </c>
      <c r="E18" s="212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9"/>
      <c r="B19" s="203"/>
      <c r="C19" s="18"/>
      <c r="D19" s="17" t="str">
        <f ca="1">IF(MONTH(TODAY())&lt;7,LEFT('Dummy(notouch)'!B16,15),LEFT('Dummy(notouch)'!C16,15))</f>
        <v/>
      </c>
      <c r="E19" s="213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208">
        <f>IF(ISTEXT(B20)=TRUE,A15+1,"")</f>
        <v>4</v>
      </c>
      <c r="B20" s="202" t="s">
        <v>210</v>
      </c>
      <c r="C20" s="3"/>
      <c r="D20" s="25" t="str">
        <f ca="1">IF(MONTH(TODAY())&lt;7,LEFT('Dummy(notouch)'!B17,15),LEFT('Dummy(notouch)'!C17,15))</f>
        <v/>
      </c>
      <c r="E20" s="212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8"/>
      <c r="B21" s="202"/>
      <c r="C21" s="2"/>
      <c r="D21" s="12" t="str">
        <f ca="1">IF(MONTH(TODAY())&lt;7,LEFT('Dummy(notouch)'!B18,15),LEFT('Dummy(notouch)'!C18,15))</f>
        <v/>
      </c>
      <c r="E21" s="212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8"/>
      <c r="B22" s="202"/>
      <c r="C22" s="2"/>
      <c r="D22" s="12" t="str">
        <f ca="1">IF(MONTH(TODAY())&lt;7,LEFT('Dummy(notouch)'!B19,15),LEFT('Dummy(notouch)'!C19,15))</f>
        <v/>
      </c>
      <c r="E22" s="212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8"/>
      <c r="B23" s="202"/>
      <c r="C23" s="2"/>
      <c r="D23" s="12" t="str">
        <f ca="1">IF(MONTH(TODAY())&lt;7,LEFT('Dummy(notouch)'!B20,15),LEFT('Dummy(notouch)'!C20,15))</f>
        <v/>
      </c>
      <c r="E23" s="212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9"/>
      <c r="B24" s="203"/>
      <c r="C24" s="18"/>
      <c r="D24" s="17" t="str">
        <f ca="1">IF(MONTH(TODAY())&lt;7,LEFT('Dummy(notouch)'!B21,15),LEFT('Dummy(notouch)'!C21,15))</f>
        <v/>
      </c>
      <c r="E24" s="213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208">
        <f>IF(ISTEXT(B25)=TRUE,A20+1,"")</f>
        <v>5</v>
      </c>
      <c r="B25" s="202" t="s">
        <v>194</v>
      </c>
      <c r="C25" s="3"/>
      <c r="D25" s="25" t="str">
        <f ca="1">IF(MONTH(TODAY())&lt;7,LEFT('Dummy(notouch)'!B22,15),LEFT('Dummy(notouch)'!C22,15))</f>
        <v/>
      </c>
      <c r="E25" s="212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8"/>
      <c r="B26" s="202"/>
      <c r="C26" s="2"/>
      <c r="D26" s="12" t="str">
        <f ca="1">IF(MONTH(TODAY())&lt;7,LEFT('Dummy(notouch)'!B23,15),LEFT('Dummy(notouch)'!C23,15))</f>
        <v/>
      </c>
      <c r="E26" s="212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8"/>
      <c r="B27" s="202"/>
      <c r="C27" s="2"/>
      <c r="D27" s="12" t="str">
        <f ca="1">IF(MONTH(TODAY())&lt;7,LEFT('Dummy(notouch)'!B24,15),LEFT('Dummy(notouch)'!C24,15))</f>
        <v/>
      </c>
      <c r="E27" s="212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8"/>
      <c r="B28" s="202"/>
      <c r="C28" s="2"/>
      <c r="D28" s="12" t="str">
        <f ca="1">IF(MONTH(TODAY())&lt;7,LEFT('Dummy(notouch)'!B25,15),LEFT('Dummy(notouch)'!C25,15))</f>
        <v/>
      </c>
      <c r="E28" s="212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9"/>
      <c r="B29" s="203"/>
      <c r="C29" s="18"/>
      <c r="D29" s="17" t="str">
        <f ca="1">IF(MONTH(TODAY())&lt;7,LEFT('Dummy(notouch)'!B26,15),LEFT('Dummy(notouch)'!C26,15))</f>
        <v/>
      </c>
      <c r="E29" s="213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208">
        <f>IF(ISTEXT(B30)=TRUE,A25+1,"")</f>
        <v>6</v>
      </c>
      <c r="B30" s="202" t="s">
        <v>216</v>
      </c>
      <c r="C30" s="3"/>
      <c r="D30" s="25" t="str">
        <f ca="1">IF(MONTH(TODAY())&lt;7,LEFT('Dummy(notouch)'!B27,15),LEFT('Dummy(notouch)'!C27,15))</f>
        <v/>
      </c>
      <c r="E30" s="212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8"/>
      <c r="B31" s="202"/>
      <c r="C31" s="2"/>
      <c r="D31" s="12" t="str">
        <f ca="1">IF(MONTH(TODAY())&lt;7,LEFT('Dummy(notouch)'!B28,15),LEFT('Dummy(notouch)'!C28,15))</f>
        <v/>
      </c>
      <c r="E31" s="212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8"/>
      <c r="B32" s="202"/>
      <c r="C32" s="2"/>
      <c r="D32" s="12" t="str">
        <f ca="1">IF(MONTH(TODAY())&lt;7,LEFT('Dummy(notouch)'!B29,15),LEFT('Dummy(notouch)'!C29,15))</f>
        <v/>
      </c>
      <c r="E32" s="212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8"/>
      <c r="B33" s="202"/>
      <c r="C33" s="2"/>
      <c r="D33" s="12" t="str">
        <f ca="1">IF(MONTH(TODAY())&lt;7,LEFT('Dummy(notouch)'!B30,15),LEFT('Dummy(notouch)'!C30,15))</f>
        <v/>
      </c>
      <c r="E33" s="212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9"/>
      <c r="B34" s="203"/>
      <c r="C34" s="18"/>
      <c r="D34" s="17" t="str">
        <f ca="1">IF(MONTH(TODAY())&lt;7,LEFT('Dummy(notouch)'!B31,15),LEFT('Dummy(notouch)'!C31,15))</f>
        <v/>
      </c>
      <c r="E34" s="213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208">
        <f>IF(ISTEXT(B35)=TRUE,A30+1,"")</f>
        <v>7</v>
      </c>
      <c r="B35" s="202" t="s">
        <v>225</v>
      </c>
      <c r="C35" s="3"/>
      <c r="D35" s="25" t="str">
        <f ca="1">IF(MONTH(TODAY())&lt;7,LEFT('Dummy(notouch)'!B32,15),LEFT('Dummy(notouch)'!C32,15))</f>
        <v/>
      </c>
      <c r="E35" s="212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8"/>
      <c r="B36" s="202"/>
      <c r="C36" s="2"/>
      <c r="D36" s="12" t="str">
        <f ca="1">IF(MONTH(TODAY())&lt;7,LEFT('Dummy(notouch)'!B33,15),LEFT('Dummy(notouch)'!C33,15))</f>
        <v/>
      </c>
      <c r="E36" s="212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8"/>
      <c r="B37" s="202"/>
      <c r="C37" s="2"/>
      <c r="D37" s="12" t="str">
        <f ca="1">IF(MONTH(TODAY())&lt;7,LEFT('Dummy(notouch)'!B34,15),LEFT('Dummy(notouch)'!C34,15))</f>
        <v/>
      </c>
      <c r="E37" s="212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8"/>
      <c r="B38" s="202"/>
      <c r="C38" s="2"/>
      <c r="D38" s="12" t="str">
        <f ca="1">IF(MONTH(TODAY())&lt;7,LEFT('Dummy(notouch)'!B35,15),LEFT('Dummy(notouch)'!C35,15))</f>
        <v/>
      </c>
      <c r="E38" s="212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9"/>
      <c r="B39" s="203"/>
      <c r="C39" s="18"/>
      <c r="D39" s="17" t="str">
        <f ca="1">IF(MONTH(TODAY())&lt;7,LEFT('Dummy(notouch)'!B36,15),LEFT('Dummy(notouch)'!C36,15))</f>
        <v/>
      </c>
      <c r="E39" s="213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208">
        <f>IF(ISTEXT(B40)=TRUE,A35+1,"")</f>
        <v>8</v>
      </c>
      <c r="B40" s="202" t="s">
        <v>212</v>
      </c>
      <c r="C40" s="3"/>
      <c r="D40" s="25" t="str">
        <f ca="1">IF(MONTH(TODAY())&lt;7,LEFT('Dummy(notouch)'!B37,15),LEFT('Dummy(notouch)'!C37,15))</f>
        <v/>
      </c>
      <c r="E40" s="212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8"/>
      <c r="B41" s="202"/>
      <c r="C41" s="2"/>
      <c r="D41" s="12" t="str">
        <f ca="1">IF(MONTH(TODAY())&lt;7,LEFT('Dummy(notouch)'!B38,15),LEFT('Dummy(notouch)'!C38,15))</f>
        <v/>
      </c>
      <c r="E41" s="212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8"/>
      <c r="B42" s="202"/>
      <c r="C42" s="2"/>
      <c r="D42" s="12" t="str">
        <f ca="1">IF(MONTH(TODAY())&lt;7,LEFT('Dummy(notouch)'!B39,15),LEFT('Dummy(notouch)'!C39,15))</f>
        <v/>
      </c>
      <c r="E42" s="212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8"/>
      <c r="B43" s="202"/>
      <c r="C43" s="2"/>
      <c r="D43" s="12" t="str">
        <f ca="1">IF(MONTH(TODAY())&lt;7,LEFT('Dummy(notouch)'!B40,15),LEFT('Dummy(notouch)'!C40,15))</f>
        <v/>
      </c>
      <c r="E43" s="212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9"/>
      <c r="B44" s="203"/>
      <c r="C44" s="18"/>
      <c r="D44" s="17" t="str">
        <f ca="1">IF(MONTH(TODAY())&lt;7,LEFT('Dummy(notouch)'!B41,15),LEFT('Dummy(notouch)'!C41,15))</f>
        <v/>
      </c>
      <c r="E44" s="213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208">
        <f>IF(ISTEXT(B45)=TRUE,A40+1,"")</f>
        <v>9</v>
      </c>
      <c r="B45" s="202" t="s">
        <v>82</v>
      </c>
      <c r="C45" s="3"/>
      <c r="D45" s="25" t="str">
        <f ca="1">IF(MONTH(TODAY())&lt;7,LEFT('Dummy(notouch)'!B42,15),LEFT('Dummy(notouch)'!C42,15))</f>
        <v/>
      </c>
      <c r="E45" s="212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8"/>
      <c r="B46" s="202"/>
      <c r="C46" s="2"/>
      <c r="D46" s="12" t="str">
        <f ca="1">IF(MONTH(TODAY())&lt;7,LEFT('Dummy(notouch)'!B43,15),LEFT('Dummy(notouch)'!C43,15))</f>
        <v/>
      </c>
      <c r="E46" s="212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8"/>
      <c r="B47" s="202"/>
      <c r="C47" s="2"/>
      <c r="D47" s="12" t="str">
        <f ca="1">IF(MONTH(TODAY())&lt;7,LEFT('Dummy(notouch)'!B44,15),LEFT('Dummy(notouch)'!C44,15))</f>
        <v/>
      </c>
      <c r="E47" s="212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8"/>
      <c r="B48" s="202"/>
      <c r="C48" s="2"/>
      <c r="D48" s="12" t="str">
        <f ca="1">IF(MONTH(TODAY())&lt;7,LEFT('Dummy(notouch)'!B45,15),LEFT('Dummy(notouch)'!C45,15))</f>
        <v/>
      </c>
      <c r="E48" s="212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9"/>
      <c r="B49" s="203"/>
      <c r="C49" s="18"/>
      <c r="D49" s="17" t="str">
        <f ca="1">IF(MONTH(TODAY())&lt;7,LEFT('Dummy(notouch)'!B46,15),LEFT('Dummy(notouch)'!C46,15))</f>
        <v/>
      </c>
      <c r="E49" s="213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208">
        <f>IF(ISTEXT(B50)=TRUE,A45+1,"")</f>
        <v>10</v>
      </c>
      <c r="B50" s="202" t="s">
        <v>204</v>
      </c>
      <c r="C50" s="3"/>
      <c r="D50" s="25" t="str">
        <f ca="1">IF(MONTH(TODAY())&lt;7,LEFT('Dummy(notouch)'!B47,15),LEFT('Dummy(notouch)'!C47,15))</f>
        <v/>
      </c>
      <c r="E50" s="212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8"/>
      <c r="B51" s="202"/>
      <c r="C51" s="2"/>
      <c r="D51" s="12" t="str">
        <f ca="1">IF(MONTH(TODAY())&lt;7,LEFT('Dummy(notouch)'!B48,15),LEFT('Dummy(notouch)'!C48,15))</f>
        <v/>
      </c>
      <c r="E51" s="212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8"/>
      <c r="B52" s="202"/>
      <c r="C52" s="2"/>
      <c r="D52" s="12" t="str">
        <f ca="1">IF(MONTH(TODAY())&lt;7,LEFT('Dummy(notouch)'!B49,15),LEFT('Dummy(notouch)'!C49,15))</f>
        <v/>
      </c>
      <c r="E52" s="212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8"/>
      <c r="B53" s="202"/>
      <c r="C53" s="2"/>
      <c r="D53" s="12" t="str">
        <f ca="1">IF(MONTH(TODAY())&lt;7,LEFT('Dummy(notouch)'!B50,15),LEFT('Dummy(notouch)'!C50,15))</f>
        <v/>
      </c>
      <c r="E53" s="212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9"/>
      <c r="B54" s="203"/>
      <c r="C54" s="18"/>
      <c r="D54" s="17" t="str">
        <f ca="1">IF(MONTH(TODAY())&lt;7,LEFT('Dummy(notouch)'!B51,15),LEFT('Dummy(notouch)'!C51,15))</f>
        <v/>
      </c>
      <c r="E54" s="213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10">
        <f>IF(ISTEXT(B55)=TRUE,A50+1,"")</f>
        <v>11</v>
      </c>
      <c r="B55" s="207" t="s">
        <v>100</v>
      </c>
      <c r="C55" s="3"/>
      <c r="D55" s="25" t="str">
        <f ca="1">IF(MONTH(TODAY())&lt;7,LEFT('Dummy(notouch)'!B52,15),LEFT('Dummy(notouch)'!C52,15))</f>
        <v/>
      </c>
      <c r="E55" s="214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8"/>
      <c r="B56" s="202"/>
      <c r="C56" s="2"/>
      <c r="D56" s="12" t="str">
        <f ca="1">IF(MONTH(TODAY())&lt;7,LEFT('Dummy(notouch)'!B53,15),LEFT('Dummy(notouch)'!C53,15))</f>
        <v/>
      </c>
      <c r="E56" s="212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8"/>
      <c r="B57" s="202"/>
      <c r="C57" s="2"/>
      <c r="D57" s="12" t="str">
        <f ca="1">IF(MONTH(TODAY())&lt;7,LEFT('Dummy(notouch)'!B54,15),LEFT('Dummy(notouch)'!C54,15))</f>
        <v/>
      </c>
      <c r="E57" s="212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8"/>
      <c r="B58" s="202"/>
      <c r="C58" s="2"/>
      <c r="D58" s="12" t="str">
        <f ca="1">IF(MONTH(TODAY())&lt;7,LEFT('Dummy(notouch)'!B55,15),LEFT('Dummy(notouch)'!C55,15))</f>
        <v/>
      </c>
      <c r="E58" s="212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208"/>
      <c r="B59" s="202"/>
      <c r="C59" s="2"/>
      <c r="D59" s="17" t="str">
        <f ca="1">IF(MONTH(TODAY())&lt;7,LEFT('Dummy(notouch)'!B56,15),LEFT('Dummy(notouch)'!C56,15))</f>
        <v/>
      </c>
      <c r="E59" s="212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209"/>
      <c r="B60" s="203"/>
      <c r="C60" s="18"/>
      <c r="D60" s="25" t="str">
        <f ca="1">IF(MONTH(TODAY())&lt;7,LEFT('Dummy(notouch)'!B57,15),LEFT('Dummy(notouch)'!C57,15))</f>
        <v/>
      </c>
      <c r="E60" s="213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208">
        <f>IF(ISTEXT(B61)=TRUE,A55+1,"")</f>
        <v>12</v>
      </c>
      <c r="B61" s="202" t="s">
        <v>101</v>
      </c>
      <c r="C61" s="2"/>
      <c r="D61" s="12" t="str">
        <f ca="1">IF(MONTH(TODAY())&lt;7,LEFT('Dummy(notouch)'!B58,15),LEFT('Dummy(notouch)'!C58,15))</f>
        <v/>
      </c>
      <c r="E61" s="212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8"/>
      <c r="B62" s="202"/>
      <c r="C62" s="2"/>
      <c r="D62" s="12" t="str">
        <f ca="1">IF(MONTH(TODAY())&lt;7,LEFT('Dummy(notouch)'!B59,15),LEFT('Dummy(notouch)'!C59,15))</f>
        <v/>
      </c>
      <c r="E62" s="212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208"/>
      <c r="B63" s="202"/>
      <c r="C63" s="2"/>
      <c r="D63" s="12" t="str">
        <f ca="1">IF(MONTH(TODAY())&lt;7,LEFT('Dummy(notouch)'!B60,15),LEFT('Dummy(notouch)'!C60,15))</f>
        <v/>
      </c>
      <c r="E63" s="212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8"/>
      <c r="B64" s="202"/>
      <c r="C64" s="2"/>
      <c r="D64" s="17" t="str">
        <f ca="1">IF(MONTH(TODAY())&lt;7,LEFT('Dummy(notouch)'!B61,15),LEFT('Dummy(notouch)'!C61,15))</f>
        <v/>
      </c>
      <c r="E64" s="212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9"/>
      <c r="B65" s="203"/>
      <c r="C65" s="18"/>
      <c r="D65" s="25" t="str">
        <f ca="1">IF(MONTH(TODAY())&lt;7,LEFT('Dummy(notouch)'!B62,15),LEFT('Dummy(notouch)'!C62,15))</f>
        <v/>
      </c>
      <c r="E65" s="213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208">
        <f>IF(ISTEXT(B66)=TRUE,A61+1,"")</f>
        <v>13</v>
      </c>
      <c r="B66" s="202" t="s">
        <v>121</v>
      </c>
      <c r="C66" s="3"/>
      <c r="D66" s="25" t="str">
        <f ca="1">IF(MONTH(TODAY())&lt;7,LEFT('Dummy(notouch)'!B63,15),LEFT('Dummy(notouch)'!C63,15))</f>
        <v/>
      </c>
      <c r="E66" s="212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8"/>
      <c r="B67" s="202"/>
      <c r="C67" s="2"/>
      <c r="D67" s="12" t="str">
        <f ca="1">IF(MONTH(TODAY())&lt;7,LEFT('Dummy(notouch)'!B64,15),LEFT('Dummy(notouch)'!C64,15))</f>
        <v/>
      </c>
      <c r="E67" s="212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8"/>
      <c r="B68" s="202"/>
      <c r="C68" s="2"/>
      <c r="D68" s="12" t="str">
        <f ca="1">IF(MONTH(TODAY())&lt;7,LEFT('Dummy(notouch)'!B65,15),LEFT('Dummy(notouch)'!C65,15))</f>
        <v/>
      </c>
      <c r="E68" s="212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8"/>
      <c r="B69" s="202"/>
      <c r="C69" s="2"/>
      <c r="D69" s="12" t="str">
        <f ca="1">IF(MONTH(TODAY())&lt;7,LEFT('Dummy(notouch)'!B66,15),LEFT('Dummy(notouch)'!C66,15))</f>
        <v/>
      </c>
      <c r="E69" s="212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9"/>
      <c r="B70" s="203"/>
      <c r="C70" s="18"/>
      <c r="D70" s="17" t="str">
        <f ca="1">IF(MONTH(TODAY())&lt;7,LEFT('Dummy(notouch)'!B67,15),LEFT('Dummy(notouch)'!C67,15))</f>
        <v/>
      </c>
      <c r="E70" s="213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208">
        <f>IF(ISTEXT(B71)=TRUE,A66+1,"")</f>
        <v>14</v>
      </c>
      <c r="B71" s="202" t="s">
        <v>107</v>
      </c>
      <c r="C71" s="3"/>
      <c r="D71" s="25" t="str">
        <f ca="1">IF(MONTH(TODAY())&lt;7,LEFT('Dummy(notouch)'!B68,15),LEFT('Dummy(notouch)'!C68,15))</f>
        <v/>
      </c>
      <c r="E71" s="212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8"/>
      <c r="B72" s="202"/>
      <c r="C72" s="2"/>
      <c r="D72" s="12" t="str">
        <f ca="1">IF(MONTH(TODAY())&lt;7,LEFT('Dummy(notouch)'!B69,15),LEFT('Dummy(notouch)'!C69,15))</f>
        <v/>
      </c>
      <c r="E72" s="212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8"/>
      <c r="B73" s="202"/>
      <c r="C73" s="2"/>
      <c r="D73" s="12" t="str">
        <f ca="1">IF(MONTH(TODAY())&lt;7,LEFT('Dummy(notouch)'!B70,15),LEFT('Dummy(notouch)'!C70,15))</f>
        <v/>
      </c>
      <c r="E73" s="212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8"/>
      <c r="B74" s="202"/>
      <c r="C74" s="2"/>
      <c r="D74" s="12" t="str">
        <f ca="1">IF(MONTH(TODAY())&lt;7,LEFT('Dummy(notouch)'!B71,15),LEFT('Dummy(notouch)'!C71,15))</f>
        <v/>
      </c>
      <c r="E74" s="212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9"/>
      <c r="B75" s="203"/>
      <c r="C75" s="18"/>
      <c r="D75" s="17" t="str">
        <f ca="1">IF(MONTH(TODAY())&lt;7,LEFT('Dummy(notouch)'!B72,15),LEFT('Dummy(notouch)'!C72,15))</f>
        <v/>
      </c>
      <c r="E75" s="213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208">
        <f>IF(ISTEXT(B76)=TRUE,A71+1,"")</f>
        <v>15</v>
      </c>
      <c r="B76" s="202" t="s">
        <v>67</v>
      </c>
      <c r="C76" s="3"/>
      <c r="D76" s="25" t="str">
        <f ca="1">IF(MONTH(TODAY())&lt;7,LEFT('Dummy(notouch)'!B73,15),LEFT('Dummy(notouch)'!C73,15))</f>
        <v/>
      </c>
      <c r="E76" s="212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8"/>
      <c r="B77" s="202"/>
      <c r="C77" s="2"/>
      <c r="D77" s="12" t="str">
        <f ca="1">IF(MONTH(TODAY())&lt;7,LEFT('Dummy(notouch)'!B74,15),LEFT('Dummy(notouch)'!C74,15))</f>
        <v/>
      </c>
      <c r="E77" s="212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8"/>
      <c r="B78" s="202"/>
      <c r="C78" s="2"/>
      <c r="D78" s="12" t="str">
        <f ca="1">IF(MONTH(TODAY())&lt;7,LEFT('Dummy(notouch)'!B75,15),LEFT('Dummy(notouch)'!C75,15))</f>
        <v/>
      </c>
      <c r="E78" s="212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8"/>
      <c r="B79" s="202"/>
      <c r="C79" s="2"/>
      <c r="D79" s="12" t="str">
        <f ca="1">IF(MONTH(TODAY())&lt;7,LEFT('Dummy(notouch)'!B76,15),LEFT('Dummy(notouch)'!C76,15))</f>
        <v/>
      </c>
      <c r="E79" s="212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9"/>
      <c r="B80" s="203"/>
      <c r="C80" s="18"/>
      <c r="D80" s="17" t="str">
        <f ca="1">IF(MONTH(TODAY())&lt;7,LEFT('Dummy(notouch)'!B77,15),LEFT('Dummy(notouch)'!C77,15))</f>
        <v/>
      </c>
      <c r="E80" s="213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208">
        <f>IF(ISTEXT(B81)=TRUE,A76+1,"")</f>
        <v>16</v>
      </c>
      <c r="B81" s="202" t="s">
        <v>183</v>
      </c>
      <c r="C81" s="3"/>
      <c r="D81" s="25" t="str">
        <f ca="1">IF(MONTH(TODAY())&lt;7,LEFT('Dummy(notouch)'!B78,15),LEFT('Dummy(notouch)'!C78,15))</f>
        <v/>
      </c>
      <c r="E81" s="212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8"/>
      <c r="B82" s="202"/>
      <c r="C82" s="2"/>
      <c r="D82" s="12" t="str">
        <f ca="1">IF(MONTH(TODAY())&lt;7,LEFT('Dummy(notouch)'!B79,15),LEFT('Dummy(notouch)'!C79,15))</f>
        <v/>
      </c>
      <c r="E82" s="212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8"/>
      <c r="B83" s="202"/>
      <c r="C83" s="2"/>
      <c r="D83" s="12" t="str">
        <f ca="1">IF(MONTH(TODAY())&lt;7,LEFT('Dummy(notouch)'!B80,15),LEFT('Dummy(notouch)'!C80,15))</f>
        <v/>
      </c>
      <c r="E83" s="212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8"/>
      <c r="B84" s="202"/>
      <c r="C84" s="2"/>
      <c r="D84" s="12" t="str">
        <f ca="1">IF(MONTH(TODAY())&lt;7,LEFT('Dummy(notouch)'!B81,15),LEFT('Dummy(notouch)'!C81,15))</f>
        <v/>
      </c>
      <c r="E84" s="212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9"/>
      <c r="B85" s="203"/>
      <c r="C85" s="18"/>
      <c r="D85" s="17" t="str">
        <f ca="1">IF(MONTH(TODAY())&lt;7,LEFT('Dummy(notouch)'!B82,15),LEFT('Dummy(notouch)'!C82,15))</f>
        <v/>
      </c>
      <c r="E85" s="213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208">
        <f>IF(ISTEXT(B86)=TRUE,A81+1,"")</f>
        <v>17</v>
      </c>
      <c r="B86" s="202" t="s">
        <v>78</v>
      </c>
      <c r="C86" s="3"/>
      <c r="D86" s="25" t="str">
        <f ca="1">IF(MONTH(TODAY())&lt;7,LEFT('Dummy(notouch)'!B83,15),LEFT('Dummy(notouch)'!C83,15))</f>
        <v/>
      </c>
      <c r="E86" s="212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8"/>
      <c r="B87" s="202"/>
      <c r="C87" s="2"/>
      <c r="D87" s="12" t="str">
        <f ca="1">IF(MONTH(TODAY())&lt;7,LEFT('Dummy(notouch)'!B84,15),LEFT('Dummy(notouch)'!C84,15))</f>
        <v/>
      </c>
      <c r="E87" s="212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8"/>
      <c r="B88" s="202"/>
      <c r="C88" s="2"/>
      <c r="D88" s="12" t="str">
        <f ca="1">IF(MONTH(TODAY())&lt;7,LEFT('Dummy(notouch)'!B85,15),LEFT('Dummy(notouch)'!C85,15))</f>
        <v/>
      </c>
      <c r="E88" s="212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8"/>
      <c r="B89" s="202"/>
      <c r="C89" s="2"/>
      <c r="D89" s="12" t="str">
        <f ca="1">IF(MONTH(TODAY())&lt;7,LEFT('Dummy(notouch)'!B86,15),LEFT('Dummy(notouch)'!C86,15))</f>
        <v/>
      </c>
      <c r="E89" s="212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9"/>
      <c r="B90" s="203"/>
      <c r="C90" s="18"/>
      <c r="D90" s="17" t="str">
        <f ca="1">IF(MONTH(TODAY())&lt;7,LEFT('Dummy(notouch)'!B87,15),LEFT('Dummy(notouch)'!C87,15))</f>
        <v/>
      </c>
      <c r="E90" s="213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208">
        <f>IF(ISTEXT(B91)=TRUE,A86+1,"")</f>
        <v>18</v>
      </c>
      <c r="B91" s="202" t="s">
        <v>89</v>
      </c>
      <c r="C91" s="3"/>
      <c r="D91" s="25" t="str">
        <f ca="1">IF(MONTH(TODAY())&lt;7,LEFT('Dummy(notouch)'!B88,15),LEFT('Dummy(notouch)'!C88,15))</f>
        <v/>
      </c>
      <c r="E91" s="212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8"/>
      <c r="B92" s="202"/>
      <c r="C92" s="2"/>
      <c r="D92" s="12" t="str">
        <f ca="1">IF(MONTH(TODAY())&lt;7,LEFT('Dummy(notouch)'!B89,15),LEFT('Dummy(notouch)'!C89,15))</f>
        <v/>
      </c>
      <c r="E92" s="212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8"/>
      <c r="B93" s="202"/>
      <c r="C93" s="2"/>
      <c r="D93" s="12" t="str">
        <f ca="1">IF(MONTH(TODAY())&lt;7,LEFT('Dummy(notouch)'!B90,15),LEFT('Dummy(notouch)'!C90,15))</f>
        <v/>
      </c>
      <c r="E93" s="212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8"/>
      <c r="B94" s="202"/>
      <c r="C94" s="2"/>
      <c r="D94" s="12" t="str">
        <f ca="1">IF(MONTH(TODAY())&lt;7,LEFT('Dummy(notouch)'!B91,15),LEFT('Dummy(notouch)'!C91,15))</f>
        <v/>
      </c>
      <c r="E94" s="212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9"/>
      <c r="B95" s="203"/>
      <c r="C95" s="18"/>
      <c r="D95" s="17" t="str">
        <f ca="1">IF(MONTH(TODAY())&lt;7,LEFT('Dummy(notouch)'!B92,15),LEFT('Dummy(notouch)'!C92,15))</f>
        <v/>
      </c>
      <c r="E95" s="213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208">
        <f>IF(ISTEXT(B96)=TRUE,A91+1,"")</f>
        <v>19</v>
      </c>
      <c r="B96" s="202" t="s">
        <v>117</v>
      </c>
      <c r="C96" s="3"/>
      <c r="D96" s="12" t="str">
        <f ca="1">IF(MONTH(TODAY())&lt;7,LEFT('Dummy(notouch)'!B93,15),LEFT('Dummy(notouch)'!C93,15))</f>
        <v/>
      </c>
      <c r="E96" s="212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208"/>
      <c r="B97" s="202"/>
      <c r="C97" s="3"/>
      <c r="D97" s="12" t="str">
        <f ca="1">IF(MONTH(TODAY())&lt;7,LEFT('Dummy(notouch)'!B94,15),LEFT('Dummy(notouch)'!C94,15))</f>
        <v/>
      </c>
      <c r="E97" s="212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208"/>
      <c r="B98" s="202"/>
      <c r="C98" s="3"/>
      <c r="D98" s="12" t="str">
        <f ca="1">IF(MONTH(TODAY())&lt;7,LEFT('Dummy(notouch)'!B95,15),LEFT('Dummy(notouch)'!C95,15))</f>
        <v/>
      </c>
      <c r="E98" s="212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208"/>
      <c r="B99" s="202"/>
      <c r="C99" s="3"/>
      <c r="D99" s="12" t="str">
        <f ca="1">IF(MONTH(TODAY())&lt;7,LEFT('Dummy(notouch)'!B96,15),LEFT('Dummy(notouch)'!C96,15))</f>
        <v/>
      </c>
      <c r="E99" s="212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8"/>
      <c r="B100" s="202"/>
      <c r="C100" s="2"/>
      <c r="D100" s="12" t="str">
        <f ca="1">IF(MONTH(TODAY())&lt;7,LEFT('Dummy(notouch)'!B97,15),LEFT('Dummy(notouch)'!C97,15))</f>
        <v/>
      </c>
      <c r="E100" s="212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8"/>
      <c r="B101" s="202"/>
      <c r="C101" s="2"/>
      <c r="D101" s="12" t="str">
        <f ca="1">IF(MONTH(TODAY())&lt;7,LEFT('Dummy(notouch)'!B98,15),LEFT('Dummy(notouch)'!C98,15))</f>
        <v/>
      </c>
      <c r="E101" s="212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8"/>
      <c r="B102" s="202"/>
      <c r="C102" s="2"/>
      <c r="D102" s="12" t="str">
        <f ca="1">IF(MONTH(TODAY())&lt;7,LEFT('Dummy(notouch)'!B99,15),LEFT('Dummy(notouch)'!C99,15))</f>
        <v/>
      </c>
      <c r="E102" s="212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9"/>
      <c r="B103" s="203"/>
      <c r="C103" s="18"/>
      <c r="D103" s="12" t="str">
        <f ca="1">IF(MONTH(TODAY())&lt;7,LEFT('Dummy(notouch)'!B100,15),LEFT('Dummy(notouch)'!C100,15))</f>
        <v/>
      </c>
      <c r="E103" s="213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208">
        <f>IF(ISTEXT(B104)=TRUE,A96+1,"")</f>
        <v>20</v>
      </c>
      <c r="B104" s="202" t="s">
        <v>150</v>
      </c>
      <c r="C104" s="3"/>
      <c r="D104" s="25" t="str">
        <f ca="1">IF(MONTH(TODAY())&lt;7,LEFT('Dummy(notouch)'!B101,15),LEFT('Dummy(notouch)'!C101,15))</f>
        <v/>
      </c>
      <c r="E104" s="212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8"/>
      <c r="B105" s="202"/>
      <c r="C105" s="2"/>
      <c r="D105" s="12" t="str">
        <f ca="1">IF(MONTH(TODAY())&lt;7,LEFT('Dummy(notouch)'!B102,15),LEFT('Dummy(notouch)'!C102,15))</f>
        <v/>
      </c>
      <c r="E105" s="212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8"/>
      <c r="B106" s="202"/>
      <c r="C106" s="2"/>
      <c r="D106" s="12" t="str">
        <f ca="1">IF(MONTH(TODAY())&lt;7,LEFT('Dummy(notouch)'!B103,15),LEFT('Dummy(notouch)'!C103,15))</f>
        <v/>
      </c>
      <c r="E106" s="212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8"/>
      <c r="B107" s="202"/>
      <c r="C107" s="2"/>
      <c r="D107" s="12" t="str">
        <f ca="1">IF(MONTH(TODAY())&lt;7,LEFT('Dummy(notouch)'!B104,15),LEFT('Dummy(notouch)'!C104,15))</f>
        <v/>
      </c>
      <c r="E107" s="212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9"/>
      <c r="B108" s="203"/>
      <c r="C108" s="18"/>
      <c r="D108" s="17" t="str">
        <f ca="1">IF(MONTH(TODAY())&lt;7,LEFT('Dummy(notouch)'!B105,15),LEFT('Dummy(notouch)'!C105,15))</f>
        <v/>
      </c>
      <c r="E108" s="213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208">
        <f>IF(ISTEXT(B109)=TRUE,A104+1,"")</f>
        <v>21</v>
      </c>
      <c r="B109" s="202" t="s">
        <v>98</v>
      </c>
      <c r="C109" s="3"/>
      <c r="D109" s="25" t="str">
        <f ca="1">IF(MONTH(TODAY())&lt;7,LEFT('Dummy(notouch)'!B106,15),LEFT('Dummy(notouch)'!C106,15))</f>
        <v/>
      </c>
      <c r="E109" s="212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8"/>
      <c r="B110" s="202"/>
      <c r="C110" s="2"/>
      <c r="D110" s="12" t="str">
        <f ca="1">IF(MONTH(TODAY())&lt;7,LEFT('Dummy(notouch)'!B107,15),LEFT('Dummy(notouch)'!C107,15))</f>
        <v/>
      </c>
      <c r="E110" s="212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8"/>
      <c r="B111" s="202"/>
      <c r="C111" s="2"/>
      <c r="D111" s="12" t="str">
        <f ca="1">IF(MONTH(TODAY())&lt;7,LEFT('Dummy(notouch)'!B108,15),LEFT('Dummy(notouch)'!C108,15))</f>
        <v/>
      </c>
      <c r="E111" s="212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8"/>
      <c r="B112" s="202"/>
      <c r="C112" s="2"/>
      <c r="D112" s="12" t="str">
        <f ca="1">IF(MONTH(TODAY())&lt;7,LEFT('Dummy(notouch)'!B109,15),LEFT('Dummy(notouch)'!C109,15))</f>
        <v/>
      </c>
      <c r="E112" s="212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9"/>
      <c r="B113" s="203"/>
      <c r="C113" s="18"/>
      <c r="D113" s="17" t="str">
        <f ca="1">IF(MONTH(TODAY())&lt;7,LEFT('Dummy(notouch)'!B110,15),LEFT('Dummy(notouch)'!C110,15))</f>
        <v/>
      </c>
      <c r="E113" s="213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208">
        <f>IF(ISTEXT(B114)=TRUE,A109+1,"")</f>
        <v>22</v>
      </c>
      <c r="B114" s="202" t="s">
        <v>71</v>
      </c>
      <c r="C114" s="3"/>
      <c r="D114" s="25" t="str">
        <f ca="1">IF(MONTH(TODAY())&lt;7,LEFT('Dummy(notouch)'!B111,15),LEFT('Dummy(notouch)'!C111,15))</f>
        <v/>
      </c>
      <c r="E114" s="212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8"/>
      <c r="B115" s="202"/>
      <c r="C115" s="2"/>
      <c r="D115" s="12" t="str">
        <f ca="1">IF(MONTH(TODAY())&lt;7,LEFT('Dummy(notouch)'!B112,15),LEFT('Dummy(notouch)'!C112,15))</f>
        <v/>
      </c>
      <c r="E115" s="212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8"/>
      <c r="B116" s="202"/>
      <c r="C116" s="2"/>
      <c r="D116" s="12" t="str">
        <f ca="1">IF(MONTH(TODAY())&lt;7,LEFT('Dummy(notouch)'!B113,15),LEFT('Dummy(notouch)'!C113,15))</f>
        <v/>
      </c>
      <c r="E116" s="212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8"/>
      <c r="B117" s="202"/>
      <c r="C117" s="2"/>
      <c r="D117" s="12" t="str">
        <f ca="1">IF(MONTH(TODAY())&lt;7,LEFT('Dummy(notouch)'!B114,15),LEFT('Dummy(notouch)'!C114,15))</f>
        <v/>
      </c>
      <c r="E117" s="212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9"/>
      <c r="B118" s="203"/>
      <c r="C118" s="18"/>
      <c r="D118" s="17" t="str">
        <f ca="1">IF(MONTH(TODAY())&lt;7,LEFT('Dummy(notouch)'!B115,15),LEFT('Dummy(notouch)'!C115,15))</f>
        <v/>
      </c>
      <c r="E118" s="213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208">
        <f>IF(ISTEXT(B119)=TRUE,A114+1,"")</f>
        <v>23</v>
      </c>
      <c r="B119" s="202" t="s">
        <v>177</v>
      </c>
      <c r="C119" s="3"/>
      <c r="D119" s="25" t="str">
        <f ca="1">IF(MONTH(TODAY())&lt;7,LEFT('Dummy(notouch)'!B116,15),LEFT('Dummy(notouch)'!C116,15))</f>
        <v/>
      </c>
      <c r="E119" s="212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8"/>
      <c r="B120" s="202"/>
      <c r="C120" s="2"/>
      <c r="D120" s="12" t="str">
        <f ca="1">IF(MONTH(TODAY())&lt;7,LEFT('Dummy(notouch)'!B117,15),LEFT('Dummy(notouch)'!C117,15))</f>
        <v/>
      </c>
      <c r="E120" s="212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8"/>
      <c r="B121" s="202"/>
      <c r="C121" s="2"/>
      <c r="D121" s="12" t="str">
        <f ca="1">IF(MONTH(TODAY())&lt;7,LEFT('Dummy(notouch)'!B118,15),LEFT('Dummy(notouch)'!C118,15))</f>
        <v/>
      </c>
      <c r="E121" s="212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8"/>
      <c r="B122" s="202"/>
      <c r="C122" s="2"/>
      <c r="D122" s="12" t="str">
        <f ca="1">IF(MONTH(TODAY())&lt;7,LEFT('Dummy(notouch)'!B119,15),LEFT('Dummy(notouch)'!C119,15))</f>
        <v/>
      </c>
      <c r="E122" s="212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9"/>
      <c r="B123" s="203"/>
      <c r="C123" s="18"/>
      <c r="D123" s="17" t="str">
        <f ca="1">IF(MONTH(TODAY())&lt;7,LEFT('Dummy(notouch)'!B120,15),LEFT('Dummy(notouch)'!C120,15))</f>
        <v/>
      </c>
      <c r="E123" s="213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208">
        <f>IF(ISTEXT(B124)=TRUE,A119+1,"")</f>
        <v>24</v>
      </c>
      <c r="B124" s="202" t="s">
        <v>72</v>
      </c>
      <c r="C124" s="3"/>
      <c r="D124" s="25" t="str">
        <f ca="1">IF(MONTH(TODAY())&lt;7,LEFT('Dummy(notouch)'!B121,15),LEFT('Dummy(notouch)'!C121,15))</f>
        <v/>
      </c>
      <c r="E124" s="212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8"/>
      <c r="B125" s="202"/>
      <c r="C125" s="2"/>
      <c r="D125" s="12" t="str">
        <f ca="1">IF(MONTH(TODAY())&lt;7,LEFT('Dummy(notouch)'!B122,15),LEFT('Dummy(notouch)'!C122,15))</f>
        <v/>
      </c>
      <c r="E125" s="212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8"/>
      <c r="B126" s="202"/>
      <c r="C126" s="2"/>
      <c r="D126" s="12" t="str">
        <f ca="1">IF(MONTH(TODAY())&lt;7,LEFT('Dummy(notouch)'!B123,15),LEFT('Dummy(notouch)'!C123,15))</f>
        <v/>
      </c>
      <c r="E126" s="212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8"/>
      <c r="B127" s="202"/>
      <c r="C127" s="2"/>
      <c r="D127" s="12" t="str">
        <f ca="1">IF(MONTH(TODAY())&lt;7,LEFT('Dummy(notouch)'!B124,15),LEFT('Dummy(notouch)'!C124,15))</f>
        <v/>
      </c>
      <c r="E127" s="212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9"/>
      <c r="B128" s="203"/>
      <c r="C128" s="18"/>
      <c r="D128" s="17" t="str">
        <f ca="1">IF(MONTH(TODAY())&lt;7,LEFT('Dummy(notouch)'!B125,15),LEFT('Dummy(notouch)'!C125,15))</f>
        <v/>
      </c>
      <c r="E128" s="213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208">
        <f>IF(ISTEXT(B129)=TRUE,A124+1,"")</f>
        <v>25</v>
      </c>
      <c r="B129" s="202" t="s">
        <v>142</v>
      </c>
      <c r="C129" s="3"/>
      <c r="D129" s="25" t="str">
        <f ca="1">IF(MONTH(TODAY())&lt;7,LEFT('Dummy(notouch)'!B126,15),LEFT('Dummy(notouch)'!C126,15))</f>
        <v/>
      </c>
      <c r="E129" s="212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8"/>
      <c r="B130" s="202"/>
      <c r="C130" s="2"/>
      <c r="D130" s="12" t="str">
        <f ca="1">IF(MONTH(TODAY())&lt;7,LEFT('Dummy(notouch)'!B127,15),LEFT('Dummy(notouch)'!C127,15))</f>
        <v/>
      </c>
      <c r="E130" s="212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8"/>
      <c r="B131" s="202"/>
      <c r="C131" s="2"/>
      <c r="D131" s="12" t="str">
        <f ca="1">IF(MONTH(TODAY())&lt;7,LEFT('Dummy(notouch)'!B128,15),LEFT('Dummy(notouch)'!C128,15))</f>
        <v/>
      </c>
      <c r="E131" s="212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8"/>
      <c r="B132" s="202"/>
      <c r="C132" s="2"/>
      <c r="D132" s="12" t="str">
        <f ca="1">IF(MONTH(TODAY())&lt;7,LEFT('Dummy(notouch)'!B129,15),LEFT('Dummy(notouch)'!C129,15))</f>
        <v/>
      </c>
      <c r="E132" s="212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9"/>
      <c r="B133" s="203"/>
      <c r="C133" s="18"/>
      <c r="D133" s="17" t="str">
        <f ca="1">IF(MONTH(TODAY())&lt;7,LEFT('Dummy(notouch)'!B130,15),LEFT('Dummy(notouch)'!C130,15))</f>
        <v/>
      </c>
      <c r="E133" s="213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208">
        <f>IF(ISTEXT(B134)=TRUE,A129+1,"")</f>
        <v>26</v>
      </c>
      <c r="B134" s="202" t="s">
        <v>162</v>
      </c>
      <c r="C134" s="3"/>
      <c r="D134" s="25" t="str">
        <f ca="1">IF(MONTH(TODAY())&lt;7,LEFT('Dummy(notouch)'!B131,15),LEFT('Dummy(notouch)'!C131,15))</f>
        <v/>
      </c>
      <c r="E134" s="212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8"/>
      <c r="B135" s="202"/>
      <c r="C135" s="2"/>
      <c r="D135" s="12" t="str">
        <f ca="1">IF(MONTH(TODAY())&lt;7,LEFT('Dummy(notouch)'!B132,15),LEFT('Dummy(notouch)'!C132,15))</f>
        <v/>
      </c>
      <c r="E135" s="212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8"/>
      <c r="B136" s="202"/>
      <c r="C136" s="2"/>
      <c r="D136" s="12" t="str">
        <f ca="1">IF(MONTH(TODAY())&lt;7,LEFT('Dummy(notouch)'!B133,15),LEFT('Dummy(notouch)'!C133,15))</f>
        <v/>
      </c>
      <c r="E136" s="212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8"/>
      <c r="B137" s="202"/>
      <c r="C137" s="2"/>
      <c r="D137" s="12" t="str">
        <f ca="1">IF(MONTH(TODAY())&lt;7,LEFT('Dummy(notouch)'!B134,15),LEFT('Dummy(notouch)'!C134,15))</f>
        <v/>
      </c>
      <c r="E137" s="212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9"/>
      <c r="B138" s="203"/>
      <c r="C138" s="18"/>
      <c r="D138" s="17" t="str">
        <f ca="1">IF(MONTH(TODAY())&lt;7,LEFT('Dummy(notouch)'!B135,15),LEFT('Dummy(notouch)'!C135,15))</f>
        <v/>
      </c>
      <c r="E138" s="213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208">
        <f>IF(ISTEXT(B139)=TRUE,A134+1,"")</f>
        <v>27</v>
      </c>
      <c r="B139" s="202" t="s">
        <v>92</v>
      </c>
      <c r="C139" s="3"/>
      <c r="D139" s="25" t="str">
        <f ca="1">IF(MONTH(TODAY())&lt;7,LEFT('Dummy(notouch)'!B136,15),LEFT('Dummy(notouch)'!C136,15))</f>
        <v/>
      </c>
      <c r="E139" s="212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8"/>
      <c r="B140" s="202"/>
      <c r="C140" s="2"/>
      <c r="D140" s="12" t="str">
        <f ca="1">IF(MONTH(TODAY())&lt;7,LEFT('Dummy(notouch)'!B137,15),LEFT('Dummy(notouch)'!C137,15))</f>
        <v/>
      </c>
      <c r="E140" s="212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8"/>
      <c r="B141" s="202"/>
      <c r="C141" s="2"/>
      <c r="D141" s="12" t="str">
        <f ca="1">IF(MONTH(TODAY())&lt;7,LEFT('Dummy(notouch)'!B138,15),LEFT('Dummy(notouch)'!C138,15))</f>
        <v/>
      </c>
      <c r="E141" s="212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8"/>
      <c r="B142" s="202"/>
      <c r="C142" s="2"/>
      <c r="D142" s="12" t="str">
        <f ca="1">IF(MONTH(TODAY())&lt;7,LEFT('Dummy(notouch)'!B139,15),LEFT('Dummy(notouch)'!C139,15))</f>
        <v/>
      </c>
      <c r="E142" s="212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9"/>
      <c r="B143" s="203"/>
      <c r="C143" s="18"/>
      <c r="D143" s="17" t="str">
        <f ca="1">IF(MONTH(TODAY())&lt;7,LEFT('Dummy(notouch)'!B140,15),LEFT('Dummy(notouch)'!C140,15))</f>
        <v/>
      </c>
      <c r="E143" s="213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208">
        <f>IF(ISTEXT(B144)=TRUE,A139+1,"")</f>
        <v>28</v>
      </c>
      <c r="B144" s="202" t="s">
        <v>175</v>
      </c>
      <c r="C144" s="3"/>
      <c r="D144" s="25" t="str">
        <f ca="1">IF(MONTH(TODAY())&lt;7,LEFT('Dummy(notouch)'!B141,15),LEFT('Dummy(notouch)'!C141,15))</f>
        <v/>
      </c>
      <c r="E144" s="212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8"/>
      <c r="B145" s="202"/>
      <c r="C145" s="2"/>
      <c r="D145" s="12" t="str">
        <f ca="1">IF(MONTH(TODAY())&lt;7,LEFT('Dummy(notouch)'!B142,15),LEFT('Dummy(notouch)'!C142,15))</f>
        <v/>
      </c>
      <c r="E145" s="212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8"/>
      <c r="B146" s="202"/>
      <c r="C146" s="2"/>
      <c r="D146" s="12" t="str">
        <f ca="1">IF(MONTH(TODAY())&lt;7,LEFT('Dummy(notouch)'!B143,15),LEFT('Dummy(notouch)'!C143,15))</f>
        <v/>
      </c>
      <c r="E146" s="212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8"/>
      <c r="B147" s="202"/>
      <c r="C147" s="2"/>
      <c r="D147" s="12" t="str">
        <f ca="1">IF(MONTH(TODAY())&lt;7,LEFT('Dummy(notouch)'!B144,15),LEFT('Dummy(notouch)'!C144,15))</f>
        <v/>
      </c>
      <c r="E147" s="212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9"/>
      <c r="B148" s="203"/>
      <c r="C148" s="18"/>
      <c r="D148" s="17" t="str">
        <f ca="1">IF(MONTH(TODAY())&lt;7,LEFT('Dummy(notouch)'!B145,15),LEFT('Dummy(notouch)'!C145,15))</f>
        <v/>
      </c>
      <c r="E148" s="213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208">
        <f>IF(ISTEXT(B149)=TRUE,A144+1,"")</f>
        <v>29</v>
      </c>
      <c r="B149" s="202" t="s">
        <v>185</v>
      </c>
      <c r="C149" s="3"/>
      <c r="D149" s="25" t="str">
        <f ca="1">IF(MONTH(TODAY())&lt;7,LEFT('Dummy(notouch)'!B146,15),LEFT('Dummy(notouch)'!C146,15))</f>
        <v/>
      </c>
      <c r="E149" s="212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8"/>
      <c r="B150" s="202"/>
      <c r="C150" s="2"/>
      <c r="D150" s="12" t="str">
        <f ca="1">IF(MONTH(TODAY())&lt;7,LEFT('Dummy(notouch)'!B147,15),LEFT('Dummy(notouch)'!C147,15))</f>
        <v/>
      </c>
      <c r="E150" s="212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8"/>
      <c r="B151" s="202"/>
      <c r="C151" s="2"/>
      <c r="D151" s="12" t="str">
        <f ca="1">IF(MONTH(TODAY())&lt;7,LEFT('Dummy(notouch)'!B148,15),LEFT('Dummy(notouch)'!C148,15))</f>
        <v/>
      </c>
      <c r="E151" s="212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8"/>
      <c r="B152" s="202"/>
      <c r="C152" s="2"/>
      <c r="D152" s="12" t="str">
        <f ca="1">IF(MONTH(TODAY())&lt;7,LEFT('Dummy(notouch)'!B149,15),LEFT('Dummy(notouch)'!C149,15))</f>
        <v/>
      </c>
      <c r="E152" s="212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9"/>
      <c r="B153" s="203"/>
      <c r="C153" s="18"/>
      <c r="D153" s="17" t="str">
        <f ca="1">IF(MONTH(TODAY())&lt;7,LEFT('Dummy(notouch)'!B150,15),LEFT('Dummy(notouch)'!C150,15))</f>
        <v/>
      </c>
      <c r="E153" s="213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208">
        <f>IF(ISTEXT(B154)=TRUE,A149+1,"")</f>
        <v>30</v>
      </c>
      <c r="B154" s="202" t="s">
        <v>120</v>
      </c>
      <c r="C154" s="3"/>
      <c r="D154" s="25" t="str">
        <f ca="1">IF(MONTH(TODAY())&lt;7,LEFT('Dummy(notouch)'!B151,15),LEFT('Dummy(notouch)'!C151,15))</f>
        <v/>
      </c>
      <c r="E154" s="212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8"/>
      <c r="B155" s="202"/>
      <c r="C155" s="2"/>
      <c r="D155" s="12" t="str">
        <f ca="1">IF(MONTH(TODAY())&lt;7,LEFT('Dummy(notouch)'!B152,15),LEFT('Dummy(notouch)'!C152,15))</f>
        <v/>
      </c>
      <c r="E155" s="212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8"/>
      <c r="B156" s="202"/>
      <c r="C156" s="2"/>
      <c r="D156" s="12" t="str">
        <f ca="1">IF(MONTH(TODAY())&lt;7,LEFT('Dummy(notouch)'!B153,15),LEFT('Dummy(notouch)'!C153,15))</f>
        <v/>
      </c>
      <c r="E156" s="212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8"/>
      <c r="B157" s="202"/>
      <c r="C157" s="2"/>
      <c r="D157" s="12" t="str">
        <f ca="1">IF(MONTH(TODAY())&lt;7,LEFT('Dummy(notouch)'!B154,15),LEFT('Dummy(notouch)'!C154,15))</f>
        <v/>
      </c>
      <c r="E157" s="212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9"/>
      <c r="B158" s="203"/>
      <c r="C158" s="18"/>
      <c r="D158" s="17" t="str">
        <f ca="1">IF(MONTH(TODAY())&lt;7,LEFT('Dummy(notouch)'!B155,15),LEFT('Dummy(notouch)'!C155,15))</f>
        <v/>
      </c>
      <c r="E158" s="213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208">
        <f>IF(ISTEXT(B159)=TRUE,A154+1,"")</f>
        <v>31</v>
      </c>
      <c r="B159" s="202" t="s">
        <v>52</v>
      </c>
      <c r="C159" s="3"/>
      <c r="D159" s="25" t="str">
        <f ca="1">IF(MONTH(TODAY())&lt;7,LEFT('Dummy(notouch)'!B156,15),LEFT('Dummy(notouch)'!C156,15))</f>
        <v/>
      </c>
      <c r="E159" s="212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8"/>
      <c r="B160" s="202"/>
      <c r="C160" s="2"/>
      <c r="D160" s="12" t="str">
        <f ca="1">IF(MONTH(TODAY())&lt;7,LEFT('Dummy(notouch)'!B157,15),LEFT('Dummy(notouch)'!C157,15))</f>
        <v/>
      </c>
      <c r="E160" s="212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8"/>
      <c r="B161" s="202"/>
      <c r="C161" s="2"/>
      <c r="D161" s="12" t="str">
        <f ca="1">IF(MONTH(TODAY())&lt;7,LEFT('Dummy(notouch)'!B158,15),LEFT('Dummy(notouch)'!C158,15))</f>
        <v/>
      </c>
      <c r="E161" s="212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8"/>
      <c r="B162" s="202"/>
      <c r="C162" s="2"/>
      <c r="D162" s="12" t="str">
        <f ca="1">IF(MONTH(TODAY())&lt;7,LEFT('Dummy(notouch)'!B159,15),LEFT('Dummy(notouch)'!C159,15))</f>
        <v/>
      </c>
      <c r="E162" s="212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9"/>
      <c r="B163" s="203"/>
      <c r="C163" s="18"/>
      <c r="D163" s="17" t="str">
        <f ca="1">IF(MONTH(TODAY())&lt;7,LEFT('Dummy(notouch)'!B160,15),LEFT('Dummy(notouch)'!C160,15))</f>
        <v/>
      </c>
      <c r="E163" s="213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208">
        <f>IF(ISTEXT(B164)=TRUE,A159+1,"")</f>
        <v>32</v>
      </c>
      <c r="B164" s="202" t="s">
        <v>168</v>
      </c>
      <c r="C164" s="3"/>
      <c r="D164" s="25" t="str">
        <f ca="1">IF(MONTH(TODAY())&lt;7,LEFT('Dummy(notouch)'!B161,15),LEFT('Dummy(notouch)'!C161,15))</f>
        <v/>
      </c>
      <c r="E164" s="212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8"/>
      <c r="B165" s="202"/>
      <c r="C165" s="2"/>
      <c r="D165" s="12" t="str">
        <f ca="1">IF(MONTH(TODAY())&lt;7,LEFT('Dummy(notouch)'!B162,15),LEFT('Dummy(notouch)'!C162,15))</f>
        <v/>
      </c>
      <c r="E165" s="212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8"/>
      <c r="B166" s="202"/>
      <c r="C166" s="2"/>
      <c r="D166" s="12" t="str">
        <f ca="1">IF(MONTH(TODAY())&lt;7,LEFT('Dummy(notouch)'!B163,15),LEFT('Dummy(notouch)'!C163,15))</f>
        <v/>
      </c>
      <c r="E166" s="212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8"/>
      <c r="B167" s="202"/>
      <c r="C167" s="2"/>
      <c r="D167" s="12" t="str">
        <f ca="1">IF(MONTH(TODAY())&lt;7,LEFT('Dummy(notouch)'!B164,15),LEFT('Dummy(notouch)'!C164,15))</f>
        <v/>
      </c>
      <c r="E167" s="212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9"/>
      <c r="B168" s="203"/>
      <c r="C168" s="18"/>
      <c r="D168" s="17" t="str">
        <f ca="1">IF(MONTH(TODAY())&lt;7,LEFT('Dummy(notouch)'!B165,15),LEFT('Dummy(notouch)'!C165,15))</f>
        <v/>
      </c>
      <c r="E168" s="213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208">
        <f>IF(ISTEXT(B169)=TRUE,A164+1,"")</f>
        <v>33</v>
      </c>
      <c r="B169" s="202" t="s">
        <v>96</v>
      </c>
      <c r="C169" s="3"/>
      <c r="D169" s="25" t="str">
        <f ca="1">IF(MONTH(TODAY())&lt;7,LEFT('Dummy(notouch)'!B166,15),LEFT('Dummy(notouch)'!C166,15))</f>
        <v/>
      </c>
      <c r="E169" s="212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8"/>
      <c r="B170" s="202"/>
      <c r="C170" s="2"/>
      <c r="D170" s="12" t="str">
        <f ca="1">IF(MONTH(TODAY())&lt;7,LEFT('Dummy(notouch)'!B167,15),LEFT('Dummy(notouch)'!C167,15))</f>
        <v/>
      </c>
      <c r="E170" s="212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8"/>
      <c r="B171" s="202"/>
      <c r="C171" s="2"/>
      <c r="D171" s="12" t="str">
        <f ca="1">IF(MONTH(TODAY())&lt;7,LEFT('Dummy(notouch)'!B168,15),LEFT('Dummy(notouch)'!C168,15))</f>
        <v/>
      </c>
      <c r="E171" s="212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8"/>
      <c r="B172" s="202"/>
      <c r="C172" s="2"/>
      <c r="D172" s="12" t="str">
        <f ca="1">IF(MONTH(TODAY())&lt;7,LEFT('Dummy(notouch)'!B169,15),LEFT('Dummy(notouch)'!C169,15))</f>
        <v/>
      </c>
      <c r="E172" s="212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9"/>
      <c r="B173" s="203"/>
      <c r="C173" s="18"/>
      <c r="D173" s="17" t="str">
        <f ca="1">IF(MONTH(TODAY())&lt;7,LEFT('Dummy(notouch)'!B170,15),LEFT('Dummy(notouch)'!C170,15))</f>
        <v/>
      </c>
      <c r="E173" s="213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208">
        <f>IF(ISTEXT(B174)=TRUE,A169+1,"")</f>
        <v>34</v>
      </c>
      <c r="B174" s="202" t="s">
        <v>105</v>
      </c>
      <c r="C174" s="3"/>
      <c r="D174" s="25" t="str">
        <f ca="1">IF(MONTH(TODAY())&lt;7,LEFT('Dummy(notouch)'!B171,15),LEFT('Dummy(notouch)'!C171,15))</f>
        <v/>
      </c>
      <c r="E174" s="212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8"/>
      <c r="B175" s="202"/>
      <c r="C175" s="2"/>
      <c r="D175" s="12" t="str">
        <f ca="1">IF(MONTH(TODAY())&lt;7,LEFT('Dummy(notouch)'!B172,15),LEFT('Dummy(notouch)'!C172,15))</f>
        <v/>
      </c>
      <c r="E175" s="212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8"/>
      <c r="B176" s="202"/>
      <c r="C176" s="2"/>
      <c r="D176" s="12" t="str">
        <f ca="1">IF(MONTH(TODAY())&lt;7,LEFT('Dummy(notouch)'!B173,15),LEFT('Dummy(notouch)'!C173,15))</f>
        <v/>
      </c>
      <c r="E176" s="212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8"/>
      <c r="B177" s="202"/>
      <c r="C177" s="2"/>
      <c r="D177" s="12" t="str">
        <f ca="1">IF(MONTH(TODAY())&lt;7,LEFT('Dummy(notouch)'!B174,15),LEFT('Dummy(notouch)'!C174,15))</f>
        <v/>
      </c>
      <c r="E177" s="212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9"/>
      <c r="B178" s="203"/>
      <c r="C178" s="18"/>
      <c r="D178" s="17" t="str">
        <f ca="1">IF(MONTH(TODAY())&lt;7,LEFT('Dummy(notouch)'!B175,15),LEFT('Dummy(notouch)'!C175,15))</f>
        <v/>
      </c>
      <c r="E178" s="213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208">
        <f>IF(ISTEXT(B179)=TRUE,A174+1,"")</f>
        <v>35</v>
      </c>
      <c r="B179" s="202" t="s">
        <v>135</v>
      </c>
      <c r="C179" s="3"/>
      <c r="D179" s="25" t="str">
        <f ca="1">IF(MONTH(TODAY())&lt;7,LEFT('Dummy(notouch)'!B176,15),LEFT('Dummy(notouch)'!C176,15))</f>
        <v/>
      </c>
      <c r="E179" s="212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8"/>
      <c r="B180" s="202"/>
      <c r="C180" s="2"/>
      <c r="D180" s="12" t="str">
        <f ca="1">IF(MONTH(TODAY())&lt;7,LEFT('Dummy(notouch)'!B177,15),LEFT('Dummy(notouch)'!C177,15))</f>
        <v/>
      </c>
      <c r="E180" s="212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8"/>
      <c r="B181" s="202"/>
      <c r="C181" s="2"/>
      <c r="D181" s="12" t="str">
        <f ca="1">IF(MONTH(TODAY())&lt;7,LEFT('Dummy(notouch)'!B178,15),LEFT('Dummy(notouch)'!C178,15))</f>
        <v/>
      </c>
      <c r="E181" s="212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8"/>
      <c r="B182" s="202"/>
      <c r="C182" s="2"/>
      <c r="D182" s="12" t="str">
        <f ca="1">IF(MONTH(TODAY())&lt;7,LEFT('Dummy(notouch)'!B179,15),LEFT('Dummy(notouch)'!C179,15))</f>
        <v/>
      </c>
      <c r="E182" s="212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9"/>
      <c r="B183" s="203"/>
      <c r="C183" s="18"/>
      <c r="D183" s="17" t="str">
        <f ca="1">IF(MONTH(TODAY())&lt;7,LEFT('Dummy(notouch)'!B180,15),LEFT('Dummy(notouch)'!C180,15))</f>
        <v/>
      </c>
      <c r="E183" s="213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208">
        <f>IF(ISTEXT(B184)=TRUE,A179+1,"")</f>
        <v>36</v>
      </c>
      <c r="B184" s="202" t="s">
        <v>79</v>
      </c>
      <c r="C184" s="3"/>
      <c r="D184" s="25" t="str">
        <f ca="1">IF(MONTH(TODAY())&lt;7,LEFT('Dummy(notouch)'!B181,15),LEFT('Dummy(notouch)'!C181,15))</f>
        <v/>
      </c>
      <c r="E184" s="212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8"/>
      <c r="B185" s="202"/>
      <c r="C185" s="2"/>
      <c r="D185" s="12" t="str">
        <f ca="1">IF(MONTH(TODAY())&lt;7,LEFT('Dummy(notouch)'!B182,15),LEFT('Dummy(notouch)'!C182,15))</f>
        <v/>
      </c>
      <c r="E185" s="212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8"/>
      <c r="B186" s="202"/>
      <c r="C186" s="2"/>
      <c r="D186" s="12" t="str">
        <f ca="1">IF(MONTH(TODAY())&lt;7,LEFT('Dummy(notouch)'!B183,15),LEFT('Dummy(notouch)'!C183,15))</f>
        <v/>
      </c>
      <c r="E186" s="212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8"/>
      <c r="B187" s="202"/>
      <c r="C187" s="2"/>
      <c r="D187" s="12" t="str">
        <f ca="1">IF(MONTH(TODAY())&lt;7,LEFT('Dummy(notouch)'!B184,15),LEFT('Dummy(notouch)'!C184,15))</f>
        <v/>
      </c>
      <c r="E187" s="212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9"/>
      <c r="B188" s="203"/>
      <c r="C188" s="18"/>
      <c r="D188" s="17" t="str">
        <f ca="1">IF(MONTH(TODAY())&lt;7,LEFT('Dummy(notouch)'!B185,15),LEFT('Dummy(notouch)'!C185,15))</f>
        <v/>
      </c>
      <c r="E188" s="213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208">
        <f>IF(ISTEXT(B189)=TRUE,A184+1,"")</f>
        <v>37</v>
      </c>
      <c r="B189" s="202" t="s">
        <v>93</v>
      </c>
      <c r="C189" s="3"/>
      <c r="D189" s="25" t="str">
        <f ca="1">IF(MONTH(TODAY())&lt;7,LEFT('Dummy(notouch)'!B186,15),LEFT('Dummy(notouch)'!C186,15))</f>
        <v/>
      </c>
      <c r="E189" s="212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8"/>
      <c r="B190" s="202"/>
      <c r="C190" s="2"/>
      <c r="D190" s="12" t="str">
        <f ca="1">IF(MONTH(TODAY())&lt;7,LEFT('Dummy(notouch)'!B187,15),LEFT('Dummy(notouch)'!C187,15))</f>
        <v/>
      </c>
      <c r="E190" s="212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8"/>
      <c r="B191" s="202"/>
      <c r="C191" s="2"/>
      <c r="D191" s="12" t="str">
        <f ca="1">IF(MONTH(TODAY())&lt;7,LEFT('Dummy(notouch)'!B188,15),LEFT('Dummy(notouch)'!C188,15))</f>
        <v/>
      </c>
      <c r="E191" s="212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8"/>
      <c r="B192" s="202"/>
      <c r="C192" s="2"/>
      <c r="D192" s="12" t="str">
        <f ca="1">IF(MONTH(TODAY())&lt;7,LEFT('Dummy(notouch)'!B189,15),LEFT('Dummy(notouch)'!C189,15))</f>
        <v/>
      </c>
      <c r="E192" s="212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9"/>
      <c r="B193" s="203"/>
      <c r="C193" s="18"/>
      <c r="D193" s="17" t="str">
        <f ca="1">IF(MONTH(TODAY())&lt;7,LEFT('Dummy(notouch)'!B190,15),LEFT('Dummy(notouch)'!C190,15))</f>
        <v/>
      </c>
      <c r="E193" s="213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208">
        <f>IF(ISTEXT(B194)=TRUE,A189+1,"")</f>
        <v>38</v>
      </c>
      <c r="B194" s="202" t="s">
        <v>144</v>
      </c>
      <c r="C194" s="3"/>
      <c r="D194" s="25" t="str">
        <f ca="1">IF(MONTH(TODAY())&lt;7,LEFT('Dummy(notouch)'!B191,15),LEFT('Dummy(notouch)'!C191,15))</f>
        <v/>
      </c>
      <c r="E194" s="212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8"/>
      <c r="B195" s="202"/>
      <c r="C195" s="2"/>
      <c r="D195" s="12" t="str">
        <f ca="1">IF(MONTH(TODAY())&lt;7,LEFT('Dummy(notouch)'!B192,15),LEFT('Dummy(notouch)'!C192,15))</f>
        <v/>
      </c>
      <c r="E195" s="212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8"/>
      <c r="B196" s="202"/>
      <c r="C196" s="2"/>
      <c r="D196" s="12" t="str">
        <f ca="1">IF(MONTH(TODAY())&lt;7,LEFT('Dummy(notouch)'!B193,15),LEFT('Dummy(notouch)'!C193,15))</f>
        <v/>
      </c>
      <c r="E196" s="212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8"/>
      <c r="B197" s="202"/>
      <c r="C197" s="2"/>
      <c r="D197" s="12" t="str">
        <f ca="1">IF(MONTH(TODAY())&lt;7,LEFT('Dummy(notouch)'!B194,15),LEFT('Dummy(notouch)'!C194,15))</f>
        <v/>
      </c>
      <c r="E197" s="212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208"/>
      <c r="B198" s="202"/>
      <c r="C198" s="22"/>
      <c r="D198" s="12" t="str">
        <f ca="1">IF(MONTH(TODAY())&lt;7,LEFT('Dummy(notouch)'!B195,15),LEFT('Dummy(notouch)'!C195,15))</f>
        <v/>
      </c>
      <c r="E198" s="212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209"/>
      <c r="B199" s="203"/>
      <c r="C199" s="18"/>
      <c r="D199" s="17" t="str">
        <f ca="1">IF(MONTH(TODAY())&lt;7,LEFT('Dummy(notouch)'!B196,15),LEFT('Dummy(notouch)'!C196,15))</f>
        <v/>
      </c>
      <c r="E199" s="213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208">
        <f>IF(ISTEXT(B200)=TRUE,A194+1,"")</f>
        <v>39</v>
      </c>
      <c r="B200" s="202" t="s">
        <v>145</v>
      </c>
      <c r="C200" s="3"/>
      <c r="D200" s="25" t="str">
        <f ca="1">IF(MONTH(TODAY())&lt;7,LEFT('Dummy(notouch)'!B197,15),LEFT('Dummy(notouch)'!C197,15))</f>
        <v/>
      </c>
      <c r="E200" s="212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8"/>
      <c r="B201" s="202"/>
      <c r="C201" s="2"/>
      <c r="D201" s="12" t="str">
        <f ca="1">IF(MONTH(TODAY())&lt;7,LEFT('Dummy(notouch)'!B198,15),LEFT('Dummy(notouch)'!C198,15))</f>
        <v/>
      </c>
      <c r="E201" s="212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8"/>
      <c r="B202" s="202"/>
      <c r="C202" s="2"/>
      <c r="D202" s="12" t="str">
        <f ca="1">IF(MONTH(TODAY())&lt;7,LEFT('Dummy(notouch)'!B199,15),LEFT('Dummy(notouch)'!C199,15))</f>
        <v/>
      </c>
      <c r="E202" s="212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8"/>
      <c r="B203" s="202"/>
      <c r="C203" s="2"/>
      <c r="D203" s="12" t="str">
        <f ca="1">IF(MONTH(TODAY())&lt;7,LEFT('Dummy(notouch)'!B200,15),LEFT('Dummy(notouch)'!C200,15))</f>
        <v/>
      </c>
      <c r="E203" s="212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9"/>
      <c r="B204" s="203"/>
      <c r="C204" s="18"/>
      <c r="D204" s="17" t="str">
        <f ca="1">IF(MONTH(TODAY())&lt;7,LEFT('Dummy(notouch)'!B201,15),LEFT('Dummy(notouch)'!C201,15))</f>
        <v/>
      </c>
      <c r="E204" s="213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208">
        <f>IF(ISTEXT(B205)=TRUE,A200+1,"")</f>
        <v>40</v>
      </c>
      <c r="B205" s="202" t="s">
        <v>171</v>
      </c>
      <c r="C205" s="3"/>
      <c r="D205" s="25" t="str">
        <f ca="1">IF(MONTH(TODAY())&lt;7,LEFT('Dummy(notouch)'!B202,15),LEFT('Dummy(notouch)'!C202,15))</f>
        <v/>
      </c>
      <c r="E205" s="212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8"/>
      <c r="B206" s="202"/>
      <c r="C206" s="2"/>
      <c r="D206" s="12" t="str">
        <f ca="1">IF(MONTH(TODAY())&lt;7,LEFT('Dummy(notouch)'!B203,15),LEFT('Dummy(notouch)'!C203,15))</f>
        <v/>
      </c>
      <c r="E206" s="212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208"/>
      <c r="B207" s="202"/>
      <c r="C207" s="2"/>
      <c r="D207" s="12" t="str">
        <f ca="1">IF(MONTH(TODAY())&lt;7,LEFT('Dummy(notouch)'!B204,15),LEFT('Dummy(notouch)'!C204,15))</f>
        <v/>
      </c>
      <c r="E207" s="212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208"/>
      <c r="B208" s="202"/>
      <c r="C208" s="2"/>
      <c r="D208" s="12" t="str">
        <f ca="1">IF(MONTH(TODAY())&lt;7,LEFT('Dummy(notouch)'!B205,15),LEFT('Dummy(notouch)'!C205,15))</f>
        <v/>
      </c>
      <c r="E208" s="212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208"/>
      <c r="B209" s="202"/>
      <c r="C209" s="2"/>
      <c r="D209" s="12" t="str">
        <f ca="1">IF(MONTH(TODAY())&lt;7,LEFT('Dummy(notouch)'!B206,15),LEFT('Dummy(notouch)'!C206,15))</f>
        <v/>
      </c>
      <c r="E209" s="212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8"/>
      <c r="B210" s="202"/>
      <c r="C210" s="2"/>
      <c r="D210" s="12" t="str">
        <f ca="1">IF(MONTH(TODAY())&lt;7,LEFT('Dummy(notouch)'!B207,15),LEFT('Dummy(notouch)'!C207,15))</f>
        <v/>
      </c>
      <c r="E210" s="212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8"/>
      <c r="B211" s="202"/>
      <c r="C211" s="2"/>
      <c r="D211" s="12" t="str">
        <f ca="1">IF(MONTH(TODAY())&lt;7,LEFT('Dummy(notouch)'!B208,15),LEFT('Dummy(notouch)'!C208,15))</f>
        <v/>
      </c>
      <c r="E211" s="212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9"/>
      <c r="B212" s="203"/>
      <c r="C212" s="18"/>
      <c r="D212" s="17" t="str">
        <f ca="1">IF(MONTH(TODAY())&lt;7,LEFT('Dummy(notouch)'!B209,15),LEFT('Dummy(notouch)'!C209,15))</f>
        <v/>
      </c>
      <c r="E212" s="213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208">
        <f>IF(ISTEXT(B213)=TRUE,A205+1,"")</f>
        <v>41</v>
      </c>
      <c r="B213" s="202" t="s">
        <v>70</v>
      </c>
      <c r="C213" s="3"/>
      <c r="D213" s="25" t="str">
        <f ca="1">IF(MONTH(TODAY())&lt;7,LEFT('Dummy(notouch)'!B210,15),LEFT('Dummy(notouch)'!C210,15))</f>
        <v/>
      </c>
      <c r="E213" s="212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8"/>
      <c r="B214" s="202"/>
      <c r="C214" s="2"/>
      <c r="D214" s="12" t="str">
        <f ca="1">IF(MONTH(TODAY())&lt;7,LEFT('Dummy(notouch)'!B211,15),LEFT('Dummy(notouch)'!C211,15))</f>
        <v/>
      </c>
      <c r="E214" s="212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8"/>
      <c r="B215" s="202"/>
      <c r="C215" s="2"/>
      <c r="D215" s="12" t="str">
        <f ca="1">IF(MONTH(TODAY())&lt;7,LEFT('Dummy(notouch)'!B212,15),LEFT('Dummy(notouch)'!C212,15))</f>
        <v/>
      </c>
      <c r="E215" s="212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8"/>
      <c r="B216" s="202"/>
      <c r="C216" s="2"/>
      <c r="D216" s="12" t="str">
        <f ca="1">IF(MONTH(TODAY())&lt;7,LEFT('Dummy(notouch)'!B213,15),LEFT('Dummy(notouch)'!C213,15))</f>
        <v/>
      </c>
      <c r="E216" s="212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9"/>
      <c r="B217" s="203"/>
      <c r="C217" s="18"/>
      <c r="D217" s="17" t="str">
        <f ca="1">IF(MONTH(TODAY())&lt;7,LEFT('Dummy(notouch)'!B214,15),LEFT('Dummy(notouch)'!C214,15))</f>
        <v/>
      </c>
      <c r="E217" s="213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208">
        <f>IF(ISTEXT(B218)=TRUE,A213+1,"")</f>
        <v>42</v>
      </c>
      <c r="B218" s="202" t="s">
        <v>97</v>
      </c>
      <c r="C218" s="3"/>
      <c r="D218" s="25" t="str">
        <f ca="1">IF(MONTH(TODAY())&lt;7,LEFT('Dummy(notouch)'!B215,15),LEFT('Dummy(notouch)'!C215,15))</f>
        <v/>
      </c>
      <c r="E218" s="212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8"/>
      <c r="B219" s="202"/>
      <c r="C219" s="2"/>
      <c r="D219" s="12" t="str">
        <f ca="1">IF(MONTH(TODAY())&lt;7,LEFT('Dummy(notouch)'!B216,15),LEFT('Dummy(notouch)'!C216,15))</f>
        <v/>
      </c>
      <c r="E219" s="212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8"/>
      <c r="B220" s="202"/>
      <c r="C220" s="2"/>
      <c r="D220" s="12" t="str">
        <f ca="1">IF(MONTH(TODAY())&lt;7,LEFT('Dummy(notouch)'!B217,15),LEFT('Dummy(notouch)'!C217,15))</f>
        <v/>
      </c>
      <c r="E220" s="212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8"/>
      <c r="B221" s="202"/>
      <c r="C221" s="2"/>
      <c r="D221" s="12" t="str">
        <f ca="1">IF(MONTH(TODAY())&lt;7,LEFT('Dummy(notouch)'!B218,15),LEFT('Dummy(notouch)'!C218,15))</f>
        <v/>
      </c>
      <c r="E221" s="212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9"/>
      <c r="B222" s="203"/>
      <c r="C222" s="18"/>
      <c r="D222" s="17" t="str">
        <f ca="1">IF(MONTH(TODAY())&lt;7,LEFT('Dummy(notouch)'!B219,15),LEFT('Dummy(notouch)'!C219,15))</f>
        <v/>
      </c>
      <c r="E222" s="213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208">
        <f>IF(ISTEXT(B223)=TRUE,A218+1,"")</f>
        <v>43</v>
      </c>
      <c r="B223" s="202" t="s">
        <v>87</v>
      </c>
      <c r="C223" s="3"/>
      <c r="D223" s="25" t="str">
        <f ca="1">IF(MONTH(TODAY())&lt;7,LEFT('Dummy(notouch)'!B220,15),LEFT('Dummy(notouch)'!C220,15))</f>
        <v/>
      </c>
      <c r="E223" s="212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8"/>
      <c r="B224" s="202"/>
      <c r="C224" s="2"/>
      <c r="D224" s="12" t="str">
        <f ca="1">IF(MONTH(TODAY())&lt;7,LEFT('Dummy(notouch)'!B221,15),LEFT('Dummy(notouch)'!C221,15))</f>
        <v/>
      </c>
      <c r="E224" s="212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8"/>
      <c r="B225" s="202"/>
      <c r="C225" s="2"/>
      <c r="D225" s="12" t="str">
        <f ca="1">IF(MONTH(TODAY())&lt;7,LEFT('Dummy(notouch)'!B222,15),LEFT('Dummy(notouch)'!C222,15))</f>
        <v/>
      </c>
      <c r="E225" s="212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8"/>
      <c r="B226" s="202"/>
      <c r="C226" s="2"/>
      <c r="D226" s="12" t="str">
        <f ca="1">IF(MONTH(TODAY())&lt;7,LEFT('Dummy(notouch)'!B223,15),LEFT('Dummy(notouch)'!C223,15))</f>
        <v/>
      </c>
      <c r="E226" s="212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9"/>
      <c r="B227" s="203"/>
      <c r="C227" s="18"/>
      <c r="D227" s="17" t="str">
        <f ca="1">IF(MONTH(TODAY())&lt;7,LEFT('Dummy(notouch)'!B224,15),LEFT('Dummy(notouch)'!C224,15))</f>
        <v/>
      </c>
      <c r="E227" s="213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208">
        <f>IF(ISTEXT(B228)=TRUE,A223+1,"")</f>
        <v>44</v>
      </c>
      <c r="B228" s="202" t="s">
        <v>54</v>
      </c>
      <c r="C228" s="3"/>
      <c r="D228" s="12" t="str">
        <f ca="1">IF(MONTH(TODAY())&lt;7,LEFT('Dummy(notouch)'!B225,15),LEFT('Dummy(notouch)'!C225,15))</f>
        <v/>
      </c>
      <c r="E228" s="212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8"/>
      <c r="B229" s="202"/>
      <c r="C229" s="2"/>
      <c r="D229" s="12" t="str">
        <f ca="1">IF(MONTH(TODAY())&lt;7,LEFT('Dummy(notouch)'!B226,15),LEFT('Dummy(notouch)'!C226,15))</f>
        <v/>
      </c>
      <c r="E229" s="212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8"/>
      <c r="B230" s="202"/>
      <c r="C230" s="2"/>
      <c r="D230" s="12" t="str">
        <f ca="1">IF(MONTH(TODAY())&lt;7,LEFT('Dummy(notouch)'!B227,15),LEFT('Dummy(notouch)'!C227,15))</f>
        <v/>
      </c>
      <c r="E230" s="212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8"/>
      <c r="B231" s="202"/>
      <c r="C231" s="2"/>
      <c r="D231" s="12" t="str">
        <f ca="1">IF(MONTH(TODAY())&lt;7,LEFT('Dummy(notouch)'!B228,15),LEFT('Dummy(notouch)'!C228,15))</f>
        <v/>
      </c>
      <c r="E231" s="212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9"/>
      <c r="B232" s="203"/>
      <c r="C232" s="18"/>
      <c r="D232" s="12" t="str">
        <f ca="1">IF(MONTH(TODAY())&lt;7,LEFT('Dummy(notouch)'!B229,15),LEFT('Dummy(notouch)'!C229,15))</f>
        <v/>
      </c>
      <c r="E232" s="213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208">
        <f>IF(ISTEXT(B233)=TRUE,A228+1,"")</f>
        <v>45</v>
      </c>
      <c r="B233" s="202" t="s">
        <v>68</v>
      </c>
      <c r="C233" s="3"/>
      <c r="D233" s="25" t="str">
        <f ca="1">IF(MONTH(TODAY())&lt;7,LEFT('Dummy(notouch)'!B230,15),LEFT('Dummy(notouch)'!C230,15))</f>
        <v/>
      </c>
      <c r="E233" s="212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8"/>
      <c r="B234" s="202"/>
      <c r="C234" s="2"/>
      <c r="D234" s="12" t="str">
        <f ca="1">IF(MONTH(TODAY())&lt;7,LEFT('Dummy(notouch)'!B231,15),LEFT('Dummy(notouch)'!C231,15))</f>
        <v/>
      </c>
      <c r="E234" s="212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8"/>
      <c r="B235" s="202"/>
      <c r="C235" s="2"/>
      <c r="D235" s="12" t="str">
        <f ca="1">IF(MONTH(TODAY())&lt;7,LEFT('Dummy(notouch)'!B232,15),LEFT('Dummy(notouch)'!C232,15))</f>
        <v/>
      </c>
      <c r="E235" s="212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8"/>
      <c r="B236" s="202"/>
      <c r="C236" s="2"/>
      <c r="D236" s="12" t="str">
        <f ca="1">IF(MONTH(TODAY())&lt;7,LEFT('Dummy(notouch)'!B233,15),LEFT('Dummy(notouch)'!C233,15))</f>
        <v/>
      </c>
      <c r="E236" s="212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9"/>
      <c r="B237" s="203"/>
      <c r="C237" s="18"/>
      <c r="D237" s="17" t="str">
        <f ca="1">IF(MONTH(TODAY())&lt;7,LEFT('Dummy(notouch)'!B234,15),LEFT('Dummy(notouch)'!C234,15))</f>
        <v/>
      </c>
      <c r="E237" s="213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208">
        <f>IF(ISTEXT(B238)=TRUE,A233+1,"")</f>
        <v>46</v>
      </c>
      <c r="B238" s="202" t="s">
        <v>125</v>
      </c>
      <c r="C238" s="3"/>
      <c r="D238" s="25" t="str">
        <f ca="1">IF(MONTH(TODAY())&lt;7,LEFT('Dummy(notouch)'!B235,15),LEFT('Dummy(notouch)'!C235,15))</f>
        <v/>
      </c>
      <c r="E238" s="212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8"/>
      <c r="B239" s="202"/>
      <c r="C239" s="2"/>
      <c r="D239" s="12" t="str">
        <f ca="1">IF(MONTH(TODAY())&lt;7,LEFT('Dummy(notouch)'!B236,15),LEFT('Dummy(notouch)'!C236,15))</f>
        <v/>
      </c>
      <c r="E239" s="212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8"/>
      <c r="B240" s="202"/>
      <c r="C240" s="2"/>
      <c r="D240" s="12" t="str">
        <f ca="1">IF(MONTH(TODAY())&lt;7,LEFT('Dummy(notouch)'!B237,15),LEFT('Dummy(notouch)'!C237,15))</f>
        <v/>
      </c>
      <c r="E240" s="212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8"/>
      <c r="B241" s="202"/>
      <c r="C241" s="2"/>
      <c r="D241" s="12" t="str">
        <f ca="1">IF(MONTH(TODAY())&lt;7,LEFT('Dummy(notouch)'!B238,15),LEFT('Dummy(notouch)'!C238,15))</f>
        <v/>
      </c>
      <c r="E241" s="212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9"/>
      <c r="B242" s="203"/>
      <c r="C242" s="18"/>
      <c r="D242" s="17" t="str">
        <f ca="1">IF(MONTH(TODAY())&lt;7,LEFT('Dummy(notouch)'!B239,15),LEFT('Dummy(notouch)'!C239,15))</f>
        <v/>
      </c>
      <c r="E242" s="213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208">
        <f>IF(ISTEXT(B243)=TRUE,A238+1,"")</f>
        <v>47</v>
      </c>
      <c r="B243" s="202" t="s">
        <v>143</v>
      </c>
      <c r="C243" s="3"/>
      <c r="D243" s="25" t="str">
        <f ca="1">IF(MONTH(TODAY())&lt;7,LEFT('Dummy(notouch)'!B240,15),LEFT('Dummy(notouch)'!C240,15))</f>
        <v/>
      </c>
      <c r="E243" s="212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8"/>
      <c r="B244" s="202"/>
      <c r="C244" s="2"/>
      <c r="D244" s="12" t="str">
        <f ca="1">IF(MONTH(TODAY())&lt;7,LEFT('Dummy(notouch)'!B241,15),LEFT('Dummy(notouch)'!C241,15))</f>
        <v/>
      </c>
      <c r="E244" s="212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8"/>
      <c r="B245" s="202"/>
      <c r="C245" s="2"/>
      <c r="D245" s="12" t="str">
        <f ca="1">IF(MONTH(TODAY())&lt;7,LEFT('Dummy(notouch)'!B242,15),LEFT('Dummy(notouch)'!C242,15))</f>
        <v/>
      </c>
      <c r="E245" s="212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8"/>
      <c r="B246" s="202"/>
      <c r="C246" s="2"/>
      <c r="D246" s="12" t="str">
        <f ca="1">IF(MONTH(TODAY())&lt;7,LEFT('Dummy(notouch)'!B243,15),LEFT('Dummy(notouch)'!C243,15))</f>
        <v/>
      </c>
      <c r="E246" s="212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9"/>
      <c r="B247" s="203"/>
      <c r="C247" s="18"/>
      <c r="D247" s="17" t="str">
        <f ca="1">IF(MONTH(TODAY())&lt;7,LEFT('Dummy(notouch)'!B244,15),LEFT('Dummy(notouch)'!C244,15))</f>
        <v/>
      </c>
      <c r="E247" s="213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208">
        <f>IF(ISTEXT(B248)=TRUE,A243+1,"")</f>
        <v>48</v>
      </c>
      <c r="B248" s="202" t="s">
        <v>170</v>
      </c>
      <c r="C248" s="3"/>
      <c r="D248" s="25" t="str">
        <f ca="1">IF(MONTH(TODAY())&lt;7,LEFT('Dummy(notouch)'!B245,15),LEFT('Dummy(notouch)'!C245,15))</f>
        <v/>
      </c>
      <c r="E248" s="212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8"/>
      <c r="B249" s="202"/>
      <c r="C249" s="2"/>
      <c r="D249" s="12" t="str">
        <f ca="1">IF(MONTH(TODAY())&lt;7,LEFT('Dummy(notouch)'!B246,15),LEFT('Dummy(notouch)'!C246,15))</f>
        <v/>
      </c>
      <c r="E249" s="212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8"/>
      <c r="B250" s="202"/>
      <c r="C250" s="2"/>
      <c r="D250" s="12" t="str">
        <f ca="1">IF(MONTH(TODAY())&lt;7,LEFT('Dummy(notouch)'!B247,15),LEFT('Dummy(notouch)'!C247,15))</f>
        <v/>
      </c>
      <c r="E250" s="212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8"/>
      <c r="B251" s="202"/>
      <c r="C251" s="2"/>
      <c r="D251" s="12" t="str">
        <f ca="1">IF(MONTH(TODAY())&lt;7,LEFT('Dummy(notouch)'!B248,15),LEFT('Dummy(notouch)'!C248,15))</f>
        <v/>
      </c>
      <c r="E251" s="212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9"/>
      <c r="B252" s="203"/>
      <c r="C252" s="18"/>
      <c r="D252" s="17" t="str">
        <f ca="1">IF(MONTH(TODAY())&lt;7,LEFT('Dummy(notouch)'!B249,15),LEFT('Dummy(notouch)'!C249,15))</f>
        <v/>
      </c>
      <c r="E252" s="213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208">
        <f>IF(ISTEXT(B253)=TRUE,A248+1,"")</f>
        <v>49</v>
      </c>
      <c r="B253" s="202" t="s">
        <v>129</v>
      </c>
      <c r="C253" s="3"/>
      <c r="D253" s="25" t="str">
        <f ca="1">IF(MONTH(TODAY())&lt;7,LEFT('Dummy(notouch)'!B250,15),LEFT('Dummy(notouch)'!C250,15))</f>
        <v/>
      </c>
      <c r="E253" s="212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8"/>
      <c r="B254" s="202"/>
      <c r="C254" s="2"/>
      <c r="D254" s="12" t="str">
        <f ca="1">IF(MONTH(TODAY())&lt;7,LEFT('Dummy(notouch)'!B251,15),LEFT('Dummy(notouch)'!C251,15))</f>
        <v/>
      </c>
      <c r="E254" s="212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8"/>
      <c r="B255" s="202"/>
      <c r="C255" s="2"/>
      <c r="D255" s="12" t="str">
        <f ca="1">IF(MONTH(TODAY())&lt;7,LEFT('Dummy(notouch)'!B252,15),LEFT('Dummy(notouch)'!C252,15))</f>
        <v/>
      </c>
      <c r="E255" s="212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8"/>
      <c r="B256" s="202"/>
      <c r="C256" s="2"/>
      <c r="D256" s="12" t="str">
        <f ca="1">IF(MONTH(TODAY())&lt;7,LEFT('Dummy(notouch)'!B253,15),LEFT('Dummy(notouch)'!C253,15))</f>
        <v/>
      </c>
      <c r="E256" s="212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9"/>
      <c r="B257" s="203"/>
      <c r="C257" s="18"/>
      <c r="D257" s="17" t="str">
        <f ca="1">IF(MONTH(TODAY())&lt;7,LEFT('Dummy(notouch)'!B254,15),LEFT('Dummy(notouch)'!C254,15))</f>
        <v/>
      </c>
      <c r="E257" s="213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208">
        <f>IF(ISTEXT(B258)=TRUE,A253+1,"")</f>
        <v>50</v>
      </c>
      <c r="B258" s="202" t="s">
        <v>159</v>
      </c>
      <c r="C258" s="3"/>
      <c r="D258" s="25" t="str">
        <f ca="1">IF(MONTH(TODAY())&lt;7,LEFT('Dummy(notouch)'!B255,15),LEFT('Dummy(notouch)'!C255,15))</f>
        <v/>
      </c>
      <c r="E258" s="212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8"/>
      <c r="B259" s="202"/>
      <c r="C259" s="2"/>
      <c r="D259" s="12" t="str">
        <f ca="1">IF(MONTH(TODAY())&lt;7,LEFT('Dummy(notouch)'!B256,15),LEFT('Dummy(notouch)'!C256,15))</f>
        <v/>
      </c>
      <c r="E259" s="212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8"/>
      <c r="B260" s="202"/>
      <c r="C260" s="2"/>
      <c r="D260" s="12" t="str">
        <f ca="1">IF(MONTH(TODAY())&lt;7,LEFT('Dummy(notouch)'!B257,15),LEFT('Dummy(notouch)'!C257,15))</f>
        <v/>
      </c>
      <c r="E260" s="212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8"/>
      <c r="B261" s="202"/>
      <c r="C261" s="2"/>
      <c r="D261" s="12" t="str">
        <f ca="1">IF(MONTH(TODAY())&lt;7,LEFT('Dummy(notouch)'!B258,15),LEFT('Dummy(notouch)'!C258,15))</f>
        <v/>
      </c>
      <c r="E261" s="212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9"/>
      <c r="B262" s="203"/>
      <c r="C262" s="18"/>
      <c r="D262" s="17" t="str">
        <f ca="1">IF(MONTH(TODAY())&lt;7,LEFT('Dummy(notouch)'!B259,15),LEFT('Dummy(notouch)'!C259,15))</f>
        <v/>
      </c>
      <c r="E262" s="213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208">
        <f>IF(ISTEXT(B263)=TRUE,A258+1,"")</f>
        <v>51</v>
      </c>
      <c r="B263" s="202" t="s">
        <v>118</v>
      </c>
      <c r="C263" s="3"/>
      <c r="D263" s="25" t="str">
        <f ca="1">IF(MONTH(TODAY())&lt;7,LEFT('Dummy(notouch)'!B260,15),LEFT('Dummy(notouch)'!C260,15))</f>
        <v/>
      </c>
      <c r="E263" s="212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8"/>
      <c r="B264" s="202"/>
      <c r="C264" s="2"/>
      <c r="D264" s="12" t="str">
        <f ca="1">IF(MONTH(TODAY())&lt;7,LEFT('Dummy(notouch)'!B261,15),LEFT('Dummy(notouch)'!C261,15))</f>
        <v/>
      </c>
      <c r="E264" s="212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8"/>
      <c r="B265" s="202"/>
      <c r="C265" s="2"/>
      <c r="D265" s="12" t="str">
        <f ca="1">IF(MONTH(TODAY())&lt;7,LEFT('Dummy(notouch)'!B262,15),LEFT('Dummy(notouch)'!C262,15))</f>
        <v/>
      </c>
      <c r="E265" s="212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8"/>
      <c r="B266" s="202"/>
      <c r="C266" s="2"/>
      <c r="D266" s="12" t="str">
        <f ca="1">IF(MONTH(TODAY())&lt;7,LEFT('Dummy(notouch)'!B263,15),LEFT('Dummy(notouch)'!C263,15))</f>
        <v/>
      </c>
      <c r="E266" s="212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9"/>
      <c r="B267" s="203"/>
      <c r="C267" s="18"/>
      <c r="D267" s="17" t="str">
        <f ca="1">IF(MONTH(TODAY())&lt;7,LEFT('Dummy(notouch)'!B264,15),LEFT('Dummy(notouch)'!C264,15))</f>
        <v/>
      </c>
      <c r="E267" s="213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208">
        <f>IF(ISTEXT(B268)=TRUE,A263+1,"")</f>
        <v>52</v>
      </c>
      <c r="B268" s="202" t="s">
        <v>109</v>
      </c>
      <c r="C268" s="3"/>
      <c r="D268" s="25" t="str">
        <f ca="1">IF(MONTH(TODAY())&lt;7,LEFT('Dummy(notouch)'!B265,15),LEFT('Dummy(notouch)'!C265,15))</f>
        <v/>
      </c>
      <c r="E268" s="212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8"/>
      <c r="B269" s="202"/>
      <c r="C269" s="2"/>
      <c r="D269" s="12" t="str">
        <f ca="1">IF(MONTH(TODAY())&lt;7,LEFT('Dummy(notouch)'!B266,15),LEFT('Dummy(notouch)'!C266,15))</f>
        <v/>
      </c>
      <c r="E269" s="212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8"/>
      <c r="B270" s="202"/>
      <c r="C270" s="2"/>
      <c r="D270" s="12" t="str">
        <f ca="1">IF(MONTH(TODAY())&lt;7,LEFT('Dummy(notouch)'!B267,15),LEFT('Dummy(notouch)'!C267,15))</f>
        <v/>
      </c>
      <c r="E270" s="212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8"/>
      <c r="B271" s="202"/>
      <c r="C271" s="2"/>
      <c r="D271" s="12" t="str">
        <f ca="1">IF(MONTH(TODAY())&lt;7,LEFT('Dummy(notouch)'!B268,15),LEFT('Dummy(notouch)'!C268,15))</f>
        <v/>
      </c>
      <c r="E271" s="212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9"/>
      <c r="B272" s="203"/>
      <c r="C272" s="18"/>
      <c r="D272" s="17" t="str">
        <f ca="1">IF(MONTH(TODAY())&lt;7,LEFT('Dummy(notouch)'!B269,15),LEFT('Dummy(notouch)'!C269,15))</f>
        <v/>
      </c>
      <c r="E272" s="213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208">
        <f>IF(ISTEXT(B273)=TRUE,A268+1,"")</f>
        <v>53</v>
      </c>
      <c r="B273" s="202" t="s">
        <v>195</v>
      </c>
      <c r="C273" s="3"/>
      <c r="D273" s="25" t="str">
        <f ca="1">IF(MONTH(TODAY())&lt;7,LEFT('Dummy(notouch)'!B270,15),LEFT('Dummy(notouch)'!C270,15))</f>
        <v/>
      </c>
      <c r="E273" s="212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8"/>
      <c r="B274" s="202"/>
      <c r="C274" s="2"/>
      <c r="D274" s="12" t="str">
        <f ca="1">IF(MONTH(TODAY())&lt;7,LEFT('Dummy(notouch)'!B271,15),LEFT('Dummy(notouch)'!C271,15))</f>
        <v/>
      </c>
      <c r="E274" s="212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8"/>
      <c r="B275" s="202"/>
      <c r="C275" s="2"/>
      <c r="D275" s="12" t="str">
        <f ca="1">IF(MONTH(TODAY())&lt;7,LEFT('Dummy(notouch)'!B272,15),LEFT('Dummy(notouch)'!C272,15))</f>
        <v/>
      </c>
      <c r="E275" s="212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8"/>
      <c r="B276" s="202"/>
      <c r="C276" s="2"/>
      <c r="D276" s="12" t="str">
        <f ca="1">IF(MONTH(TODAY())&lt;7,LEFT('Dummy(notouch)'!B273,15),LEFT('Dummy(notouch)'!C273,15))</f>
        <v/>
      </c>
      <c r="E276" s="212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9"/>
      <c r="B277" s="203"/>
      <c r="C277" s="18"/>
      <c r="D277" s="17" t="str">
        <f ca="1">IF(MONTH(TODAY())&lt;7,LEFT('Dummy(notouch)'!B274,15),LEFT('Dummy(notouch)'!C274,15))</f>
        <v/>
      </c>
      <c r="E277" s="213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208" t="str">
        <f>IF(ISTEXT(B278)=TRUE,A273+1,"")</f>
        <v/>
      </c>
      <c r="B278" s="202"/>
      <c r="C278" s="3"/>
      <c r="D278" s="25" t="str">
        <f ca="1">IF(MONTH(TODAY())&lt;7,LEFT('Dummy(notouch)'!B275,15),LEFT('Dummy(notouch)'!C275,15))</f>
        <v/>
      </c>
      <c r="E278" s="212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8"/>
      <c r="B279" s="202"/>
      <c r="C279" s="2"/>
      <c r="D279" s="12" t="str">
        <f ca="1">IF(MONTH(TODAY())&lt;7,LEFT('Dummy(notouch)'!B276,15),LEFT('Dummy(notouch)'!C276,15))</f>
        <v/>
      </c>
      <c r="E279" s="212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8"/>
      <c r="B280" s="202"/>
      <c r="C280" s="2"/>
      <c r="D280" s="12" t="str">
        <f ca="1">IF(MONTH(TODAY())&lt;7,LEFT('Dummy(notouch)'!B277,15),LEFT('Dummy(notouch)'!C277,15))</f>
        <v/>
      </c>
      <c r="E280" s="212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8"/>
      <c r="B281" s="202"/>
      <c r="C281" s="2"/>
      <c r="D281" s="12" t="str">
        <f ca="1">IF(MONTH(TODAY())&lt;7,LEFT('Dummy(notouch)'!B278,15),LEFT('Dummy(notouch)'!C278,15))</f>
        <v/>
      </c>
      <c r="E281" s="212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9"/>
      <c r="B282" s="203"/>
      <c r="C282" s="18"/>
      <c r="D282" s="17" t="str">
        <f ca="1">IF(MONTH(TODAY())&lt;7,LEFT('Dummy(notouch)'!B279,15),LEFT('Dummy(notouch)'!C279,15))</f>
        <v/>
      </c>
      <c r="E282" s="213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208" t="str">
        <f>IF(ISTEXT(B283)=TRUE,A278+1,"")</f>
        <v/>
      </c>
      <c r="B283" s="202"/>
      <c r="C283" s="3"/>
      <c r="D283" s="25" t="str">
        <f ca="1">IF(MONTH(TODAY())&lt;7,LEFT('Dummy(notouch)'!B280,15),LEFT('Dummy(notouch)'!C280,15))</f>
        <v/>
      </c>
      <c r="E283" s="212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8"/>
      <c r="B284" s="202"/>
      <c r="C284" s="2"/>
      <c r="D284" s="12" t="str">
        <f ca="1">IF(MONTH(TODAY())&lt;7,LEFT('Dummy(notouch)'!B281,15),LEFT('Dummy(notouch)'!C281,15))</f>
        <v/>
      </c>
      <c r="E284" s="212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8"/>
      <c r="B285" s="202"/>
      <c r="C285" s="2"/>
      <c r="D285" s="12" t="str">
        <f ca="1">IF(MONTH(TODAY())&lt;7,LEFT('Dummy(notouch)'!B282,15),LEFT('Dummy(notouch)'!C282,15))</f>
        <v/>
      </c>
      <c r="E285" s="212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8"/>
      <c r="B286" s="202"/>
      <c r="C286" s="2"/>
      <c r="D286" s="12" t="str">
        <f ca="1">IF(MONTH(TODAY())&lt;7,LEFT('Dummy(notouch)'!B283,15),LEFT('Dummy(notouch)'!C283,15))</f>
        <v/>
      </c>
      <c r="E286" s="212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9"/>
      <c r="B287" s="203"/>
      <c r="C287" s="18"/>
      <c r="D287" s="17" t="str">
        <f ca="1">IF(MONTH(TODAY())&lt;7,LEFT('Dummy(notouch)'!B284,15),LEFT('Dummy(notouch)'!C284,15))</f>
        <v/>
      </c>
      <c r="E287" s="213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208" t="str">
        <f>IF(ISTEXT(B288)=TRUE,A283+1,"")</f>
        <v/>
      </c>
      <c r="B288" s="202"/>
      <c r="C288" s="3"/>
      <c r="D288" s="25" t="str">
        <f ca="1">IF(MONTH(TODAY())&lt;7,LEFT('Dummy(notouch)'!B285,15),LEFT('Dummy(notouch)'!C285,15))</f>
        <v/>
      </c>
      <c r="E288" s="212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8"/>
      <c r="B289" s="202"/>
      <c r="C289" s="2"/>
      <c r="D289" s="12" t="str">
        <f ca="1">IF(MONTH(TODAY())&lt;7,LEFT('Dummy(notouch)'!B286,15),LEFT('Dummy(notouch)'!C286,15))</f>
        <v/>
      </c>
      <c r="E289" s="212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8"/>
      <c r="B290" s="202"/>
      <c r="C290" s="2"/>
      <c r="D290" s="12" t="str">
        <f ca="1">IF(MONTH(TODAY())&lt;7,LEFT('Dummy(notouch)'!B287,15),LEFT('Dummy(notouch)'!C287,15))</f>
        <v/>
      </c>
      <c r="E290" s="212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8"/>
      <c r="B291" s="202"/>
      <c r="C291" s="2"/>
      <c r="D291" s="12" t="str">
        <f ca="1">IF(MONTH(TODAY())&lt;7,LEFT('Dummy(notouch)'!B288,15),LEFT('Dummy(notouch)'!C288,15))</f>
        <v/>
      </c>
      <c r="E291" s="212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9"/>
      <c r="B292" s="203"/>
      <c r="C292" s="18"/>
      <c r="D292" s="17" t="str">
        <f ca="1">IF(MONTH(TODAY())&lt;7,LEFT('Dummy(notouch)'!B289,15),LEFT('Dummy(notouch)'!C289,15))</f>
        <v/>
      </c>
      <c r="E292" s="213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208" t="str">
        <f>IF(ISTEXT(B293)=TRUE,A288+1,"")</f>
        <v/>
      </c>
      <c r="B293" s="202"/>
      <c r="C293" s="3"/>
      <c r="D293" s="25" t="str">
        <f ca="1">IF(MONTH(TODAY())&lt;7,LEFT('Dummy(notouch)'!B290,15),LEFT('Dummy(notouch)'!C290,15))</f>
        <v/>
      </c>
      <c r="E293" s="212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8"/>
      <c r="B294" s="202"/>
      <c r="C294" s="2"/>
      <c r="D294" s="12" t="str">
        <f ca="1">IF(MONTH(TODAY())&lt;7,LEFT('Dummy(notouch)'!B291,15),LEFT('Dummy(notouch)'!C291,15))</f>
        <v/>
      </c>
      <c r="E294" s="212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8"/>
      <c r="B295" s="202"/>
      <c r="C295" s="2"/>
      <c r="D295" s="12" t="str">
        <f ca="1">IF(MONTH(TODAY())&lt;7,LEFT('Dummy(notouch)'!B292,15),LEFT('Dummy(notouch)'!C292,15))</f>
        <v/>
      </c>
      <c r="E295" s="212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8"/>
      <c r="B296" s="202"/>
      <c r="C296" s="2"/>
      <c r="D296" s="12" t="str">
        <f ca="1">IF(MONTH(TODAY())&lt;7,LEFT('Dummy(notouch)'!B293,15),LEFT('Dummy(notouch)'!C293,15))</f>
        <v/>
      </c>
      <c r="E296" s="212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9"/>
      <c r="B297" s="203"/>
      <c r="C297" s="18"/>
      <c r="D297" s="17" t="str">
        <f ca="1">IF(MONTH(TODAY())&lt;7,LEFT('Dummy(notouch)'!B294,15),LEFT('Dummy(notouch)'!C294,15))</f>
        <v/>
      </c>
      <c r="E297" s="213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208" t="str">
        <f>IF(ISTEXT(B298)=TRUE,A293+1,"")</f>
        <v/>
      </c>
      <c r="B298" s="202"/>
      <c r="C298" s="3"/>
      <c r="D298" s="25" t="str">
        <f ca="1">IF(MONTH(TODAY())&lt;7,LEFT('Dummy(notouch)'!B295,15),LEFT('Dummy(notouch)'!C295,15))</f>
        <v/>
      </c>
      <c r="E298" s="212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8"/>
      <c r="B299" s="202"/>
      <c r="C299" s="2"/>
      <c r="D299" s="12" t="str">
        <f ca="1">IF(MONTH(TODAY())&lt;7,LEFT('Dummy(notouch)'!B296,15),LEFT('Dummy(notouch)'!C296,15))</f>
        <v/>
      </c>
      <c r="E299" s="212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8"/>
      <c r="B300" s="202"/>
      <c r="C300" s="2"/>
      <c r="D300" s="12" t="str">
        <f ca="1">IF(MONTH(TODAY())&lt;7,LEFT('Dummy(notouch)'!B297,15),LEFT('Dummy(notouch)'!C297,15))</f>
        <v/>
      </c>
      <c r="E300" s="212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8"/>
      <c r="B301" s="202"/>
      <c r="C301" s="2"/>
      <c r="D301" s="12" t="str">
        <f ca="1">IF(MONTH(TODAY())&lt;7,LEFT('Dummy(notouch)'!B298,15),LEFT('Dummy(notouch)'!C298,15))</f>
        <v/>
      </c>
      <c r="E301" s="212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9"/>
      <c r="B302" s="203"/>
      <c r="C302" s="18"/>
      <c r="D302" s="17" t="str">
        <f ca="1">IF(MONTH(TODAY())&lt;7,LEFT('Dummy(notouch)'!B299,15),LEFT('Dummy(notouch)'!C299,15))</f>
        <v/>
      </c>
      <c r="E302" s="213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7" t="s">
        <v>228</v>
      </c>
      <c r="B1" s="217"/>
      <c r="C1" s="217"/>
      <c r="D1" s="217"/>
      <c r="E1" s="217"/>
      <c r="F1" s="217"/>
      <c r="G1" s="217"/>
    </row>
    <row r="2" spans="1:38" ht="5.25" customHeight="1" x14ac:dyDescent="0.2"/>
    <row r="3" spans="1:38" x14ac:dyDescent="0.2">
      <c r="A3" s="227" t="s">
        <v>220</v>
      </c>
      <c r="B3" s="228" t="s">
        <v>124</v>
      </c>
      <c r="C3" s="225" t="s">
        <v>15</v>
      </c>
      <c r="D3" s="226"/>
      <c r="E3" s="218" t="s">
        <v>151</v>
      </c>
      <c r="F3" s="219"/>
      <c r="G3" s="219"/>
      <c r="H3" s="220"/>
      <c r="I3" s="221" t="s">
        <v>123</v>
      </c>
      <c r="J3" s="222"/>
      <c r="K3" s="222"/>
      <c r="L3" s="223"/>
    </row>
    <row r="4" spans="1:38" x14ac:dyDescent="0.2">
      <c r="A4" s="227"/>
      <c r="B4" s="229"/>
      <c r="C4" s="29" t="s">
        <v>172</v>
      </c>
      <c r="D4" s="29" t="s">
        <v>219</v>
      </c>
      <c r="E4" s="30" t="s">
        <v>139</v>
      </c>
      <c r="F4" s="30" t="s">
        <v>166</v>
      </c>
      <c r="G4" s="30" t="s">
        <v>189</v>
      </c>
      <c r="H4" s="52" t="s">
        <v>146</v>
      </c>
      <c r="I4" s="53" t="s">
        <v>81</v>
      </c>
      <c r="J4" s="55" t="s">
        <v>131</v>
      </c>
      <c r="K4" s="50" t="s">
        <v>61</v>
      </c>
      <c r="L4" s="55" t="s">
        <v>201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4">
        <v>2012</v>
      </c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>
        <v>2013</v>
      </c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157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134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30" t="s">
        <v>0</v>
      </c>
      <c r="C1" s="230"/>
      <c r="D1" s="230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30" t="s">
        <v>106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2" spans="1:50" ht="18.75" x14ac:dyDescent="0.2">
      <c r="A2" s="19" t="s">
        <v>16</v>
      </c>
      <c r="H2" s="232"/>
      <c r="I2" s="232"/>
      <c r="J2" s="232"/>
      <c r="AW2" s="35"/>
    </row>
    <row r="3" spans="1:50" ht="5.25" customHeight="1" x14ac:dyDescent="0.2"/>
    <row r="4" spans="1:50" ht="15" customHeight="1" x14ac:dyDescent="0.25">
      <c r="A4" s="234">
        <v>2012</v>
      </c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4"/>
      <c r="U4" s="234"/>
      <c r="V4" s="234"/>
      <c r="W4" s="234"/>
      <c r="X4" s="234"/>
      <c r="Y4" s="231">
        <v>2013</v>
      </c>
      <c r="Z4" s="231"/>
      <c r="AA4" s="231"/>
      <c r="AB4" s="231"/>
      <c r="AC4" s="231"/>
      <c r="AD4" s="231"/>
      <c r="AE4" s="231"/>
      <c r="AF4" s="231"/>
      <c r="AG4" s="231"/>
      <c r="AH4" s="231"/>
      <c r="AI4" s="231"/>
      <c r="AJ4" s="231"/>
      <c r="AK4" s="231"/>
      <c r="AL4" s="231"/>
      <c r="AM4" s="231"/>
      <c r="AN4" s="231"/>
      <c r="AO4" s="231"/>
      <c r="AP4" s="231"/>
      <c r="AQ4" s="231"/>
      <c r="AR4" s="231"/>
      <c r="AS4" s="231"/>
      <c r="AT4" s="231"/>
      <c r="AU4" s="231"/>
      <c r="AV4" s="231"/>
    </row>
    <row r="5" spans="1:50" x14ac:dyDescent="0.2">
      <c r="A5" s="233">
        <v>40909</v>
      </c>
      <c r="B5" s="233"/>
      <c r="C5" s="233">
        <v>40940</v>
      </c>
      <c r="D5" s="233"/>
      <c r="E5" s="233">
        <v>40969</v>
      </c>
      <c r="F5" s="233"/>
      <c r="G5" s="233">
        <v>41000</v>
      </c>
      <c r="H5" s="233"/>
      <c r="I5" s="233">
        <v>41030</v>
      </c>
      <c r="J5" s="233"/>
      <c r="K5" s="233">
        <v>41061</v>
      </c>
      <c r="L5" s="233"/>
      <c r="M5" s="233">
        <v>41091</v>
      </c>
      <c r="N5" s="233"/>
      <c r="O5" s="233">
        <v>41122</v>
      </c>
      <c r="P5" s="233"/>
      <c r="Q5" s="233">
        <v>41153</v>
      </c>
      <c r="R5" s="233"/>
      <c r="S5" s="233">
        <v>41183</v>
      </c>
      <c r="T5" s="233"/>
      <c r="U5" s="233">
        <v>41214</v>
      </c>
      <c r="V5" s="233"/>
      <c r="W5" s="233">
        <v>41244</v>
      </c>
      <c r="X5" s="233"/>
      <c r="Y5" s="233">
        <v>41275</v>
      </c>
      <c r="Z5" s="233"/>
      <c r="AA5" s="233">
        <v>41306</v>
      </c>
      <c r="AB5" s="233"/>
      <c r="AC5" s="233">
        <v>41334</v>
      </c>
      <c r="AD5" s="233"/>
      <c r="AE5" s="233">
        <v>41365</v>
      </c>
      <c r="AF5" s="233"/>
      <c r="AG5" s="233">
        <v>41395</v>
      </c>
      <c r="AH5" s="233"/>
      <c r="AI5" s="233">
        <v>41426</v>
      </c>
      <c r="AJ5" s="233"/>
      <c r="AK5" s="233">
        <v>41456</v>
      </c>
      <c r="AL5" s="233"/>
      <c r="AM5" s="233">
        <v>41487</v>
      </c>
      <c r="AN5" s="233"/>
      <c r="AO5" s="233">
        <v>41518</v>
      </c>
      <c r="AP5" s="233"/>
      <c r="AQ5" s="233">
        <v>41548</v>
      </c>
      <c r="AR5" s="233"/>
      <c r="AS5" s="233">
        <v>41579</v>
      </c>
      <c r="AT5" s="233"/>
      <c r="AU5" s="233">
        <v>41609</v>
      </c>
      <c r="AV5" s="233"/>
      <c r="AW5" s="233" t="s">
        <v>59</v>
      </c>
      <c r="AX5" s="233"/>
    </row>
    <row r="6" spans="1:50" s="39" customFormat="1" ht="9.75" x14ac:dyDescent="0.15">
      <c r="A6" s="38" t="s">
        <v>198</v>
      </c>
      <c r="B6" s="40" t="s">
        <v>218</v>
      </c>
      <c r="C6" s="38" t="s">
        <v>198</v>
      </c>
      <c r="D6" s="38" t="s">
        <v>218</v>
      </c>
      <c r="E6" s="38" t="s">
        <v>198</v>
      </c>
      <c r="F6" s="38" t="s">
        <v>218</v>
      </c>
      <c r="G6" s="38" t="s">
        <v>198</v>
      </c>
      <c r="H6" s="38" t="s">
        <v>218</v>
      </c>
      <c r="I6" s="38" t="s">
        <v>198</v>
      </c>
      <c r="J6" s="38" t="s">
        <v>218</v>
      </c>
      <c r="K6" s="38" t="s">
        <v>198</v>
      </c>
      <c r="L6" s="38" t="s">
        <v>218</v>
      </c>
      <c r="M6" s="38" t="s">
        <v>198</v>
      </c>
      <c r="N6" s="38" t="s">
        <v>218</v>
      </c>
      <c r="O6" s="38" t="s">
        <v>198</v>
      </c>
      <c r="P6" s="38" t="s">
        <v>218</v>
      </c>
      <c r="Q6" s="38" t="s">
        <v>198</v>
      </c>
      <c r="R6" s="38" t="s">
        <v>218</v>
      </c>
      <c r="S6" s="38" t="s">
        <v>198</v>
      </c>
      <c r="T6" s="38" t="s">
        <v>218</v>
      </c>
      <c r="U6" s="38" t="s">
        <v>198</v>
      </c>
      <c r="V6" s="38" t="s">
        <v>218</v>
      </c>
      <c r="W6" s="38" t="s">
        <v>198</v>
      </c>
      <c r="X6" s="38" t="s">
        <v>218</v>
      </c>
      <c r="Y6" s="38" t="s">
        <v>198</v>
      </c>
      <c r="Z6" s="38" t="s">
        <v>218</v>
      </c>
      <c r="AA6" s="38" t="s">
        <v>198</v>
      </c>
      <c r="AB6" s="38" t="s">
        <v>218</v>
      </c>
      <c r="AC6" s="38" t="s">
        <v>198</v>
      </c>
      <c r="AD6" s="38" t="s">
        <v>218</v>
      </c>
      <c r="AE6" s="38" t="s">
        <v>198</v>
      </c>
      <c r="AF6" s="38" t="s">
        <v>218</v>
      </c>
      <c r="AG6" s="38" t="s">
        <v>198</v>
      </c>
      <c r="AH6" s="38" t="s">
        <v>218</v>
      </c>
      <c r="AI6" s="38" t="s">
        <v>198</v>
      </c>
      <c r="AJ6" s="38" t="s">
        <v>218</v>
      </c>
      <c r="AK6" s="38" t="s">
        <v>198</v>
      </c>
      <c r="AL6" s="38" t="s">
        <v>218</v>
      </c>
      <c r="AM6" s="38" t="s">
        <v>198</v>
      </c>
      <c r="AN6" s="38" t="s">
        <v>218</v>
      </c>
      <c r="AO6" s="38" t="s">
        <v>198</v>
      </c>
      <c r="AP6" s="38" t="s">
        <v>218</v>
      </c>
      <c r="AQ6" s="38" t="s">
        <v>198</v>
      </c>
      <c r="AR6" s="38" t="s">
        <v>218</v>
      </c>
      <c r="AS6" s="38" t="s">
        <v>198</v>
      </c>
      <c r="AT6" s="38" t="s">
        <v>218</v>
      </c>
      <c r="AU6" s="38" t="s">
        <v>198</v>
      </c>
      <c r="AV6" s="38" t="s">
        <v>218</v>
      </c>
      <c r="AW6" s="38" t="s">
        <v>198</v>
      </c>
      <c r="AX6" s="38" t="s">
        <v>218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1935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45</cp:revision>
  <cp:lastPrinted>2019-07-24T12:56:09Z</cp:lastPrinted>
  <dcterms:created xsi:type="dcterms:W3CDTF">2008-02-15T08:37:21Z</dcterms:created>
  <dcterms:modified xsi:type="dcterms:W3CDTF">2025-11-25T02:58:28Z</dcterms:modified>
  <cp:version>1200.0100.01</cp:version>
</cp:coreProperties>
</file>