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23256" windowHeight="11292" activeTab="3"/>
  </bookViews>
  <sheets>
    <sheet name="MASTER" sheetId="1" r:id="rId1"/>
    <sheet name="BY QUBIT COUNT" sheetId="2" r:id="rId2"/>
    <sheet name="BY INSTRUCTION COUNT" sheetId="3" r:id="rId3"/>
    <sheet name="BY COMPLEXITY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P38" i="1" l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G26" i="4"/>
  <c r="G2" i="3"/>
  <c r="G25" i="4"/>
  <c r="G18" i="4"/>
  <c r="G38" i="3"/>
  <c r="G16" i="3"/>
  <c r="G19" i="3"/>
  <c r="G10" i="4"/>
  <c r="G9" i="3"/>
  <c r="G34" i="4"/>
  <c r="G28" i="4"/>
  <c r="G15" i="4"/>
  <c r="G13" i="4"/>
  <c r="G19" i="4"/>
  <c r="G30" i="4"/>
  <c r="G27" i="4"/>
  <c r="G35" i="2"/>
  <c r="G33" i="3"/>
  <c r="G36" i="3"/>
  <c r="G6" i="4"/>
  <c r="G18" i="3"/>
  <c r="G14" i="4"/>
  <c r="G32" i="2"/>
  <c r="G39" i="4"/>
  <c r="G29" i="4"/>
  <c r="G38" i="4"/>
  <c r="G30" i="3"/>
  <c r="G17" i="4"/>
  <c r="G22" i="3"/>
  <c r="G5" i="4"/>
  <c r="G9" i="4"/>
  <c r="G8" i="3"/>
  <c r="G7" i="3"/>
  <c r="K22" i="4"/>
  <c r="K26" i="4"/>
  <c r="K2" i="4"/>
  <c r="K36" i="4"/>
  <c r="K24" i="3"/>
  <c r="K35" i="4"/>
  <c r="K24" i="4"/>
  <c r="K39" i="4"/>
  <c r="K38" i="4"/>
  <c r="K31" i="4"/>
  <c r="K26" i="2"/>
  <c r="K27" i="4"/>
  <c r="K17" i="4"/>
  <c r="K20" i="4"/>
  <c r="K8" i="2"/>
  <c r="K9" i="4"/>
  <c r="K12" i="3"/>
  <c r="K7" i="4"/>
  <c r="J35" i="3"/>
  <c r="J35" i="4"/>
  <c r="J24" i="4"/>
  <c r="J38" i="4"/>
  <c r="J31" i="3"/>
  <c r="J8" i="2"/>
  <c r="J9" i="4"/>
  <c r="G36" i="4"/>
  <c r="G23" i="2"/>
  <c r="G26" i="2"/>
  <c r="G8" i="2"/>
  <c r="H32" i="4"/>
  <c r="H3" i="4"/>
  <c r="I37" i="2"/>
  <c r="I26" i="4"/>
  <c r="I15" i="3"/>
  <c r="I35" i="3"/>
  <c r="I35" i="2"/>
  <c r="I25" i="4"/>
  <c r="I34" i="3"/>
  <c r="I25" i="3"/>
  <c r="I30" i="2"/>
  <c r="I39" i="4"/>
  <c r="I38" i="3"/>
  <c r="I31" i="3"/>
  <c r="I22" i="2"/>
  <c r="I17" i="4"/>
  <c r="I19" i="3"/>
  <c r="I3" i="3"/>
  <c r="I7" i="2"/>
  <c r="I10" i="4"/>
  <c r="I8" i="3"/>
  <c r="J22" i="4"/>
  <c r="I22" i="4"/>
  <c r="H22" i="4"/>
  <c r="G22" i="4"/>
  <c r="E22" i="4"/>
  <c r="D22" i="4"/>
  <c r="C22" i="4"/>
  <c r="B22" i="4"/>
  <c r="A22" i="4"/>
  <c r="J26" i="4"/>
  <c r="H26" i="4"/>
  <c r="E26" i="4"/>
  <c r="D26" i="4"/>
  <c r="C26" i="4"/>
  <c r="B26" i="4"/>
  <c r="A26" i="4"/>
  <c r="K15" i="4"/>
  <c r="J15" i="4"/>
  <c r="I15" i="4"/>
  <c r="H15" i="4"/>
  <c r="E15" i="4"/>
  <c r="D15" i="4"/>
  <c r="C15" i="4"/>
  <c r="B15" i="4"/>
  <c r="A15" i="4"/>
  <c r="K14" i="4"/>
  <c r="J14" i="4"/>
  <c r="H14" i="4"/>
  <c r="E14" i="4"/>
  <c r="D14" i="4"/>
  <c r="C14" i="4"/>
  <c r="B14" i="4"/>
  <c r="A14" i="4"/>
  <c r="K13" i="4"/>
  <c r="J13" i="4"/>
  <c r="I13" i="4"/>
  <c r="H13" i="4"/>
  <c r="E13" i="4"/>
  <c r="D13" i="4"/>
  <c r="C13" i="4"/>
  <c r="B13" i="4"/>
  <c r="A13" i="4"/>
  <c r="J2" i="4"/>
  <c r="I2" i="4"/>
  <c r="H2" i="4"/>
  <c r="E2" i="4"/>
  <c r="D2" i="4"/>
  <c r="C2" i="4"/>
  <c r="B2" i="4"/>
  <c r="A2" i="4"/>
  <c r="K28" i="4"/>
  <c r="J28" i="4"/>
  <c r="I28" i="4"/>
  <c r="H28" i="4"/>
  <c r="E28" i="4"/>
  <c r="D28" i="4"/>
  <c r="C28" i="4"/>
  <c r="B28" i="4"/>
  <c r="A28" i="4"/>
  <c r="H36" i="4"/>
  <c r="E36" i="4"/>
  <c r="D36" i="4"/>
  <c r="C36" i="4"/>
  <c r="B36" i="4"/>
  <c r="A36" i="4"/>
  <c r="K33" i="4"/>
  <c r="J33" i="4"/>
  <c r="I33" i="4"/>
  <c r="H33" i="4"/>
  <c r="E33" i="4"/>
  <c r="D33" i="4"/>
  <c r="C33" i="4"/>
  <c r="B33" i="4"/>
  <c r="A33" i="4"/>
  <c r="K25" i="4"/>
  <c r="J25" i="4"/>
  <c r="H25" i="4"/>
  <c r="E25" i="4"/>
  <c r="D25" i="4"/>
  <c r="C25" i="4"/>
  <c r="B25" i="4"/>
  <c r="A25" i="4"/>
  <c r="K19" i="4"/>
  <c r="J19" i="4"/>
  <c r="I19" i="4"/>
  <c r="H19" i="4"/>
  <c r="E19" i="4"/>
  <c r="D19" i="4"/>
  <c r="C19" i="4"/>
  <c r="B19" i="4"/>
  <c r="A19" i="4"/>
  <c r="H35" i="4"/>
  <c r="E35" i="4"/>
  <c r="D35" i="4"/>
  <c r="C35" i="4"/>
  <c r="B35" i="4"/>
  <c r="A35" i="4"/>
  <c r="K18" i="4"/>
  <c r="J18" i="4"/>
  <c r="I18" i="4"/>
  <c r="H18" i="4"/>
  <c r="E18" i="4"/>
  <c r="D18" i="4"/>
  <c r="C18" i="4"/>
  <c r="B18" i="4"/>
  <c r="A18" i="4"/>
  <c r="K30" i="4"/>
  <c r="J30" i="4"/>
  <c r="I30" i="4"/>
  <c r="H30" i="4"/>
  <c r="E30" i="4"/>
  <c r="D30" i="4"/>
  <c r="C30" i="4"/>
  <c r="B30" i="4"/>
  <c r="A30" i="4"/>
  <c r="K21" i="4"/>
  <c r="J21" i="4"/>
  <c r="I21" i="4"/>
  <c r="H21" i="4"/>
  <c r="G21" i="4"/>
  <c r="E21" i="4"/>
  <c r="D21" i="4"/>
  <c r="C21" i="4"/>
  <c r="B21" i="4"/>
  <c r="A21" i="4"/>
  <c r="H24" i="4"/>
  <c r="E24" i="4"/>
  <c r="D24" i="4"/>
  <c r="C24" i="4"/>
  <c r="B24" i="4"/>
  <c r="A24" i="4"/>
  <c r="K12" i="4"/>
  <c r="J12" i="4"/>
  <c r="I12" i="4"/>
  <c r="H12" i="4"/>
  <c r="G12" i="4"/>
  <c r="E12" i="4"/>
  <c r="D12" i="4"/>
  <c r="C12" i="4"/>
  <c r="B12" i="4"/>
  <c r="A12" i="4"/>
  <c r="J39" i="4"/>
  <c r="H39" i="4"/>
  <c r="E39" i="4"/>
  <c r="D39" i="4"/>
  <c r="C39" i="4"/>
  <c r="B39" i="4"/>
  <c r="A39" i="4"/>
  <c r="K29" i="4"/>
  <c r="J29" i="4"/>
  <c r="I29" i="4"/>
  <c r="H29" i="4"/>
  <c r="E29" i="4"/>
  <c r="D29" i="4"/>
  <c r="C29" i="4"/>
  <c r="B29" i="4"/>
  <c r="A29" i="4"/>
  <c r="H38" i="4"/>
  <c r="E38" i="4"/>
  <c r="D38" i="4"/>
  <c r="C38" i="4"/>
  <c r="B38" i="4"/>
  <c r="A38" i="4"/>
  <c r="K37" i="4"/>
  <c r="J37" i="4"/>
  <c r="I37" i="4"/>
  <c r="H37" i="4"/>
  <c r="E37" i="4"/>
  <c r="D37" i="4"/>
  <c r="C37" i="4"/>
  <c r="B37" i="4"/>
  <c r="A37" i="4"/>
  <c r="J31" i="4"/>
  <c r="I31" i="4"/>
  <c r="H31" i="4"/>
  <c r="G31" i="4"/>
  <c r="E31" i="4"/>
  <c r="D31" i="4"/>
  <c r="C31" i="4"/>
  <c r="B31" i="4"/>
  <c r="A31" i="4"/>
  <c r="K34" i="4"/>
  <c r="J34" i="4"/>
  <c r="I34" i="4"/>
  <c r="H34" i="4"/>
  <c r="E34" i="4"/>
  <c r="D34" i="4"/>
  <c r="C34" i="4"/>
  <c r="B34" i="4"/>
  <c r="A34" i="4"/>
  <c r="E32" i="4"/>
  <c r="D32" i="4"/>
  <c r="C32" i="4"/>
  <c r="B32" i="4"/>
  <c r="A32" i="4"/>
  <c r="J27" i="4"/>
  <c r="H27" i="4"/>
  <c r="E27" i="4"/>
  <c r="D27" i="4"/>
  <c r="C27" i="4"/>
  <c r="B27" i="4"/>
  <c r="A27" i="4"/>
  <c r="J17" i="4"/>
  <c r="H17" i="4"/>
  <c r="E17" i="4"/>
  <c r="D17" i="4"/>
  <c r="C17" i="4"/>
  <c r="B17" i="4"/>
  <c r="A17" i="4"/>
  <c r="K16" i="4"/>
  <c r="J16" i="4"/>
  <c r="I16" i="4"/>
  <c r="H16" i="4"/>
  <c r="G16" i="4"/>
  <c r="E16" i="4"/>
  <c r="D16" i="4"/>
  <c r="C16" i="4"/>
  <c r="B16" i="4"/>
  <c r="A16" i="4"/>
  <c r="J20" i="4"/>
  <c r="H20" i="4"/>
  <c r="E20" i="4"/>
  <c r="D20" i="4"/>
  <c r="C20" i="4"/>
  <c r="B20" i="4"/>
  <c r="A20" i="4"/>
  <c r="K23" i="4"/>
  <c r="J23" i="4"/>
  <c r="I23" i="4"/>
  <c r="H23" i="4"/>
  <c r="G23" i="4"/>
  <c r="E23" i="4"/>
  <c r="D23" i="4"/>
  <c r="C23" i="4"/>
  <c r="B23" i="4"/>
  <c r="A23" i="4"/>
  <c r="K5" i="4"/>
  <c r="J5" i="4"/>
  <c r="I5" i="4"/>
  <c r="H5" i="4"/>
  <c r="E5" i="4"/>
  <c r="D5" i="4"/>
  <c r="C5" i="4"/>
  <c r="B5" i="4"/>
  <c r="A5" i="4"/>
  <c r="K4" i="4"/>
  <c r="J4" i="4"/>
  <c r="I4" i="4"/>
  <c r="H4" i="4"/>
  <c r="G4" i="4"/>
  <c r="E4" i="4"/>
  <c r="D4" i="4"/>
  <c r="C4" i="4"/>
  <c r="B4" i="4"/>
  <c r="A4" i="4"/>
  <c r="J3" i="4"/>
  <c r="E3" i="4"/>
  <c r="D3" i="4"/>
  <c r="C3" i="4"/>
  <c r="B3" i="4"/>
  <c r="A3" i="4"/>
  <c r="I9" i="4"/>
  <c r="H9" i="4"/>
  <c r="E9" i="4"/>
  <c r="D9" i="4"/>
  <c r="C9" i="4"/>
  <c r="B9" i="4"/>
  <c r="A9" i="4"/>
  <c r="K10" i="4"/>
  <c r="J10" i="4"/>
  <c r="H10" i="4"/>
  <c r="E10" i="4"/>
  <c r="D10" i="4"/>
  <c r="C10" i="4"/>
  <c r="B10" i="4"/>
  <c r="A10" i="4"/>
  <c r="K8" i="4"/>
  <c r="J8" i="4"/>
  <c r="I8" i="4"/>
  <c r="H8" i="4"/>
  <c r="E8" i="4"/>
  <c r="D8" i="4"/>
  <c r="C8" i="4"/>
  <c r="B8" i="4"/>
  <c r="A8" i="4"/>
  <c r="J7" i="4"/>
  <c r="H7" i="4"/>
  <c r="E7" i="4"/>
  <c r="D7" i="4"/>
  <c r="C7" i="4"/>
  <c r="B7" i="4"/>
  <c r="A7" i="4"/>
  <c r="K6" i="4"/>
  <c r="J6" i="4"/>
  <c r="I6" i="4"/>
  <c r="H6" i="4"/>
  <c r="E6" i="4"/>
  <c r="D6" i="4"/>
  <c r="C6" i="4"/>
  <c r="B6" i="4"/>
  <c r="A6" i="4"/>
  <c r="K11" i="4"/>
  <c r="J11" i="4"/>
  <c r="I11" i="4"/>
  <c r="H11" i="4"/>
  <c r="G11" i="4"/>
  <c r="E11" i="4"/>
  <c r="D11" i="4"/>
  <c r="C11" i="4"/>
  <c r="B11" i="4"/>
  <c r="A11" i="4"/>
  <c r="K18" i="3"/>
  <c r="J18" i="3"/>
  <c r="H18" i="3"/>
  <c r="E18" i="3"/>
  <c r="D18" i="3"/>
  <c r="C18" i="3"/>
  <c r="B18" i="3"/>
  <c r="A18" i="3"/>
  <c r="K27" i="3"/>
  <c r="J27" i="3"/>
  <c r="H27" i="3"/>
  <c r="E27" i="3"/>
  <c r="D27" i="3"/>
  <c r="C27" i="3"/>
  <c r="B27" i="3"/>
  <c r="A27" i="3"/>
  <c r="K17" i="3"/>
  <c r="J17" i="3"/>
  <c r="I17" i="3"/>
  <c r="H17" i="3"/>
  <c r="E17" i="3"/>
  <c r="D17" i="3"/>
  <c r="C17" i="3"/>
  <c r="B17" i="3"/>
  <c r="A17" i="3"/>
  <c r="K15" i="3"/>
  <c r="J15" i="3"/>
  <c r="H15" i="3"/>
  <c r="E15" i="3"/>
  <c r="D15" i="3"/>
  <c r="C15" i="3"/>
  <c r="B15" i="3"/>
  <c r="A15" i="3"/>
  <c r="K21" i="3"/>
  <c r="J21" i="3"/>
  <c r="I21" i="3"/>
  <c r="H21" i="3"/>
  <c r="E21" i="3"/>
  <c r="D21" i="3"/>
  <c r="C21" i="3"/>
  <c r="B21" i="3"/>
  <c r="A21" i="3"/>
  <c r="K2" i="3"/>
  <c r="J2" i="3"/>
  <c r="I2" i="3"/>
  <c r="H2" i="3"/>
  <c r="E2" i="3"/>
  <c r="D2" i="3"/>
  <c r="C2" i="3"/>
  <c r="B2" i="3"/>
  <c r="A2" i="3"/>
  <c r="K29" i="3"/>
  <c r="J29" i="3"/>
  <c r="I29" i="3"/>
  <c r="H29" i="3"/>
  <c r="G29" i="3"/>
  <c r="E29" i="3"/>
  <c r="D29" i="3"/>
  <c r="C29" i="3"/>
  <c r="B29" i="3"/>
  <c r="A29" i="3"/>
  <c r="H35" i="3"/>
  <c r="E35" i="3"/>
  <c r="D35" i="3"/>
  <c r="C35" i="3"/>
  <c r="B35" i="3"/>
  <c r="A35" i="3"/>
  <c r="K32" i="3"/>
  <c r="J32" i="3"/>
  <c r="H32" i="3"/>
  <c r="E32" i="3"/>
  <c r="D32" i="3"/>
  <c r="C32" i="3"/>
  <c r="B32" i="3"/>
  <c r="A32" i="3"/>
  <c r="J24" i="3"/>
  <c r="H24" i="3"/>
  <c r="E24" i="3"/>
  <c r="D24" i="3"/>
  <c r="C24" i="3"/>
  <c r="B24" i="3"/>
  <c r="A24" i="3"/>
  <c r="K14" i="3"/>
  <c r="J14" i="3"/>
  <c r="I14" i="3"/>
  <c r="H14" i="3"/>
  <c r="E14" i="3"/>
  <c r="D14" i="3"/>
  <c r="C14" i="3"/>
  <c r="B14" i="3"/>
  <c r="A14" i="3"/>
  <c r="K34" i="3"/>
  <c r="J34" i="3"/>
  <c r="H34" i="3"/>
  <c r="E34" i="3"/>
  <c r="D34" i="3"/>
  <c r="C34" i="3"/>
  <c r="B34" i="3"/>
  <c r="A34" i="3"/>
  <c r="K13" i="3"/>
  <c r="J13" i="3"/>
  <c r="I13" i="3"/>
  <c r="H13" i="3"/>
  <c r="G13" i="3"/>
  <c r="E13" i="3"/>
  <c r="D13" i="3"/>
  <c r="C13" i="3"/>
  <c r="B13" i="3"/>
  <c r="A13" i="3"/>
  <c r="K33" i="3"/>
  <c r="J33" i="3"/>
  <c r="I33" i="3"/>
  <c r="H33" i="3"/>
  <c r="E33" i="3"/>
  <c r="D33" i="3"/>
  <c r="C33" i="3"/>
  <c r="B33" i="3"/>
  <c r="A33" i="3"/>
  <c r="K20" i="3"/>
  <c r="J20" i="3"/>
  <c r="I20" i="3"/>
  <c r="H20" i="3"/>
  <c r="G20" i="3"/>
  <c r="E20" i="3"/>
  <c r="D20" i="3"/>
  <c r="C20" i="3"/>
  <c r="B20" i="3"/>
  <c r="A20" i="3"/>
  <c r="H25" i="3"/>
  <c r="G25" i="3"/>
  <c r="E25" i="3"/>
  <c r="D25" i="3"/>
  <c r="C25" i="3"/>
  <c r="B25" i="3"/>
  <c r="A25" i="3"/>
  <c r="K6" i="3"/>
  <c r="J6" i="3"/>
  <c r="H6" i="3"/>
  <c r="G6" i="3"/>
  <c r="E6" i="3"/>
  <c r="D6" i="3"/>
  <c r="C6" i="3"/>
  <c r="B6" i="3"/>
  <c r="A6" i="3"/>
  <c r="J39" i="3"/>
  <c r="H39" i="3"/>
  <c r="E39" i="3"/>
  <c r="D39" i="3"/>
  <c r="C39" i="3"/>
  <c r="B39" i="3"/>
  <c r="A39" i="3"/>
  <c r="K26" i="3"/>
  <c r="J26" i="3"/>
  <c r="I26" i="3"/>
  <c r="H26" i="3"/>
  <c r="G26" i="3"/>
  <c r="E26" i="3"/>
  <c r="D26" i="3"/>
  <c r="C26" i="3"/>
  <c r="B26" i="3"/>
  <c r="A26" i="3"/>
  <c r="K38" i="3"/>
  <c r="J38" i="3"/>
  <c r="H38" i="3"/>
  <c r="E38" i="3"/>
  <c r="D38" i="3"/>
  <c r="C38" i="3"/>
  <c r="B38" i="3"/>
  <c r="A38" i="3"/>
  <c r="K36" i="3"/>
  <c r="J36" i="3"/>
  <c r="I36" i="3"/>
  <c r="H36" i="3"/>
  <c r="E36" i="3"/>
  <c r="D36" i="3"/>
  <c r="C36" i="3"/>
  <c r="B36" i="3"/>
  <c r="A36" i="3"/>
  <c r="K30" i="3"/>
  <c r="J30" i="3"/>
  <c r="I30" i="3"/>
  <c r="H30" i="3"/>
  <c r="E30" i="3"/>
  <c r="D30" i="3"/>
  <c r="C30" i="3"/>
  <c r="B30" i="3"/>
  <c r="A30" i="3"/>
  <c r="K37" i="3"/>
  <c r="J37" i="3"/>
  <c r="I37" i="3"/>
  <c r="H37" i="3"/>
  <c r="E37" i="3"/>
  <c r="D37" i="3"/>
  <c r="C37" i="3"/>
  <c r="B37" i="3"/>
  <c r="A37" i="3"/>
  <c r="K31" i="3"/>
  <c r="H31" i="3"/>
  <c r="E31" i="3"/>
  <c r="D31" i="3"/>
  <c r="C31" i="3"/>
  <c r="B31" i="3"/>
  <c r="A31" i="3"/>
  <c r="K28" i="3"/>
  <c r="J28" i="3"/>
  <c r="H28" i="3"/>
  <c r="E28" i="3"/>
  <c r="D28" i="3"/>
  <c r="C28" i="3"/>
  <c r="B28" i="3"/>
  <c r="A28" i="3"/>
  <c r="K23" i="3"/>
  <c r="J23" i="3"/>
  <c r="H23" i="3"/>
  <c r="G23" i="3"/>
  <c r="E23" i="3"/>
  <c r="D23" i="3"/>
  <c r="C23" i="3"/>
  <c r="B23" i="3"/>
  <c r="A23" i="3"/>
  <c r="K16" i="3"/>
  <c r="J16" i="3"/>
  <c r="I16" i="3"/>
  <c r="H16" i="3"/>
  <c r="E16" i="3"/>
  <c r="D16" i="3"/>
  <c r="C16" i="3"/>
  <c r="B16" i="3"/>
  <c r="A16" i="3"/>
  <c r="J19" i="3"/>
  <c r="H19" i="3"/>
  <c r="E19" i="3"/>
  <c r="D19" i="3"/>
  <c r="C19" i="3"/>
  <c r="B19" i="3"/>
  <c r="A19" i="3"/>
  <c r="K22" i="3"/>
  <c r="J22" i="3"/>
  <c r="I22" i="3"/>
  <c r="H22" i="3"/>
  <c r="E22" i="3"/>
  <c r="D22" i="3"/>
  <c r="C22" i="3"/>
  <c r="B22" i="3"/>
  <c r="A22" i="3"/>
  <c r="K5" i="3"/>
  <c r="J5" i="3"/>
  <c r="I5" i="3"/>
  <c r="H5" i="3"/>
  <c r="E5" i="3"/>
  <c r="D5" i="3"/>
  <c r="C5" i="3"/>
  <c r="B5" i="3"/>
  <c r="A5" i="3"/>
  <c r="K4" i="3"/>
  <c r="J4" i="3"/>
  <c r="I4" i="3"/>
  <c r="H4" i="3"/>
  <c r="G4" i="3"/>
  <c r="E4" i="3"/>
  <c r="D4" i="3"/>
  <c r="C4" i="3"/>
  <c r="B4" i="3"/>
  <c r="A4" i="3"/>
  <c r="H3" i="3"/>
  <c r="G3" i="3"/>
  <c r="E3" i="3"/>
  <c r="D3" i="3"/>
  <c r="C3" i="3"/>
  <c r="B3" i="3"/>
  <c r="A3" i="3"/>
  <c r="K10" i="3"/>
  <c r="J10" i="3"/>
  <c r="H10" i="3"/>
  <c r="G10" i="3"/>
  <c r="E10" i="3"/>
  <c r="D10" i="3"/>
  <c r="C10" i="3"/>
  <c r="B10" i="3"/>
  <c r="A10" i="3"/>
  <c r="J12" i="3"/>
  <c r="H12" i="3"/>
  <c r="G12" i="3"/>
  <c r="E12" i="3"/>
  <c r="D12" i="3"/>
  <c r="C12" i="3"/>
  <c r="B12" i="3"/>
  <c r="A12" i="3"/>
  <c r="K9" i="3"/>
  <c r="J9" i="3"/>
  <c r="I9" i="3"/>
  <c r="H9" i="3"/>
  <c r="E9" i="3"/>
  <c r="D9" i="3"/>
  <c r="C9" i="3"/>
  <c r="B9" i="3"/>
  <c r="A9" i="3"/>
  <c r="K8" i="3"/>
  <c r="J8" i="3"/>
  <c r="H8" i="3"/>
  <c r="E8" i="3"/>
  <c r="D8" i="3"/>
  <c r="C8" i="3"/>
  <c r="B8" i="3"/>
  <c r="A8" i="3"/>
  <c r="K7" i="3"/>
  <c r="J7" i="3"/>
  <c r="I7" i="3"/>
  <c r="H7" i="3"/>
  <c r="E7" i="3"/>
  <c r="D7" i="3"/>
  <c r="C7" i="3"/>
  <c r="B7" i="3"/>
  <c r="A7" i="3"/>
  <c r="K11" i="3"/>
  <c r="J11" i="3"/>
  <c r="I11" i="3"/>
  <c r="H11" i="3"/>
  <c r="G11" i="3"/>
  <c r="E11" i="3"/>
  <c r="D11" i="3"/>
  <c r="C11" i="3"/>
  <c r="B11" i="3"/>
  <c r="A11" i="3"/>
  <c r="K37" i="2"/>
  <c r="K18" i="2"/>
  <c r="K17" i="2"/>
  <c r="K16" i="2"/>
  <c r="K12" i="2"/>
  <c r="K2" i="2"/>
  <c r="K25" i="2"/>
  <c r="K36" i="2"/>
  <c r="K35" i="2"/>
  <c r="K34" i="2"/>
  <c r="K33" i="2"/>
  <c r="K32" i="2"/>
  <c r="K31" i="2"/>
  <c r="K11" i="2"/>
  <c r="K24" i="2"/>
  <c r="K23" i="2"/>
  <c r="K30" i="2"/>
  <c r="K39" i="2"/>
  <c r="K29" i="2"/>
  <c r="K38" i="2"/>
  <c r="K28" i="2"/>
  <c r="K27" i="2"/>
  <c r="K15" i="2"/>
  <c r="K22" i="2"/>
  <c r="K14" i="2"/>
  <c r="K21" i="2"/>
  <c r="K19" i="2"/>
  <c r="K10" i="2"/>
  <c r="K9" i="2"/>
  <c r="K7" i="2"/>
  <c r="K6" i="2"/>
  <c r="K5" i="2"/>
  <c r="K4" i="2"/>
  <c r="K3" i="2"/>
  <c r="K13" i="2"/>
  <c r="J37" i="2"/>
  <c r="J18" i="2"/>
  <c r="J17" i="2"/>
  <c r="J16" i="2"/>
  <c r="J12" i="2"/>
  <c r="J2" i="2"/>
  <c r="J25" i="2"/>
  <c r="J35" i="2"/>
  <c r="J34" i="2"/>
  <c r="J33" i="2"/>
  <c r="J32" i="2"/>
  <c r="J31" i="2"/>
  <c r="J11" i="2"/>
  <c r="J24" i="2"/>
  <c r="J30" i="2"/>
  <c r="J39" i="2"/>
  <c r="J29" i="2"/>
  <c r="J38" i="2"/>
  <c r="J28" i="2"/>
  <c r="J27" i="2"/>
  <c r="J15" i="2"/>
  <c r="J22" i="2"/>
  <c r="J14" i="2"/>
  <c r="J21" i="2"/>
  <c r="J20" i="2"/>
  <c r="J19" i="2"/>
  <c r="J10" i="2"/>
  <c r="J9" i="2"/>
  <c r="J7" i="2"/>
  <c r="J6" i="2"/>
  <c r="J5" i="2"/>
  <c r="J4" i="2"/>
  <c r="J3" i="2"/>
  <c r="J13" i="2"/>
  <c r="I18" i="2"/>
  <c r="I17" i="2"/>
  <c r="I12" i="2"/>
  <c r="I2" i="2"/>
  <c r="I25" i="2"/>
  <c r="I36" i="2"/>
  <c r="I34" i="2"/>
  <c r="I33" i="2"/>
  <c r="I31" i="2"/>
  <c r="I11" i="2"/>
  <c r="I24" i="2"/>
  <c r="I23" i="2"/>
  <c r="I39" i="2"/>
  <c r="I29" i="2"/>
  <c r="I28" i="2"/>
  <c r="I27" i="2"/>
  <c r="I15" i="2"/>
  <c r="I26" i="2"/>
  <c r="I14" i="2"/>
  <c r="I21" i="2"/>
  <c r="I19" i="2"/>
  <c r="I10" i="2"/>
  <c r="I9" i="2"/>
  <c r="I8" i="2"/>
  <c r="I6" i="2"/>
  <c r="I5" i="2"/>
  <c r="I3" i="2"/>
  <c r="I13" i="2"/>
  <c r="H37" i="2"/>
  <c r="H18" i="2"/>
  <c r="H17" i="2"/>
  <c r="H16" i="2"/>
  <c r="H12" i="2"/>
  <c r="H2" i="2"/>
  <c r="H25" i="2"/>
  <c r="H36" i="2"/>
  <c r="H35" i="2"/>
  <c r="H34" i="2"/>
  <c r="H33" i="2"/>
  <c r="H32" i="2"/>
  <c r="H31" i="2"/>
  <c r="H11" i="2"/>
  <c r="H24" i="2"/>
  <c r="H23" i="2"/>
  <c r="H30" i="2"/>
  <c r="H39" i="2"/>
  <c r="H29" i="2"/>
  <c r="H38" i="2"/>
  <c r="H28" i="2"/>
  <c r="H27" i="2"/>
  <c r="H15" i="2"/>
  <c r="H26" i="2"/>
  <c r="H22" i="2"/>
  <c r="H14" i="2"/>
  <c r="H21" i="2"/>
  <c r="H20" i="2"/>
  <c r="H19" i="2"/>
  <c r="H10" i="2"/>
  <c r="H9" i="2"/>
  <c r="H8" i="2"/>
  <c r="H7" i="2"/>
  <c r="H6" i="2"/>
  <c r="H5" i="2"/>
  <c r="H4" i="2"/>
  <c r="H3" i="2"/>
  <c r="H13" i="2"/>
  <c r="G12" i="2"/>
  <c r="G2" i="2"/>
  <c r="G25" i="2"/>
  <c r="G36" i="2"/>
  <c r="G31" i="2"/>
  <c r="G11" i="2"/>
  <c r="G24" i="2"/>
  <c r="G30" i="2"/>
  <c r="G28" i="2"/>
  <c r="G27" i="2"/>
  <c r="G15" i="2"/>
  <c r="G22" i="2"/>
  <c r="G14" i="2"/>
  <c r="G10" i="2"/>
  <c r="G9" i="2"/>
  <c r="G7" i="2"/>
  <c r="G13" i="2"/>
  <c r="E37" i="2"/>
  <c r="E18" i="2"/>
  <c r="E17" i="2"/>
  <c r="E16" i="2"/>
  <c r="E12" i="2"/>
  <c r="E2" i="2"/>
  <c r="E25" i="2"/>
  <c r="E36" i="2"/>
  <c r="E35" i="2"/>
  <c r="E34" i="2"/>
  <c r="E33" i="2"/>
  <c r="E32" i="2"/>
  <c r="E31" i="2"/>
  <c r="E11" i="2"/>
  <c r="E24" i="2"/>
  <c r="E23" i="2"/>
  <c r="E30" i="2"/>
  <c r="E39" i="2"/>
  <c r="E29" i="2"/>
  <c r="E38" i="2"/>
  <c r="E28" i="2"/>
  <c r="E27" i="2"/>
  <c r="E15" i="2"/>
  <c r="E26" i="2"/>
  <c r="E22" i="2"/>
  <c r="E14" i="2"/>
  <c r="E21" i="2"/>
  <c r="E20" i="2"/>
  <c r="E19" i="2"/>
  <c r="E10" i="2"/>
  <c r="E9" i="2"/>
  <c r="E8" i="2"/>
  <c r="E7" i="2"/>
  <c r="E6" i="2"/>
  <c r="E5" i="2"/>
  <c r="E4" i="2"/>
  <c r="E3" i="2"/>
  <c r="E13" i="2"/>
  <c r="D37" i="2"/>
  <c r="D18" i="2"/>
  <c r="D17" i="2"/>
  <c r="D16" i="2"/>
  <c r="D12" i="2"/>
  <c r="D2" i="2"/>
  <c r="D25" i="2"/>
  <c r="D36" i="2"/>
  <c r="D35" i="2"/>
  <c r="D34" i="2"/>
  <c r="D33" i="2"/>
  <c r="D32" i="2"/>
  <c r="D31" i="2"/>
  <c r="D11" i="2"/>
  <c r="D24" i="2"/>
  <c r="D23" i="2"/>
  <c r="D30" i="2"/>
  <c r="D39" i="2"/>
  <c r="D29" i="2"/>
  <c r="D38" i="2"/>
  <c r="D28" i="2"/>
  <c r="D27" i="2"/>
  <c r="D15" i="2"/>
  <c r="D26" i="2"/>
  <c r="D22" i="2"/>
  <c r="D14" i="2"/>
  <c r="D21" i="2"/>
  <c r="D20" i="2"/>
  <c r="D19" i="2"/>
  <c r="D10" i="2"/>
  <c r="D9" i="2"/>
  <c r="D8" i="2"/>
  <c r="D7" i="2"/>
  <c r="D6" i="2"/>
  <c r="D5" i="2"/>
  <c r="D4" i="2"/>
  <c r="D3" i="2"/>
  <c r="D13" i="2"/>
  <c r="C37" i="2"/>
  <c r="C18" i="2"/>
  <c r="C17" i="2"/>
  <c r="C16" i="2"/>
  <c r="C12" i="2"/>
  <c r="C2" i="2"/>
  <c r="C25" i="2"/>
  <c r="C36" i="2"/>
  <c r="C35" i="2"/>
  <c r="C34" i="2"/>
  <c r="C33" i="2"/>
  <c r="C32" i="2"/>
  <c r="C31" i="2"/>
  <c r="C11" i="2"/>
  <c r="C24" i="2"/>
  <c r="C23" i="2"/>
  <c r="C30" i="2"/>
  <c r="C39" i="2"/>
  <c r="C29" i="2"/>
  <c r="C38" i="2"/>
  <c r="C28" i="2"/>
  <c r="C27" i="2"/>
  <c r="C15" i="2"/>
  <c r="C26" i="2"/>
  <c r="C22" i="2"/>
  <c r="C14" i="2"/>
  <c r="C21" i="2"/>
  <c r="C20" i="2"/>
  <c r="C19" i="2"/>
  <c r="C10" i="2"/>
  <c r="C9" i="2"/>
  <c r="C8" i="2"/>
  <c r="C7" i="2"/>
  <c r="C6" i="2"/>
  <c r="C5" i="2"/>
  <c r="C4" i="2"/>
  <c r="C3" i="2"/>
  <c r="C13" i="2"/>
  <c r="B37" i="2"/>
  <c r="B18" i="2"/>
  <c r="B17" i="2"/>
  <c r="B16" i="2"/>
  <c r="B12" i="2"/>
  <c r="B2" i="2"/>
  <c r="B25" i="2"/>
  <c r="B36" i="2"/>
  <c r="B35" i="2"/>
  <c r="B34" i="2"/>
  <c r="B33" i="2"/>
  <c r="B32" i="2"/>
  <c r="B31" i="2"/>
  <c r="B11" i="2"/>
  <c r="B24" i="2"/>
  <c r="B23" i="2"/>
  <c r="B30" i="2"/>
  <c r="B39" i="2"/>
  <c r="B29" i="2"/>
  <c r="B38" i="2"/>
  <c r="B28" i="2"/>
  <c r="B27" i="2"/>
  <c r="B15" i="2"/>
  <c r="B26" i="2"/>
  <c r="B22" i="2"/>
  <c r="B14" i="2"/>
  <c r="B21" i="2"/>
  <c r="B20" i="2"/>
  <c r="B19" i="2"/>
  <c r="B10" i="2"/>
  <c r="B9" i="2"/>
  <c r="B8" i="2"/>
  <c r="B7" i="2"/>
  <c r="B6" i="2"/>
  <c r="B5" i="2"/>
  <c r="B4" i="2"/>
  <c r="B3" i="2"/>
  <c r="B13" i="2"/>
  <c r="A37" i="2"/>
  <c r="A18" i="2"/>
  <c r="A17" i="2"/>
  <c r="A16" i="2"/>
  <c r="A12" i="2"/>
  <c r="A2" i="2"/>
  <c r="A25" i="2"/>
  <c r="A36" i="2"/>
  <c r="A35" i="2"/>
  <c r="A34" i="2"/>
  <c r="A33" i="2"/>
  <c r="A32" i="2"/>
  <c r="A31" i="2"/>
  <c r="A11" i="2"/>
  <c r="A24" i="2"/>
  <c r="A23" i="2"/>
  <c r="A30" i="2"/>
  <c r="A39" i="2"/>
  <c r="A29" i="2"/>
  <c r="A38" i="2"/>
  <c r="A28" i="2"/>
  <c r="A27" i="2"/>
  <c r="A15" i="2"/>
  <c r="A26" i="2"/>
  <c r="A22" i="2"/>
  <c r="A14" i="2"/>
  <c r="A21" i="2"/>
  <c r="A20" i="2"/>
  <c r="A19" i="2"/>
  <c r="A10" i="2"/>
  <c r="A9" i="2"/>
  <c r="A8" i="2"/>
  <c r="A7" i="2"/>
  <c r="A6" i="2"/>
  <c r="A5" i="2"/>
  <c r="A4" i="2"/>
  <c r="A3" i="2"/>
  <c r="A13" i="2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G6" i="2" l="1"/>
  <c r="G2" i="4"/>
  <c r="G21" i="3"/>
  <c r="G28" i="3"/>
  <c r="G37" i="3"/>
  <c r="G33" i="4"/>
  <c r="G34" i="3"/>
  <c r="G15" i="3"/>
  <c r="G20" i="4"/>
  <c r="G16" i="2"/>
  <c r="G14" i="3"/>
  <c r="G17" i="3"/>
  <c r="G8" i="4"/>
  <c r="G19" i="2"/>
  <c r="G38" i="2"/>
  <c r="G17" i="2"/>
  <c r="G5" i="3"/>
  <c r="G39" i="3"/>
  <c r="G3" i="2"/>
  <c r="G20" i="2"/>
  <c r="G29" i="2"/>
  <c r="G34" i="2"/>
  <c r="G18" i="2"/>
  <c r="G24" i="3"/>
  <c r="G32" i="3"/>
  <c r="G27" i="3"/>
  <c r="G35" i="4"/>
  <c r="G7" i="4"/>
  <c r="G33" i="2"/>
  <c r="G37" i="4"/>
  <c r="G4" i="2"/>
  <c r="G21" i="2"/>
  <c r="G39" i="2"/>
  <c r="G37" i="2"/>
  <c r="G5" i="2"/>
  <c r="K3" i="4"/>
  <c r="K32" i="4"/>
  <c r="K39" i="3"/>
  <c r="K20" i="2"/>
  <c r="K25" i="3"/>
  <c r="K19" i="3"/>
  <c r="K35" i="3"/>
  <c r="K3" i="3"/>
  <c r="J25" i="3"/>
  <c r="J3" i="3"/>
  <c r="J32" i="4"/>
  <c r="J36" i="4"/>
  <c r="J26" i="2"/>
  <c r="J36" i="2"/>
  <c r="J23" i="2"/>
  <c r="G24" i="4"/>
  <c r="G3" i="4"/>
  <c r="G35" i="3"/>
  <c r="G31" i="3"/>
  <c r="G32" i="4"/>
  <c r="I12" i="3"/>
  <c r="I23" i="3"/>
  <c r="I39" i="3"/>
  <c r="I24" i="3"/>
  <c r="I27" i="3"/>
  <c r="I7" i="4"/>
  <c r="I3" i="4"/>
  <c r="I20" i="4"/>
  <c r="I32" i="4"/>
  <c r="I38" i="4"/>
  <c r="I24" i="4"/>
  <c r="I35" i="4"/>
  <c r="I36" i="4"/>
  <c r="I14" i="4"/>
  <c r="I4" i="2"/>
  <c r="I20" i="2"/>
  <c r="I38" i="2"/>
  <c r="I32" i="2"/>
  <c r="I16" i="2"/>
  <c r="I27" i="4"/>
  <c r="I10" i="3"/>
  <c r="I28" i="3"/>
  <c r="I6" i="3"/>
  <c r="I32" i="3"/>
  <c r="I18" i="3"/>
</calcChain>
</file>

<file path=xl/sharedStrings.xml><?xml version="1.0" encoding="utf-8"?>
<sst xmlns="http://schemas.openxmlformats.org/spreadsheetml/2006/main" count="87" uniqueCount="15">
  <si>
    <t>Circuit Id</t>
  </si>
  <si>
    <t>1.0</t>
  </si>
  <si>
    <t>1.10</t>
  </si>
  <si>
    <t>1.20</t>
  </si>
  <si>
    <t>1.30</t>
  </si>
  <si>
    <t>Complexity</t>
  </si>
  <si>
    <t/>
  </si>
  <si>
    <t>Qubit Count</t>
  </si>
  <si>
    <t>Cbit Count</t>
  </si>
  <si>
    <t>Instructions</t>
  </si>
  <si>
    <t>Single Qubit</t>
  </si>
  <si>
    <t>5 Linear</t>
  </si>
  <si>
    <t>5 T</t>
  </si>
  <si>
    <t>32 Full Connectivity</t>
  </si>
  <si>
    <t>5 Diamond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</si>
</sst>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1" fillId="2" borderId="0" xfId="1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COUNT'!$H$2:$H$39</c:f>
              <c:numCache>
                <c:formatCode>@</c:formatCode>
                <c:ptCount val="38"/>
                <c:pt idx="0">
                  <c:v>0</c:v>
                </c:pt>
                <c:pt idx="1">
                  <c:v>0.56814598624745827</c:v>
                </c:pt>
                <c:pt idx="2">
                  <c:v>0.5896647107488211</c:v>
                </c:pt>
                <c:pt idx="3">
                  <c:v>0.5388427489817248</c:v>
                </c:pt>
                <c:pt idx="4">
                  <c:v>0.55448355401779092</c:v>
                </c:pt>
                <c:pt idx="5">
                  <c:v>5.3428535860432128E-5</c:v>
                </c:pt>
                <c:pt idx="6">
                  <c:v>0</c:v>
                </c:pt>
                <c:pt idx="7">
                  <c:v>5.5694420310195948E-5</c:v>
                </c:pt>
                <c:pt idx="8">
                  <c:v>0</c:v>
                </c:pt>
                <c:pt idx="9">
                  <c:v>1.0787259599177823E-4</c:v>
                </c:pt>
                <c:pt idx="10">
                  <c:v>5.3620050467191784E-5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0.56138648989728868</c:v>
                </c:pt>
                <c:pt idx="16">
                  <c:v>0.90132258311801283</c:v>
                </c:pt>
                <c:pt idx="17">
                  <c:v>0.95376462407250318</c:v>
                </c:pt>
                <c:pt idx="18">
                  <c:v>0.99342026153988339</c:v>
                </c:pt>
                <c:pt idx="19">
                  <c:v>1.4392084569519208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1.6840597020960091</c:v>
                </c:pt>
                <c:pt idx="26">
                  <c:v>0.45429703355451467</c:v>
                </c:pt>
                <c:pt idx="27">
                  <c:v>0.41554085375664485</c:v>
                </c:pt>
                <c:pt idx="28">
                  <c:v>5.8038541073585325E-5</c:v>
                </c:pt>
                <c:pt idx="29">
                  <c:v>0.52727885206934011</c:v>
                </c:pt>
                <c:pt idx="30">
                  <c:v>0.82601085007710029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6.8364756054040978E-4</c:v>
                </c:pt>
                <c:pt idx="35">
                  <c:v>1.1087064795269284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COUNT'!$I$2:$I$39</c:f>
              <c:numCache>
                <c:formatCode>@</c:formatCode>
                <c:ptCount val="38"/>
                <c:pt idx="0">
                  <c:v>0</c:v>
                </c:pt>
                <c:pt idx="1">
                  <c:v>0.54103536856411383</c:v>
                </c:pt>
                <c:pt idx="2">
                  <c:v>0.57850149600486866</c:v>
                </c:pt>
                <c:pt idx="3">
                  <c:v>0.56192402787143503</c:v>
                </c:pt>
                <c:pt idx="4">
                  <c:v>0.46328146897288391</c:v>
                </c:pt>
                <c:pt idx="5">
                  <c:v>5.5631461594264171E-5</c:v>
                </c:pt>
                <c:pt idx="6">
                  <c:v>0</c:v>
                </c:pt>
                <c:pt idx="7">
                  <c:v>5.7034816903979354E-5</c:v>
                </c:pt>
                <c:pt idx="8">
                  <c:v>0</c:v>
                </c:pt>
                <c:pt idx="9">
                  <c:v>1.0199200586658017E-4</c:v>
                </c:pt>
                <c:pt idx="10">
                  <c:v>5.030320255339056E-5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0.53200091929758853</c:v>
                </c:pt>
                <c:pt idx="16">
                  <c:v>0.92984654833778058</c:v>
                </c:pt>
                <c:pt idx="17">
                  <c:v>0.99820215741110152</c:v>
                </c:pt>
                <c:pt idx="18">
                  <c:v>0.99491420836816746</c:v>
                </c:pt>
                <c:pt idx="19">
                  <c:v>1.2250217841594431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1.6561912778924792</c:v>
                </c:pt>
                <c:pt idx="26">
                  <c:v>0.37953552099641807</c:v>
                </c:pt>
                <c:pt idx="27">
                  <c:v>0.40781070728534918</c:v>
                </c:pt>
                <c:pt idx="28">
                  <c:v>5.5501287629873318E-5</c:v>
                </c:pt>
                <c:pt idx="29">
                  <c:v>0.52315901847794299</c:v>
                </c:pt>
                <c:pt idx="30">
                  <c:v>0.7217219227488787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2.4005609630858539E-5</c:v>
                </c:pt>
                <c:pt idx="35">
                  <c:v>1.0858005103642678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COUNT'!$J$2:$J$39</c:f>
              <c:numCache>
                <c:formatCode>@</c:formatCode>
                <c:ptCount val="38"/>
                <c:pt idx="0">
                  <c:v>0</c:v>
                </c:pt>
                <c:pt idx="1">
                  <c:v>0.26877775466289089</c:v>
                </c:pt>
                <c:pt idx="2">
                  <c:v>0.58579905920671094</c:v>
                </c:pt>
                <c:pt idx="3">
                  <c:v>0.56717283060646406</c:v>
                </c:pt>
                <c:pt idx="4">
                  <c:v>0.55652452659241147</c:v>
                </c:pt>
                <c:pt idx="5">
                  <c:v>5.3019626805451118E-5</c:v>
                </c:pt>
                <c:pt idx="6">
                  <c:v>0</c:v>
                </c:pt>
                <c:pt idx="7">
                  <c:v>5.5978190896826597E-5</c:v>
                </c:pt>
                <c:pt idx="8">
                  <c:v>0</c:v>
                </c:pt>
                <c:pt idx="9">
                  <c:v>1.1743608834482087E-4</c:v>
                </c:pt>
                <c:pt idx="10">
                  <c:v>5.4273436083802824E-5</c:v>
                </c:pt>
                <c:pt idx="11">
                  <c:v>0</c:v>
                </c:pt>
                <c:pt idx="12">
                  <c:v>2.6493561269804551E-4</c:v>
                </c:pt>
                <c:pt idx="13">
                  <c:v>5.3167154076551402E-4</c:v>
                </c:pt>
                <c:pt idx="14">
                  <c:v>0</c:v>
                </c:pt>
                <c:pt idx="15">
                  <c:v>0.58615616372513968</c:v>
                </c:pt>
                <c:pt idx="16">
                  <c:v>0.90176097159042312</c:v>
                </c:pt>
                <c:pt idx="17">
                  <c:v>1.0120173260120553</c:v>
                </c:pt>
                <c:pt idx="18">
                  <c:v>1.0138379633031658</c:v>
                </c:pt>
                <c:pt idx="19">
                  <c:v>1.3396159329919517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7.2584136809484417E-5</c:v>
                </c:pt>
                <c:pt idx="25">
                  <c:v>1.6386406110426934</c:v>
                </c:pt>
                <c:pt idx="26">
                  <c:v>0.44287022695607281</c:v>
                </c:pt>
                <c:pt idx="27">
                  <c:v>0.38939591684896718</c:v>
                </c:pt>
                <c:pt idx="28">
                  <c:v>5.7915348609857883E-5</c:v>
                </c:pt>
                <c:pt idx="29">
                  <c:v>0.5359410582719385</c:v>
                </c:pt>
                <c:pt idx="30">
                  <c:v>0.82018817014624412</c:v>
                </c:pt>
                <c:pt idx="31">
                  <c:v>0</c:v>
                </c:pt>
                <c:pt idx="32">
                  <c:v>5.1531782226688579E-5</c:v>
                </c:pt>
                <c:pt idx="33">
                  <c:v>1.60825329860793E-4</c:v>
                </c:pt>
                <c:pt idx="34">
                  <c:v>2.0376744720750463E-3</c:v>
                </c:pt>
                <c:pt idx="35">
                  <c:v>1.1364443416696515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COUNT'!$K$2:$K$39</c:f>
              <c:numCache>
                <c:formatCode>@</c:formatCode>
                <c:ptCount val="38"/>
                <c:pt idx="0">
                  <c:v>0</c:v>
                </c:pt>
                <c:pt idx="1">
                  <c:v>0.58444328854549943</c:v>
                </c:pt>
                <c:pt idx="2">
                  <c:v>0.2777515456873525</c:v>
                </c:pt>
                <c:pt idx="3">
                  <c:v>0.58137270234240879</c:v>
                </c:pt>
                <c:pt idx="4">
                  <c:v>0.54460921293621456</c:v>
                </c:pt>
                <c:pt idx="5">
                  <c:v>5.589411865315296E-5</c:v>
                </c:pt>
                <c:pt idx="6">
                  <c:v>0</c:v>
                </c:pt>
                <c:pt idx="7">
                  <c:v>5.1191429326136496E-5</c:v>
                </c:pt>
                <c:pt idx="8">
                  <c:v>0</c:v>
                </c:pt>
                <c:pt idx="9">
                  <c:v>1.0547491266018012E-4</c:v>
                </c:pt>
                <c:pt idx="10">
                  <c:v>5.1408701231135841E-5</c:v>
                </c:pt>
                <c:pt idx="11">
                  <c:v>0</c:v>
                </c:pt>
                <c:pt idx="12">
                  <c:v>2.4592502237917656E-4</c:v>
                </c:pt>
                <c:pt idx="13">
                  <c:v>4.8426337729153197E-4</c:v>
                </c:pt>
                <c:pt idx="14">
                  <c:v>0</c:v>
                </c:pt>
                <c:pt idx="15">
                  <c:v>0.53903241525332368</c:v>
                </c:pt>
                <c:pt idx="16">
                  <c:v>0.92223382863949499</c:v>
                </c:pt>
                <c:pt idx="17">
                  <c:v>1.0291162850990589</c:v>
                </c:pt>
                <c:pt idx="18">
                  <c:v>1.005964380664359</c:v>
                </c:pt>
                <c:pt idx="19">
                  <c:v>1.555742917410764</c:v>
                </c:pt>
                <c:pt idx="20">
                  <c:v>6.8221789948747554E-4</c:v>
                </c:pt>
                <c:pt idx="21">
                  <c:v>0</c:v>
                </c:pt>
                <c:pt idx="22">
                  <c:v>0</c:v>
                </c:pt>
                <c:pt idx="23">
                  <c:v>7.2301188676730083E-4</c:v>
                </c:pt>
                <c:pt idx="24">
                  <c:v>1.2128907545507139E-3</c:v>
                </c:pt>
                <c:pt idx="25">
                  <c:v>1.6746634788246635</c:v>
                </c:pt>
                <c:pt idx="26">
                  <c:v>0.46044182469891931</c:v>
                </c:pt>
                <c:pt idx="27">
                  <c:v>0.43241239187529407</c:v>
                </c:pt>
                <c:pt idx="28">
                  <c:v>5.6535791961854488E-5</c:v>
                </c:pt>
                <c:pt idx="29">
                  <c:v>0.52685751248666279</c:v>
                </c:pt>
                <c:pt idx="30">
                  <c:v>0.7729220284580729</c:v>
                </c:pt>
                <c:pt idx="31">
                  <c:v>0</c:v>
                </c:pt>
                <c:pt idx="32">
                  <c:v>4.7357386781511483E-5</c:v>
                </c:pt>
                <c:pt idx="33">
                  <c:v>4.8627339167744163E-4</c:v>
                </c:pt>
                <c:pt idx="34">
                  <c:v>1.9312459159193235E-3</c:v>
                </c:pt>
                <c:pt idx="35">
                  <c:v>0.93729161990439658</c:v>
                </c:pt>
                <c:pt idx="36">
                  <c:v>0.77843590582772748</c:v>
                </c:pt>
                <c:pt idx="37">
                  <c:v>0.78685492425575365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20512"/>
        <c:axId val="233122816"/>
      </c:lineChart>
      <c:catAx>
        <c:axId val="23312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33122816"/>
        <c:crosses val="autoZero"/>
        <c:auto val="1"/>
        <c:lblAlgn val="ctr"/>
        <c:lblOffset val="100"/>
        <c:noMultiLvlLbl val="0"/>
      </c:catAx>
      <c:valAx>
        <c:axId val="233122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3312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COUNT'!$I$2:$I$39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5.7034816903979354E-5</c:v>
                </c:pt>
                <c:pt idx="3">
                  <c:v>0</c:v>
                </c:pt>
                <c:pt idx="4">
                  <c:v>5.5501287629873318E-5</c:v>
                </c:pt>
                <c:pt idx="5">
                  <c:v>0.54103536856411383</c:v>
                </c:pt>
                <c:pt idx="6">
                  <c:v>0.57850149600486866</c:v>
                </c:pt>
                <c:pt idx="7">
                  <c:v>0.56192402787143503</c:v>
                </c:pt>
                <c:pt idx="8">
                  <c:v>5.5631461594264171E-5</c:v>
                </c:pt>
                <c:pt idx="9">
                  <c:v>0</c:v>
                </c:pt>
                <c:pt idx="10">
                  <c:v>0.46328146897288391</c:v>
                </c:pt>
                <c:pt idx="11">
                  <c:v>0.52315901847794299</c:v>
                </c:pt>
                <c:pt idx="12">
                  <c:v>0</c:v>
                </c:pt>
                <c:pt idx="13">
                  <c:v>0</c:v>
                </c:pt>
                <c:pt idx="14">
                  <c:v>1.2250217841594431</c:v>
                </c:pt>
                <c:pt idx="15">
                  <c:v>0.53200091929758853</c:v>
                </c:pt>
                <c:pt idx="16">
                  <c:v>1.0858005103642678</c:v>
                </c:pt>
                <c:pt idx="17">
                  <c:v>0.99491420836816746</c:v>
                </c:pt>
                <c:pt idx="18">
                  <c:v>0</c:v>
                </c:pt>
                <c:pt idx="19">
                  <c:v>5.030320255339056E-5</c:v>
                </c:pt>
                <c:pt idx="20">
                  <c:v>0.99820215741110152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0.40781070728534918</c:v>
                </c:pt>
                <c:pt idx="25">
                  <c:v>0.92984654833778058</c:v>
                </c:pt>
                <c:pt idx="26">
                  <c:v>0</c:v>
                </c:pt>
                <c:pt idx="27">
                  <c:v>0</c:v>
                </c:pt>
                <c:pt idx="28">
                  <c:v>1.6561912778924792</c:v>
                </c:pt>
                <c:pt idx="29">
                  <c:v>0</c:v>
                </c:pt>
                <c:pt idx="30">
                  <c:v>0</c:v>
                </c:pt>
                <c:pt idx="31">
                  <c:v>1.0199200586658017E-4</c:v>
                </c:pt>
                <c:pt idx="32">
                  <c:v>0.7217219227488787</c:v>
                </c:pt>
                <c:pt idx="33">
                  <c:v>2.4005609630858539E-5</c:v>
                </c:pt>
                <c:pt idx="34">
                  <c:v>0.37953552099641807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96064"/>
        <c:axId val="49902336"/>
      </c:lineChart>
      <c:catAx>
        <c:axId val="4989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49902336"/>
        <c:crosses val="autoZero"/>
        <c:auto val="1"/>
        <c:lblAlgn val="ctr"/>
        <c:lblOffset val="100"/>
        <c:noMultiLvlLbl val="0"/>
      </c:catAx>
      <c:valAx>
        <c:axId val="49902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4989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COUNT'!$J$2:$J$39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5.5978190896826597E-5</c:v>
                </c:pt>
                <c:pt idx="3">
                  <c:v>0</c:v>
                </c:pt>
                <c:pt idx="4">
                  <c:v>5.7915348609857883E-5</c:v>
                </c:pt>
                <c:pt idx="5">
                  <c:v>0.26877775466289089</c:v>
                </c:pt>
                <c:pt idx="6">
                  <c:v>0.58579905920671094</c:v>
                </c:pt>
                <c:pt idx="7">
                  <c:v>0.56717283060646406</c:v>
                </c:pt>
                <c:pt idx="8">
                  <c:v>5.3019626805451118E-5</c:v>
                </c:pt>
                <c:pt idx="9">
                  <c:v>0</c:v>
                </c:pt>
                <c:pt idx="10">
                  <c:v>0.55652452659241147</c:v>
                </c:pt>
                <c:pt idx="11">
                  <c:v>0.5359410582719385</c:v>
                </c:pt>
                <c:pt idx="12">
                  <c:v>0</c:v>
                </c:pt>
                <c:pt idx="13">
                  <c:v>0</c:v>
                </c:pt>
                <c:pt idx="14">
                  <c:v>1.3396159329919517</c:v>
                </c:pt>
                <c:pt idx="15">
                  <c:v>0.58615616372513968</c:v>
                </c:pt>
                <c:pt idx="16">
                  <c:v>1.1364443416696515</c:v>
                </c:pt>
                <c:pt idx="17">
                  <c:v>1.0138379633031658</c:v>
                </c:pt>
                <c:pt idx="18">
                  <c:v>0</c:v>
                </c:pt>
                <c:pt idx="19">
                  <c:v>5.4273436083802824E-5</c:v>
                </c:pt>
                <c:pt idx="20">
                  <c:v>1.0120173260120553</c:v>
                </c:pt>
                <c:pt idx="21">
                  <c:v>2.6493561269804551E-4</c:v>
                </c:pt>
                <c:pt idx="22">
                  <c:v>5.1531782226688579E-5</c:v>
                </c:pt>
                <c:pt idx="23">
                  <c:v>0</c:v>
                </c:pt>
                <c:pt idx="24">
                  <c:v>0.38939591684896718</c:v>
                </c:pt>
                <c:pt idx="25">
                  <c:v>0.90176097159042312</c:v>
                </c:pt>
                <c:pt idx="26">
                  <c:v>0</c:v>
                </c:pt>
                <c:pt idx="27">
                  <c:v>0</c:v>
                </c:pt>
                <c:pt idx="28">
                  <c:v>1.6386406110426934</c:v>
                </c:pt>
                <c:pt idx="29">
                  <c:v>7.2584136809484417E-5</c:v>
                </c:pt>
                <c:pt idx="30">
                  <c:v>1.60825329860793E-4</c:v>
                </c:pt>
                <c:pt idx="31">
                  <c:v>1.1743608834482087E-4</c:v>
                </c:pt>
                <c:pt idx="32">
                  <c:v>0.82018817014624412</c:v>
                </c:pt>
                <c:pt idx="33">
                  <c:v>2.0376744720750463E-3</c:v>
                </c:pt>
                <c:pt idx="34">
                  <c:v>0.44287022695607281</c:v>
                </c:pt>
                <c:pt idx="35">
                  <c:v>5.3167154076551402E-4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27296"/>
        <c:axId val="49929216"/>
      </c:lineChart>
      <c:catAx>
        <c:axId val="4992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49929216"/>
        <c:crosses val="autoZero"/>
        <c:auto val="1"/>
        <c:lblAlgn val="ctr"/>
        <c:lblOffset val="100"/>
        <c:noMultiLvlLbl val="0"/>
      </c:catAx>
      <c:valAx>
        <c:axId val="49929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4992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COUNT'!$K$2:$K$39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5.1191429326136496E-5</c:v>
                </c:pt>
                <c:pt idx="3">
                  <c:v>0</c:v>
                </c:pt>
                <c:pt idx="4">
                  <c:v>5.6535791961854488E-5</c:v>
                </c:pt>
                <c:pt idx="5">
                  <c:v>0.58444328854549943</c:v>
                </c:pt>
                <c:pt idx="6">
                  <c:v>0.2777515456873525</c:v>
                </c:pt>
                <c:pt idx="7">
                  <c:v>0.58137270234240879</c:v>
                </c:pt>
                <c:pt idx="8">
                  <c:v>5.589411865315296E-5</c:v>
                </c:pt>
                <c:pt idx="9">
                  <c:v>0</c:v>
                </c:pt>
                <c:pt idx="10">
                  <c:v>0.54460921293621456</c:v>
                </c:pt>
                <c:pt idx="11">
                  <c:v>0.52685751248666279</c:v>
                </c:pt>
                <c:pt idx="12">
                  <c:v>0</c:v>
                </c:pt>
                <c:pt idx="13">
                  <c:v>0</c:v>
                </c:pt>
                <c:pt idx="14">
                  <c:v>1.555742917410764</c:v>
                </c:pt>
                <c:pt idx="15">
                  <c:v>0.53903241525332368</c:v>
                </c:pt>
                <c:pt idx="16">
                  <c:v>0.93729161990439658</c:v>
                </c:pt>
                <c:pt idx="17">
                  <c:v>1.005964380664359</c:v>
                </c:pt>
                <c:pt idx="18">
                  <c:v>0</c:v>
                </c:pt>
                <c:pt idx="19">
                  <c:v>5.1408701231135841E-5</c:v>
                </c:pt>
                <c:pt idx="20">
                  <c:v>1.0291162850990589</c:v>
                </c:pt>
                <c:pt idx="21">
                  <c:v>2.4592502237917656E-4</c:v>
                </c:pt>
                <c:pt idx="22">
                  <c:v>4.7357386781511483E-5</c:v>
                </c:pt>
                <c:pt idx="23">
                  <c:v>0</c:v>
                </c:pt>
                <c:pt idx="24">
                  <c:v>0.43241239187529407</c:v>
                </c:pt>
                <c:pt idx="25">
                  <c:v>0.92223382863949499</c:v>
                </c:pt>
                <c:pt idx="26">
                  <c:v>6.8221789948747554E-4</c:v>
                </c:pt>
                <c:pt idx="27">
                  <c:v>7.2301188676730083E-4</c:v>
                </c:pt>
                <c:pt idx="28">
                  <c:v>1.6746634788246635</c:v>
                </c:pt>
                <c:pt idx="29">
                  <c:v>1.2128907545507139E-3</c:v>
                </c:pt>
                <c:pt idx="30">
                  <c:v>4.8627339167744163E-4</c:v>
                </c:pt>
                <c:pt idx="31">
                  <c:v>1.0547491266018012E-4</c:v>
                </c:pt>
                <c:pt idx="32">
                  <c:v>0.7729220284580729</c:v>
                </c:pt>
                <c:pt idx="33">
                  <c:v>1.9312459159193235E-3</c:v>
                </c:pt>
                <c:pt idx="34">
                  <c:v>0.46044182469891931</c:v>
                </c:pt>
                <c:pt idx="35">
                  <c:v>4.8426337729153197E-4</c:v>
                </c:pt>
                <c:pt idx="36">
                  <c:v>0.77843590582772748</c:v>
                </c:pt>
                <c:pt idx="37">
                  <c:v>0.78685492425575365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0080"/>
        <c:axId val="49968640"/>
      </c:lineChart>
      <c:catAx>
        <c:axId val="4995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49968640"/>
        <c:crosses val="autoZero"/>
        <c:auto val="1"/>
        <c:lblAlgn val="ctr"/>
        <c:lblOffset val="100"/>
        <c:noMultiLvlLbl val="0"/>
      </c:catAx>
      <c:valAx>
        <c:axId val="49968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4995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800" b="1" i="0" baseline="0">
                <a:effectLst/>
              </a:rPr>
              <a:t>Stage Change By Algorithmic Complexity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5 Linear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COMPLEXITY'!$H$2:$H$39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5.5694420310195948E-5</c:v>
                </c:pt>
                <c:pt idx="3">
                  <c:v>0</c:v>
                </c:pt>
                <c:pt idx="4">
                  <c:v>0.56814598624745827</c:v>
                </c:pt>
                <c:pt idx="5">
                  <c:v>0.5896647107488211</c:v>
                </c:pt>
                <c:pt idx="6">
                  <c:v>0.5388427489817248</c:v>
                </c:pt>
                <c:pt idx="7">
                  <c:v>5.3428535860432128E-5</c:v>
                </c:pt>
                <c:pt idx="8">
                  <c:v>0.55448355401779092</c:v>
                </c:pt>
                <c:pt idx="9">
                  <c:v>0</c:v>
                </c:pt>
                <c:pt idx="10">
                  <c:v>5.8038541073585325E-5</c:v>
                </c:pt>
                <c:pt idx="11">
                  <c:v>5.3620050467191784E-5</c:v>
                </c:pt>
                <c:pt idx="12">
                  <c:v>0</c:v>
                </c:pt>
                <c:pt idx="13">
                  <c:v>0.56138648989728868</c:v>
                </c:pt>
                <c:pt idx="14">
                  <c:v>1.4392084569519208</c:v>
                </c:pt>
                <c:pt idx="15">
                  <c:v>0</c:v>
                </c:pt>
                <c:pt idx="16">
                  <c:v>0.52727885206934011</c:v>
                </c:pt>
                <c:pt idx="17">
                  <c:v>0</c:v>
                </c:pt>
                <c:pt idx="18">
                  <c:v>0.99342026153988339</c:v>
                </c:pt>
                <c:pt idx="19">
                  <c:v>0</c:v>
                </c:pt>
                <c:pt idx="20">
                  <c:v>1.1087064795269284</c:v>
                </c:pt>
                <c:pt idx="21">
                  <c:v>0.95376462407250318</c:v>
                </c:pt>
                <c:pt idx="22">
                  <c:v>0</c:v>
                </c:pt>
                <c:pt idx="23">
                  <c:v>0</c:v>
                </c:pt>
                <c:pt idx="24">
                  <c:v>0.90132258311801283</c:v>
                </c:pt>
                <c:pt idx="25">
                  <c:v>0</c:v>
                </c:pt>
                <c:pt idx="26">
                  <c:v>0</c:v>
                </c:pt>
                <c:pt idx="27">
                  <c:v>0.41554085375664485</c:v>
                </c:pt>
                <c:pt idx="28">
                  <c:v>1.0787259599177823E-4</c:v>
                </c:pt>
                <c:pt idx="29">
                  <c:v>1.6840597020960091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0.82601085007710029</c:v>
                </c:pt>
                <c:pt idx="34">
                  <c:v>6.8364756054040978E-4</c:v>
                </c:pt>
                <c:pt idx="35">
                  <c:v>0.45429703355451467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5 T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COMPLEXITY'!$I$2:$I$39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5.7034816903979354E-5</c:v>
                </c:pt>
                <c:pt idx="3">
                  <c:v>0</c:v>
                </c:pt>
                <c:pt idx="4">
                  <c:v>0.54103536856411383</c:v>
                </c:pt>
                <c:pt idx="5">
                  <c:v>0.57850149600486866</c:v>
                </c:pt>
                <c:pt idx="6">
                  <c:v>0.56192402787143503</c:v>
                </c:pt>
                <c:pt idx="7">
                  <c:v>5.5631461594264171E-5</c:v>
                </c:pt>
                <c:pt idx="8">
                  <c:v>0.46328146897288391</c:v>
                </c:pt>
                <c:pt idx="9">
                  <c:v>0</c:v>
                </c:pt>
                <c:pt idx="10">
                  <c:v>5.5501287629873318E-5</c:v>
                </c:pt>
                <c:pt idx="11">
                  <c:v>5.030320255339056E-5</c:v>
                </c:pt>
                <c:pt idx="12">
                  <c:v>0</c:v>
                </c:pt>
                <c:pt idx="13">
                  <c:v>0.53200091929758853</c:v>
                </c:pt>
                <c:pt idx="14">
                  <c:v>1.2250217841594431</c:v>
                </c:pt>
                <c:pt idx="15">
                  <c:v>0</c:v>
                </c:pt>
                <c:pt idx="16">
                  <c:v>0.52315901847794299</c:v>
                </c:pt>
                <c:pt idx="17">
                  <c:v>0</c:v>
                </c:pt>
                <c:pt idx="18">
                  <c:v>0.99491420836816746</c:v>
                </c:pt>
                <c:pt idx="19">
                  <c:v>0</c:v>
                </c:pt>
                <c:pt idx="20">
                  <c:v>1.0858005103642678</c:v>
                </c:pt>
                <c:pt idx="21">
                  <c:v>0.99820215741110152</c:v>
                </c:pt>
                <c:pt idx="22">
                  <c:v>0</c:v>
                </c:pt>
                <c:pt idx="23">
                  <c:v>0</c:v>
                </c:pt>
                <c:pt idx="24">
                  <c:v>0.92984654833778058</c:v>
                </c:pt>
                <c:pt idx="25">
                  <c:v>0</c:v>
                </c:pt>
                <c:pt idx="26">
                  <c:v>0</c:v>
                </c:pt>
                <c:pt idx="27">
                  <c:v>0.40781070728534918</c:v>
                </c:pt>
                <c:pt idx="28">
                  <c:v>1.0199200586658017E-4</c:v>
                </c:pt>
                <c:pt idx="29">
                  <c:v>1.6561912778924792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0.7217219227488787</c:v>
                </c:pt>
                <c:pt idx="34">
                  <c:v>2.4005609630858539E-5</c:v>
                </c:pt>
                <c:pt idx="35">
                  <c:v>0.37953552099641807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5 Diamond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COMPLEXITY'!$J$2:$J$39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5.5978190896826597E-5</c:v>
                </c:pt>
                <c:pt idx="3">
                  <c:v>0</c:v>
                </c:pt>
                <c:pt idx="4">
                  <c:v>0.26877775466289089</c:v>
                </c:pt>
                <c:pt idx="5">
                  <c:v>0.58579905920671094</c:v>
                </c:pt>
                <c:pt idx="6">
                  <c:v>0.56717283060646406</c:v>
                </c:pt>
                <c:pt idx="7">
                  <c:v>5.3019626805451118E-5</c:v>
                </c:pt>
                <c:pt idx="8">
                  <c:v>0.55652452659241147</c:v>
                </c:pt>
                <c:pt idx="9">
                  <c:v>0</c:v>
                </c:pt>
                <c:pt idx="10">
                  <c:v>5.7915348609857883E-5</c:v>
                </c:pt>
                <c:pt idx="11">
                  <c:v>5.4273436083802824E-5</c:v>
                </c:pt>
                <c:pt idx="12">
                  <c:v>0</c:v>
                </c:pt>
                <c:pt idx="13">
                  <c:v>0.58615616372513968</c:v>
                </c:pt>
                <c:pt idx="14">
                  <c:v>1.3396159329919517</c:v>
                </c:pt>
                <c:pt idx="15">
                  <c:v>2.6493561269804551E-4</c:v>
                </c:pt>
                <c:pt idx="16">
                  <c:v>0.5359410582719385</c:v>
                </c:pt>
                <c:pt idx="17">
                  <c:v>0</c:v>
                </c:pt>
                <c:pt idx="18">
                  <c:v>1.0138379633031658</c:v>
                </c:pt>
                <c:pt idx="19">
                  <c:v>0</c:v>
                </c:pt>
                <c:pt idx="20">
                  <c:v>1.1364443416696515</c:v>
                </c:pt>
                <c:pt idx="21">
                  <c:v>1.0120173260120553</c:v>
                </c:pt>
                <c:pt idx="22">
                  <c:v>0</c:v>
                </c:pt>
                <c:pt idx="23">
                  <c:v>5.1531782226688579E-5</c:v>
                </c:pt>
                <c:pt idx="24">
                  <c:v>0.90176097159042312</c:v>
                </c:pt>
                <c:pt idx="25">
                  <c:v>0</c:v>
                </c:pt>
                <c:pt idx="26">
                  <c:v>0</c:v>
                </c:pt>
                <c:pt idx="27">
                  <c:v>0.38939591684896718</c:v>
                </c:pt>
                <c:pt idx="28">
                  <c:v>1.1743608834482087E-4</c:v>
                </c:pt>
                <c:pt idx="29">
                  <c:v>1.6386406110426934</c:v>
                </c:pt>
                <c:pt idx="30">
                  <c:v>7.2584136809484417E-5</c:v>
                </c:pt>
                <c:pt idx="31">
                  <c:v>1.60825329860793E-4</c:v>
                </c:pt>
                <c:pt idx="32">
                  <c:v>5.3167154076551402E-4</c:v>
                </c:pt>
                <c:pt idx="33">
                  <c:v>0.82018817014624412</c:v>
                </c:pt>
                <c:pt idx="34">
                  <c:v>2.0376744720750463E-3</c:v>
                </c:pt>
                <c:pt idx="35">
                  <c:v>0.44287022695607281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32 Full Connectivity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COMPLEXITY'!$K$2:$K$39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5.1191429326136496E-5</c:v>
                </c:pt>
                <c:pt idx="3">
                  <c:v>0</c:v>
                </c:pt>
                <c:pt idx="4">
                  <c:v>0.58444328854549943</c:v>
                </c:pt>
                <c:pt idx="5">
                  <c:v>0.2777515456873525</c:v>
                </c:pt>
                <c:pt idx="6">
                  <c:v>0.58137270234240879</c:v>
                </c:pt>
                <c:pt idx="7">
                  <c:v>5.589411865315296E-5</c:v>
                </c:pt>
                <c:pt idx="8">
                  <c:v>0.54460921293621456</c:v>
                </c:pt>
                <c:pt idx="9">
                  <c:v>0</c:v>
                </c:pt>
                <c:pt idx="10">
                  <c:v>5.6535791961854488E-5</c:v>
                </c:pt>
                <c:pt idx="11">
                  <c:v>5.1408701231135841E-5</c:v>
                </c:pt>
                <c:pt idx="12">
                  <c:v>0</c:v>
                </c:pt>
                <c:pt idx="13">
                  <c:v>0.53903241525332368</c:v>
                </c:pt>
                <c:pt idx="14">
                  <c:v>1.555742917410764</c:v>
                </c:pt>
                <c:pt idx="15">
                  <c:v>2.4592502237917656E-4</c:v>
                </c:pt>
                <c:pt idx="16">
                  <c:v>0.52685751248666279</c:v>
                </c:pt>
                <c:pt idx="17">
                  <c:v>0</c:v>
                </c:pt>
                <c:pt idx="18">
                  <c:v>1.005964380664359</c:v>
                </c:pt>
                <c:pt idx="19">
                  <c:v>0</c:v>
                </c:pt>
                <c:pt idx="20">
                  <c:v>0.93729161990439658</c:v>
                </c:pt>
                <c:pt idx="21">
                  <c:v>1.0291162850990589</c:v>
                </c:pt>
                <c:pt idx="22">
                  <c:v>0</c:v>
                </c:pt>
                <c:pt idx="23">
                  <c:v>4.7357386781511483E-5</c:v>
                </c:pt>
                <c:pt idx="24">
                  <c:v>0.92223382863949499</c:v>
                </c:pt>
                <c:pt idx="25">
                  <c:v>6.8221789948747554E-4</c:v>
                </c:pt>
                <c:pt idx="26">
                  <c:v>7.2301188676730083E-4</c:v>
                </c:pt>
                <c:pt idx="27">
                  <c:v>0.43241239187529407</c:v>
                </c:pt>
                <c:pt idx="28">
                  <c:v>1.0547491266018012E-4</c:v>
                </c:pt>
                <c:pt idx="29">
                  <c:v>1.6746634788246635</c:v>
                </c:pt>
                <c:pt idx="30">
                  <c:v>1.2128907545507139E-3</c:v>
                </c:pt>
                <c:pt idx="31">
                  <c:v>4.8627339167744163E-4</c:v>
                </c:pt>
                <c:pt idx="32">
                  <c:v>4.8426337729153197E-4</c:v>
                </c:pt>
                <c:pt idx="33">
                  <c:v>0.7729220284580729</c:v>
                </c:pt>
                <c:pt idx="34">
                  <c:v>1.9312459159193235E-3</c:v>
                </c:pt>
                <c:pt idx="35">
                  <c:v>0.46044182469891931</c:v>
                </c:pt>
                <c:pt idx="36">
                  <c:v>0.77843590582772748</c:v>
                </c:pt>
                <c:pt idx="37">
                  <c:v>0.78685492425575365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0352"/>
        <c:axId val="50982272"/>
      </c:lineChart>
      <c:catAx>
        <c:axId val="5098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50982272"/>
        <c:crosses val="autoZero"/>
        <c:auto val="1"/>
        <c:lblAlgn val="ctr"/>
        <c:lblOffset val="100"/>
        <c:tickLblSkip val="1"/>
        <c:noMultiLvlLbl val="0"/>
      </c:catAx>
      <c:valAx>
        <c:axId val="50982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PDP Stages - Instruction Count (number)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50980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84608"/>
        <c:axId val="50886528"/>
      </c:lineChart>
      <c:catAx>
        <c:axId val="5088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50886528"/>
        <c:crosses val="autoZero"/>
        <c:auto val="1"/>
        <c:lblAlgn val="ctr"/>
        <c:lblOffset val="100"/>
        <c:noMultiLvlLbl val="0"/>
      </c:catAx>
      <c:valAx>
        <c:axId val="50886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5088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COMPLEXITY'!$H$2:$H$39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5.5694420310195948E-5</c:v>
                </c:pt>
                <c:pt idx="3">
                  <c:v>0</c:v>
                </c:pt>
                <c:pt idx="4">
                  <c:v>0.56814598624745827</c:v>
                </c:pt>
                <c:pt idx="5">
                  <c:v>0.5896647107488211</c:v>
                </c:pt>
                <c:pt idx="6">
                  <c:v>0.5388427489817248</c:v>
                </c:pt>
                <c:pt idx="7">
                  <c:v>5.3428535860432128E-5</c:v>
                </c:pt>
                <c:pt idx="8">
                  <c:v>0.55448355401779092</c:v>
                </c:pt>
                <c:pt idx="9">
                  <c:v>0</c:v>
                </c:pt>
                <c:pt idx="10">
                  <c:v>5.8038541073585325E-5</c:v>
                </c:pt>
                <c:pt idx="11">
                  <c:v>5.3620050467191784E-5</c:v>
                </c:pt>
                <c:pt idx="12">
                  <c:v>0</c:v>
                </c:pt>
                <c:pt idx="13">
                  <c:v>0.56138648989728868</c:v>
                </c:pt>
                <c:pt idx="14">
                  <c:v>1.4392084569519208</c:v>
                </c:pt>
                <c:pt idx="15">
                  <c:v>0</c:v>
                </c:pt>
                <c:pt idx="16">
                  <c:v>0.52727885206934011</c:v>
                </c:pt>
                <c:pt idx="17">
                  <c:v>0</c:v>
                </c:pt>
                <c:pt idx="18">
                  <c:v>0.99342026153988339</c:v>
                </c:pt>
                <c:pt idx="19">
                  <c:v>0</c:v>
                </c:pt>
                <c:pt idx="20">
                  <c:v>1.1087064795269284</c:v>
                </c:pt>
                <c:pt idx="21">
                  <c:v>0.95376462407250318</c:v>
                </c:pt>
                <c:pt idx="22">
                  <c:v>0</c:v>
                </c:pt>
                <c:pt idx="23">
                  <c:v>0</c:v>
                </c:pt>
                <c:pt idx="24">
                  <c:v>0.90132258311801283</c:v>
                </c:pt>
                <c:pt idx="25">
                  <c:v>0</c:v>
                </c:pt>
                <c:pt idx="26">
                  <c:v>0</c:v>
                </c:pt>
                <c:pt idx="27">
                  <c:v>0.41554085375664485</c:v>
                </c:pt>
                <c:pt idx="28">
                  <c:v>1.0787259599177823E-4</c:v>
                </c:pt>
                <c:pt idx="29">
                  <c:v>1.6840597020960091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0.82601085007710029</c:v>
                </c:pt>
                <c:pt idx="34">
                  <c:v>6.8364756054040978E-4</c:v>
                </c:pt>
                <c:pt idx="35">
                  <c:v>0.45429703355451467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11104"/>
        <c:axId val="50917376"/>
      </c:lineChart>
      <c:catAx>
        <c:axId val="5091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50917376"/>
        <c:crosses val="autoZero"/>
        <c:auto val="1"/>
        <c:lblAlgn val="ctr"/>
        <c:lblOffset val="100"/>
        <c:noMultiLvlLbl val="0"/>
      </c:catAx>
      <c:valAx>
        <c:axId val="50917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5091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COMPLEXITY'!$I$2:$I$39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5.7034816903979354E-5</c:v>
                </c:pt>
                <c:pt idx="3">
                  <c:v>0</c:v>
                </c:pt>
                <c:pt idx="4">
                  <c:v>0.54103536856411383</c:v>
                </c:pt>
                <c:pt idx="5">
                  <c:v>0.57850149600486866</c:v>
                </c:pt>
                <c:pt idx="6">
                  <c:v>0.56192402787143503</c:v>
                </c:pt>
                <c:pt idx="7">
                  <c:v>5.5631461594264171E-5</c:v>
                </c:pt>
                <c:pt idx="8">
                  <c:v>0.46328146897288391</c:v>
                </c:pt>
                <c:pt idx="9">
                  <c:v>0</c:v>
                </c:pt>
                <c:pt idx="10">
                  <c:v>5.5501287629873318E-5</c:v>
                </c:pt>
                <c:pt idx="11">
                  <c:v>5.030320255339056E-5</c:v>
                </c:pt>
                <c:pt idx="12">
                  <c:v>0</c:v>
                </c:pt>
                <c:pt idx="13">
                  <c:v>0.53200091929758853</c:v>
                </c:pt>
                <c:pt idx="14">
                  <c:v>1.2250217841594431</c:v>
                </c:pt>
                <c:pt idx="15">
                  <c:v>0</c:v>
                </c:pt>
                <c:pt idx="16">
                  <c:v>0.52315901847794299</c:v>
                </c:pt>
                <c:pt idx="17">
                  <c:v>0</c:v>
                </c:pt>
                <c:pt idx="18">
                  <c:v>0.99491420836816746</c:v>
                </c:pt>
                <c:pt idx="19">
                  <c:v>0</c:v>
                </c:pt>
                <c:pt idx="20">
                  <c:v>1.0858005103642678</c:v>
                </c:pt>
                <c:pt idx="21">
                  <c:v>0.99820215741110152</c:v>
                </c:pt>
                <c:pt idx="22">
                  <c:v>0</c:v>
                </c:pt>
                <c:pt idx="23">
                  <c:v>0</c:v>
                </c:pt>
                <c:pt idx="24">
                  <c:v>0.92984654833778058</c:v>
                </c:pt>
                <c:pt idx="25">
                  <c:v>0</c:v>
                </c:pt>
                <c:pt idx="26">
                  <c:v>0</c:v>
                </c:pt>
                <c:pt idx="27">
                  <c:v>0.40781070728534918</c:v>
                </c:pt>
                <c:pt idx="28">
                  <c:v>1.0199200586658017E-4</c:v>
                </c:pt>
                <c:pt idx="29">
                  <c:v>1.6561912778924792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0.7217219227488787</c:v>
                </c:pt>
                <c:pt idx="34">
                  <c:v>2.4005609630858539E-5</c:v>
                </c:pt>
                <c:pt idx="35">
                  <c:v>0.37953552099641807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51616"/>
        <c:axId val="51153536"/>
      </c:lineChart>
      <c:catAx>
        <c:axId val="5115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51153536"/>
        <c:crosses val="autoZero"/>
        <c:auto val="1"/>
        <c:lblAlgn val="ctr"/>
        <c:lblOffset val="100"/>
        <c:noMultiLvlLbl val="0"/>
      </c:catAx>
      <c:valAx>
        <c:axId val="51153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5115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COMPLEXITY'!$J$2:$J$39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5.5978190896826597E-5</c:v>
                </c:pt>
                <c:pt idx="3">
                  <c:v>0</c:v>
                </c:pt>
                <c:pt idx="4">
                  <c:v>0.26877775466289089</c:v>
                </c:pt>
                <c:pt idx="5">
                  <c:v>0.58579905920671094</c:v>
                </c:pt>
                <c:pt idx="6">
                  <c:v>0.56717283060646406</c:v>
                </c:pt>
                <c:pt idx="7">
                  <c:v>5.3019626805451118E-5</c:v>
                </c:pt>
                <c:pt idx="8">
                  <c:v>0.55652452659241147</c:v>
                </c:pt>
                <c:pt idx="9">
                  <c:v>0</c:v>
                </c:pt>
                <c:pt idx="10">
                  <c:v>5.7915348609857883E-5</c:v>
                </c:pt>
                <c:pt idx="11">
                  <c:v>5.4273436083802824E-5</c:v>
                </c:pt>
                <c:pt idx="12">
                  <c:v>0</c:v>
                </c:pt>
                <c:pt idx="13">
                  <c:v>0.58615616372513968</c:v>
                </c:pt>
                <c:pt idx="14">
                  <c:v>1.3396159329919517</c:v>
                </c:pt>
                <c:pt idx="15">
                  <c:v>2.6493561269804551E-4</c:v>
                </c:pt>
                <c:pt idx="16">
                  <c:v>0.5359410582719385</c:v>
                </c:pt>
                <c:pt idx="17">
                  <c:v>0</c:v>
                </c:pt>
                <c:pt idx="18">
                  <c:v>1.0138379633031658</c:v>
                </c:pt>
                <c:pt idx="19">
                  <c:v>0</c:v>
                </c:pt>
                <c:pt idx="20">
                  <c:v>1.1364443416696515</c:v>
                </c:pt>
                <c:pt idx="21">
                  <c:v>1.0120173260120553</c:v>
                </c:pt>
                <c:pt idx="22">
                  <c:v>0</c:v>
                </c:pt>
                <c:pt idx="23">
                  <c:v>5.1531782226688579E-5</c:v>
                </c:pt>
                <c:pt idx="24">
                  <c:v>0.90176097159042312</c:v>
                </c:pt>
                <c:pt idx="25">
                  <c:v>0</c:v>
                </c:pt>
                <c:pt idx="26">
                  <c:v>0</c:v>
                </c:pt>
                <c:pt idx="27">
                  <c:v>0.38939591684896718</c:v>
                </c:pt>
                <c:pt idx="28">
                  <c:v>1.1743608834482087E-4</c:v>
                </c:pt>
                <c:pt idx="29">
                  <c:v>1.6386406110426934</c:v>
                </c:pt>
                <c:pt idx="30">
                  <c:v>7.2584136809484417E-5</c:v>
                </c:pt>
                <c:pt idx="31">
                  <c:v>1.60825329860793E-4</c:v>
                </c:pt>
                <c:pt idx="32">
                  <c:v>5.3167154076551402E-4</c:v>
                </c:pt>
                <c:pt idx="33">
                  <c:v>0.82018817014624412</c:v>
                </c:pt>
                <c:pt idx="34">
                  <c:v>2.0376744720750463E-3</c:v>
                </c:pt>
                <c:pt idx="35">
                  <c:v>0.44287022695607281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6208"/>
        <c:axId val="51176576"/>
      </c:lineChart>
      <c:catAx>
        <c:axId val="5116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51176576"/>
        <c:crosses val="autoZero"/>
        <c:auto val="1"/>
        <c:lblAlgn val="ctr"/>
        <c:lblOffset val="100"/>
        <c:noMultiLvlLbl val="0"/>
      </c:catAx>
      <c:valAx>
        <c:axId val="51176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5116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COMPLEXITY'!$K$2:$K$39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5.1191429326136496E-5</c:v>
                </c:pt>
                <c:pt idx="3">
                  <c:v>0</c:v>
                </c:pt>
                <c:pt idx="4">
                  <c:v>0.58444328854549943</c:v>
                </c:pt>
                <c:pt idx="5">
                  <c:v>0.2777515456873525</c:v>
                </c:pt>
                <c:pt idx="6">
                  <c:v>0.58137270234240879</c:v>
                </c:pt>
                <c:pt idx="7">
                  <c:v>5.589411865315296E-5</c:v>
                </c:pt>
                <c:pt idx="8">
                  <c:v>0.54460921293621456</c:v>
                </c:pt>
                <c:pt idx="9">
                  <c:v>0</c:v>
                </c:pt>
                <c:pt idx="10">
                  <c:v>5.6535791961854488E-5</c:v>
                </c:pt>
                <c:pt idx="11">
                  <c:v>5.1408701231135841E-5</c:v>
                </c:pt>
                <c:pt idx="12">
                  <c:v>0</c:v>
                </c:pt>
                <c:pt idx="13">
                  <c:v>0.53903241525332368</c:v>
                </c:pt>
                <c:pt idx="14">
                  <c:v>1.555742917410764</c:v>
                </c:pt>
                <c:pt idx="15">
                  <c:v>2.4592502237917656E-4</c:v>
                </c:pt>
                <c:pt idx="16">
                  <c:v>0.52685751248666279</c:v>
                </c:pt>
                <c:pt idx="17">
                  <c:v>0</c:v>
                </c:pt>
                <c:pt idx="18">
                  <c:v>1.005964380664359</c:v>
                </c:pt>
                <c:pt idx="19">
                  <c:v>0</c:v>
                </c:pt>
                <c:pt idx="20">
                  <c:v>0.93729161990439658</c:v>
                </c:pt>
                <c:pt idx="21">
                  <c:v>1.0291162850990589</c:v>
                </c:pt>
                <c:pt idx="22">
                  <c:v>0</c:v>
                </c:pt>
                <c:pt idx="23">
                  <c:v>4.7357386781511483E-5</c:v>
                </c:pt>
                <c:pt idx="24">
                  <c:v>0.92223382863949499</c:v>
                </c:pt>
                <c:pt idx="25">
                  <c:v>6.8221789948747554E-4</c:v>
                </c:pt>
                <c:pt idx="26">
                  <c:v>7.2301188676730083E-4</c:v>
                </c:pt>
                <c:pt idx="27">
                  <c:v>0.43241239187529407</c:v>
                </c:pt>
                <c:pt idx="28">
                  <c:v>1.0547491266018012E-4</c:v>
                </c:pt>
                <c:pt idx="29">
                  <c:v>1.6746634788246635</c:v>
                </c:pt>
                <c:pt idx="30">
                  <c:v>1.2128907545507139E-3</c:v>
                </c:pt>
                <c:pt idx="31">
                  <c:v>4.8627339167744163E-4</c:v>
                </c:pt>
                <c:pt idx="32">
                  <c:v>4.8426337729153197E-4</c:v>
                </c:pt>
                <c:pt idx="33">
                  <c:v>0.7729220284580729</c:v>
                </c:pt>
                <c:pt idx="34">
                  <c:v>1.9312459159193235E-3</c:v>
                </c:pt>
                <c:pt idx="35">
                  <c:v>0.46044182469891931</c:v>
                </c:pt>
                <c:pt idx="36">
                  <c:v>0.77843590582772748</c:v>
                </c:pt>
                <c:pt idx="37">
                  <c:v>0.78685492425575365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17216"/>
        <c:axId val="51019136"/>
      </c:lineChart>
      <c:catAx>
        <c:axId val="5101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51019136"/>
        <c:crosses val="autoZero"/>
        <c:auto val="1"/>
        <c:lblAlgn val="ctr"/>
        <c:lblOffset val="100"/>
        <c:noMultiLvlLbl val="0"/>
      </c:catAx>
      <c:valAx>
        <c:axId val="51019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5101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012032"/>
        <c:axId val="234018304"/>
      </c:lineChart>
      <c:catAx>
        <c:axId val="23401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34018304"/>
        <c:crosses val="autoZero"/>
        <c:auto val="1"/>
        <c:lblAlgn val="ctr"/>
        <c:lblOffset val="100"/>
        <c:noMultiLvlLbl val="0"/>
      </c:catAx>
      <c:valAx>
        <c:axId val="234018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3401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COUNT'!$H$2:$H$39</c:f>
              <c:numCache>
                <c:formatCode>@</c:formatCode>
                <c:ptCount val="38"/>
                <c:pt idx="0">
                  <c:v>0</c:v>
                </c:pt>
                <c:pt idx="1">
                  <c:v>0.56814598624745827</c:v>
                </c:pt>
                <c:pt idx="2">
                  <c:v>0.5896647107488211</c:v>
                </c:pt>
                <c:pt idx="3">
                  <c:v>0.5388427489817248</c:v>
                </c:pt>
                <c:pt idx="4">
                  <c:v>0.55448355401779092</c:v>
                </c:pt>
                <c:pt idx="5">
                  <c:v>5.3428535860432128E-5</c:v>
                </c:pt>
                <c:pt idx="6">
                  <c:v>0</c:v>
                </c:pt>
                <c:pt idx="7">
                  <c:v>5.5694420310195948E-5</c:v>
                </c:pt>
                <c:pt idx="8">
                  <c:v>0</c:v>
                </c:pt>
                <c:pt idx="9">
                  <c:v>1.0787259599177823E-4</c:v>
                </c:pt>
                <c:pt idx="10">
                  <c:v>5.3620050467191784E-5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0.56138648989728868</c:v>
                </c:pt>
                <c:pt idx="16">
                  <c:v>0.90132258311801283</c:v>
                </c:pt>
                <c:pt idx="17">
                  <c:v>0.95376462407250318</c:v>
                </c:pt>
                <c:pt idx="18">
                  <c:v>0.99342026153988339</c:v>
                </c:pt>
                <c:pt idx="19">
                  <c:v>1.4392084569519208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1.6840597020960091</c:v>
                </c:pt>
                <c:pt idx="26">
                  <c:v>0.45429703355451467</c:v>
                </c:pt>
                <c:pt idx="27">
                  <c:v>0.41554085375664485</c:v>
                </c:pt>
                <c:pt idx="28">
                  <c:v>5.8038541073585325E-5</c:v>
                </c:pt>
                <c:pt idx="29">
                  <c:v>0.52727885206934011</c:v>
                </c:pt>
                <c:pt idx="30">
                  <c:v>0.82601085007710029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6.8364756054040978E-4</c:v>
                </c:pt>
                <c:pt idx="35">
                  <c:v>1.1087064795269284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8000"/>
        <c:axId val="50610176"/>
      </c:lineChart>
      <c:catAx>
        <c:axId val="5060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50610176"/>
        <c:crosses val="autoZero"/>
        <c:auto val="1"/>
        <c:lblAlgn val="ctr"/>
        <c:lblOffset val="100"/>
        <c:noMultiLvlLbl val="0"/>
      </c:catAx>
      <c:valAx>
        <c:axId val="50610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5060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COUNT'!$I$2:$I$39</c:f>
              <c:numCache>
                <c:formatCode>@</c:formatCode>
                <c:ptCount val="38"/>
                <c:pt idx="0">
                  <c:v>0</c:v>
                </c:pt>
                <c:pt idx="1">
                  <c:v>0.54103536856411383</c:v>
                </c:pt>
                <c:pt idx="2">
                  <c:v>0.57850149600486866</c:v>
                </c:pt>
                <c:pt idx="3">
                  <c:v>0.56192402787143503</c:v>
                </c:pt>
                <c:pt idx="4">
                  <c:v>0.46328146897288391</c:v>
                </c:pt>
                <c:pt idx="5">
                  <c:v>5.5631461594264171E-5</c:v>
                </c:pt>
                <c:pt idx="6">
                  <c:v>0</c:v>
                </c:pt>
                <c:pt idx="7">
                  <c:v>5.7034816903979354E-5</c:v>
                </c:pt>
                <c:pt idx="8">
                  <c:v>0</c:v>
                </c:pt>
                <c:pt idx="9">
                  <c:v>1.0199200586658017E-4</c:v>
                </c:pt>
                <c:pt idx="10">
                  <c:v>5.030320255339056E-5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0.53200091929758853</c:v>
                </c:pt>
                <c:pt idx="16">
                  <c:v>0.92984654833778058</c:v>
                </c:pt>
                <c:pt idx="17">
                  <c:v>0.99820215741110152</c:v>
                </c:pt>
                <c:pt idx="18">
                  <c:v>0.99491420836816746</c:v>
                </c:pt>
                <c:pt idx="19">
                  <c:v>1.2250217841594431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1.6561912778924792</c:v>
                </c:pt>
                <c:pt idx="26">
                  <c:v>0.37953552099641807</c:v>
                </c:pt>
                <c:pt idx="27">
                  <c:v>0.40781070728534918</c:v>
                </c:pt>
                <c:pt idx="28">
                  <c:v>5.5501287629873318E-5</c:v>
                </c:pt>
                <c:pt idx="29">
                  <c:v>0.52315901847794299</c:v>
                </c:pt>
                <c:pt idx="30">
                  <c:v>0.7217219227488787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2.4005609630858539E-5</c:v>
                </c:pt>
                <c:pt idx="35">
                  <c:v>1.0858005103642678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29856"/>
        <c:axId val="233140224"/>
      </c:lineChart>
      <c:catAx>
        <c:axId val="23312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33140224"/>
        <c:crosses val="autoZero"/>
        <c:auto val="1"/>
        <c:lblAlgn val="ctr"/>
        <c:lblOffset val="100"/>
        <c:noMultiLvlLbl val="0"/>
      </c:catAx>
      <c:valAx>
        <c:axId val="233140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3312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COUNT'!$J$2:$J$39</c:f>
              <c:numCache>
                <c:formatCode>@</c:formatCode>
                <c:ptCount val="38"/>
                <c:pt idx="0">
                  <c:v>0</c:v>
                </c:pt>
                <c:pt idx="1">
                  <c:v>0.26877775466289089</c:v>
                </c:pt>
                <c:pt idx="2">
                  <c:v>0.58579905920671094</c:v>
                </c:pt>
                <c:pt idx="3">
                  <c:v>0.56717283060646406</c:v>
                </c:pt>
                <c:pt idx="4">
                  <c:v>0.55652452659241147</c:v>
                </c:pt>
                <c:pt idx="5">
                  <c:v>5.3019626805451118E-5</c:v>
                </c:pt>
                <c:pt idx="6">
                  <c:v>0</c:v>
                </c:pt>
                <c:pt idx="7">
                  <c:v>5.5978190896826597E-5</c:v>
                </c:pt>
                <c:pt idx="8">
                  <c:v>0</c:v>
                </c:pt>
                <c:pt idx="9">
                  <c:v>1.1743608834482087E-4</c:v>
                </c:pt>
                <c:pt idx="10">
                  <c:v>5.4273436083802824E-5</c:v>
                </c:pt>
                <c:pt idx="11">
                  <c:v>0</c:v>
                </c:pt>
                <c:pt idx="12">
                  <c:v>2.6493561269804551E-4</c:v>
                </c:pt>
                <c:pt idx="13">
                  <c:v>5.3167154076551402E-4</c:v>
                </c:pt>
                <c:pt idx="14">
                  <c:v>0</c:v>
                </c:pt>
                <c:pt idx="15">
                  <c:v>0.58615616372513968</c:v>
                </c:pt>
                <c:pt idx="16">
                  <c:v>0.90176097159042312</c:v>
                </c:pt>
                <c:pt idx="17">
                  <c:v>1.0120173260120553</c:v>
                </c:pt>
                <c:pt idx="18">
                  <c:v>1.0138379633031658</c:v>
                </c:pt>
                <c:pt idx="19">
                  <c:v>1.3396159329919517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7.2584136809484417E-5</c:v>
                </c:pt>
                <c:pt idx="25">
                  <c:v>1.6386406110426934</c:v>
                </c:pt>
                <c:pt idx="26">
                  <c:v>0.44287022695607281</c:v>
                </c:pt>
                <c:pt idx="27">
                  <c:v>0.38939591684896718</c:v>
                </c:pt>
                <c:pt idx="28">
                  <c:v>5.7915348609857883E-5</c:v>
                </c:pt>
                <c:pt idx="29">
                  <c:v>0.5359410582719385</c:v>
                </c:pt>
                <c:pt idx="30">
                  <c:v>0.82018817014624412</c:v>
                </c:pt>
                <c:pt idx="31">
                  <c:v>0</c:v>
                </c:pt>
                <c:pt idx="32">
                  <c:v>5.1531782226688579E-5</c:v>
                </c:pt>
                <c:pt idx="33">
                  <c:v>1.60825329860793E-4</c:v>
                </c:pt>
                <c:pt idx="34">
                  <c:v>2.0376744720750463E-3</c:v>
                </c:pt>
                <c:pt idx="35">
                  <c:v>1.1364443416696515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80192"/>
        <c:axId val="50682112"/>
      </c:lineChart>
      <c:catAx>
        <c:axId val="5068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50682112"/>
        <c:crosses val="autoZero"/>
        <c:auto val="1"/>
        <c:lblAlgn val="ctr"/>
        <c:lblOffset val="100"/>
        <c:noMultiLvlLbl val="0"/>
      </c:catAx>
      <c:valAx>
        <c:axId val="50682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5068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COUNT'!$K$2:$K$39</c:f>
              <c:numCache>
                <c:formatCode>@</c:formatCode>
                <c:ptCount val="38"/>
                <c:pt idx="0">
                  <c:v>0</c:v>
                </c:pt>
                <c:pt idx="1">
                  <c:v>0.58444328854549943</c:v>
                </c:pt>
                <c:pt idx="2">
                  <c:v>0.2777515456873525</c:v>
                </c:pt>
                <c:pt idx="3">
                  <c:v>0.58137270234240879</c:v>
                </c:pt>
                <c:pt idx="4">
                  <c:v>0.54460921293621456</c:v>
                </c:pt>
                <c:pt idx="5">
                  <c:v>5.589411865315296E-5</c:v>
                </c:pt>
                <c:pt idx="6">
                  <c:v>0</c:v>
                </c:pt>
                <c:pt idx="7">
                  <c:v>5.1191429326136496E-5</c:v>
                </c:pt>
                <c:pt idx="8">
                  <c:v>0</c:v>
                </c:pt>
                <c:pt idx="9">
                  <c:v>1.0547491266018012E-4</c:v>
                </c:pt>
                <c:pt idx="10">
                  <c:v>5.1408701231135841E-5</c:v>
                </c:pt>
                <c:pt idx="11">
                  <c:v>0</c:v>
                </c:pt>
                <c:pt idx="12">
                  <c:v>2.4592502237917656E-4</c:v>
                </c:pt>
                <c:pt idx="13">
                  <c:v>4.8426337729153197E-4</c:v>
                </c:pt>
                <c:pt idx="14">
                  <c:v>0</c:v>
                </c:pt>
                <c:pt idx="15">
                  <c:v>0.53903241525332368</c:v>
                </c:pt>
                <c:pt idx="16">
                  <c:v>0.92223382863949499</c:v>
                </c:pt>
                <c:pt idx="17">
                  <c:v>1.0291162850990589</c:v>
                </c:pt>
                <c:pt idx="18">
                  <c:v>1.005964380664359</c:v>
                </c:pt>
                <c:pt idx="19">
                  <c:v>1.555742917410764</c:v>
                </c:pt>
                <c:pt idx="20">
                  <c:v>6.8221789948747554E-4</c:v>
                </c:pt>
                <c:pt idx="21">
                  <c:v>0</c:v>
                </c:pt>
                <c:pt idx="22">
                  <c:v>0</c:v>
                </c:pt>
                <c:pt idx="23">
                  <c:v>7.2301188676730083E-4</c:v>
                </c:pt>
                <c:pt idx="24">
                  <c:v>1.2128907545507139E-3</c:v>
                </c:pt>
                <c:pt idx="25">
                  <c:v>1.6746634788246635</c:v>
                </c:pt>
                <c:pt idx="26">
                  <c:v>0.46044182469891931</c:v>
                </c:pt>
                <c:pt idx="27">
                  <c:v>0.43241239187529407</c:v>
                </c:pt>
                <c:pt idx="28">
                  <c:v>5.6535791961854488E-5</c:v>
                </c:pt>
                <c:pt idx="29">
                  <c:v>0.52685751248666279</c:v>
                </c:pt>
                <c:pt idx="30">
                  <c:v>0.7729220284580729</c:v>
                </c:pt>
                <c:pt idx="31">
                  <c:v>0</c:v>
                </c:pt>
                <c:pt idx="32">
                  <c:v>4.7357386781511483E-5</c:v>
                </c:pt>
                <c:pt idx="33">
                  <c:v>4.8627339167744163E-4</c:v>
                </c:pt>
                <c:pt idx="34">
                  <c:v>1.9312459159193235E-3</c:v>
                </c:pt>
                <c:pt idx="35">
                  <c:v>0.93729161990439658</c:v>
                </c:pt>
                <c:pt idx="36">
                  <c:v>0.77843590582772748</c:v>
                </c:pt>
                <c:pt idx="37">
                  <c:v>0.78685492425575365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19136"/>
        <c:axId val="50699264"/>
      </c:lineChart>
      <c:catAx>
        <c:axId val="5061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50699264"/>
        <c:crosses val="autoZero"/>
        <c:auto val="1"/>
        <c:lblAlgn val="ctr"/>
        <c:lblOffset val="100"/>
        <c:noMultiLvlLbl val="0"/>
      </c:catAx>
      <c:valAx>
        <c:axId val="50699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5061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COUNT'!$H$2:$H$39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5.5694420310195948E-5</c:v>
                </c:pt>
                <c:pt idx="3">
                  <c:v>0</c:v>
                </c:pt>
                <c:pt idx="4">
                  <c:v>5.8038541073585325E-5</c:v>
                </c:pt>
                <c:pt idx="5">
                  <c:v>0.56814598624745827</c:v>
                </c:pt>
                <c:pt idx="6">
                  <c:v>0.5896647107488211</c:v>
                </c:pt>
                <c:pt idx="7">
                  <c:v>0.5388427489817248</c:v>
                </c:pt>
                <c:pt idx="8">
                  <c:v>5.3428535860432128E-5</c:v>
                </c:pt>
                <c:pt idx="9">
                  <c:v>0</c:v>
                </c:pt>
                <c:pt idx="10">
                  <c:v>0.55448355401779092</c:v>
                </c:pt>
                <c:pt idx="11">
                  <c:v>0.52727885206934011</c:v>
                </c:pt>
                <c:pt idx="12">
                  <c:v>0</c:v>
                </c:pt>
                <c:pt idx="13">
                  <c:v>0</c:v>
                </c:pt>
                <c:pt idx="14">
                  <c:v>1.4392084569519208</c:v>
                </c:pt>
                <c:pt idx="15">
                  <c:v>0.56138648989728868</c:v>
                </c:pt>
                <c:pt idx="16">
                  <c:v>1.1087064795269284</c:v>
                </c:pt>
                <c:pt idx="17">
                  <c:v>0.99342026153988339</c:v>
                </c:pt>
                <c:pt idx="18">
                  <c:v>0</c:v>
                </c:pt>
                <c:pt idx="19">
                  <c:v>5.3620050467191784E-5</c:v>
                </c:pt>
                <c:pt idx="20">
                  <c:v>0.95376462407250318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0.41554085375664485</c:v>
                </c:pt>
                <c:pt idx="25">
                  <c:v>0.90132258311801283</c:v>
                </c:pt>
                <c:pt idx="26">
                  <c:v>0</c:v>
                </c:pt>
                <c:pt idx="27">
                  <c:v>0</c:v>
                </c:pt>
                <c:pt idx="28">
                  <c:v>1.6840597020960091</c:v>
                </c:pt>
                <c:pt idx="29">
                  <c:v>0</c:v>
                </c:pt>
                <c:pt idx="30">
                  <c:v>0</c:v>
                </c:pt>
                <c:pt idx="31">
                  <c:v>1.0787259599177823E-4</c:v>
                </c:pt>
                <c:pt idx="32">
                  <c:v>0.82601085007710029</c:v>
                </c:pt>
                <c:pt idx="33">
                  <c:v>6.8364756054040978E-4</c:v>
                </c:pt>
                <c:pt idx="34">
                  <c:v>0.45429703355451467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COUNT'!$I$2:$I$39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5.7034816903979354E-5</c:v>
                </c:pt>
                <c:pt idx="3">
                  <c:v>0</c:v>
                </c:pt>
                <c:pt idx="4">
                  <c:v>5.5501287629873318E-5</c:v>
                </c:pt>
                <c:pt idx="5">
                  <c:v>0.54103536856411383</c:v>
                </c:pt>
                <c:pt idx="6">
                  <c:v>0.57850149600486866</c:v>
                </c:pt>
                <c:pt idx="7">
                  <c:v>0.56192402787143503</c:v>
                </c:pt>
                <c:pt idx="8">
                  <c:v>5.5631461594264171E-5</c:v>
                </c:pt>
                <c:pt idx="9">
                  <c:v>0</c:v>
                </c:pt>
                <c:pt idx="10">
                  <c:v>0.46328146897288391</c:v>
                </c:pt>
                <c:pt idx="11">
                  <c:v>0.52315901847794299</c:v>
                </c:pt>
                <c:pt idx="12">
                  <c:v>0</c:v>
                </c:pt>
                <c:pt idx="13">
                  <c:v>0</c:v>
                </c:pt>
                <c:pt idx="14">
                  <c:v>1.2250217841594431</c:v>
                </c:pt>
                <c:pt idx="15">
                  <c:v>0.53200091929758853</c:v>
                </c:pt>
                <c:pt idx="16">
                  <c:v>1.0858005103642678</c:v>
                </c:pt>
                <c:pt idx="17">
                  <c:v>0.99491420836816746</c:v>
                </c:pt>
                <c:pt idx="18">
                  <c:v>0</c:v>
                </c:pt>
                <c:pt idx="19">
                  <c:v>5.030320255339056E-5</c:v>
                </c:pt>
                <c:pt idx="20">
                  <c:v>0.99820215741110152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0.40781070728534918</c:v>
                </c:pt>
                <c:pt idx="25">
                  <c:v>0.92984654833778058</c:v>
                </c:pt>
                <c:pt idx="26">
                  <c:v>0</c:v>
                </c:pt>
                <c:pt idx="27">
                  <c:v>0</c:v>
                </c:pt>
                <c:pt idx="28">
                  <c:v>1.6561912778924792</c:v>
                </c:pt>
                <c:pt idx="29">
                  <c:v>0</c:v>
                </c:pt>
                <c:pt idx="30">
                  <c:v>0</c:v>
                </c:pt>
                <c:pt idx="31">
                  <c:v>1.0199200586658017E-4</c:v>
                </c:pt>
                <c:pt idx="32">
                  <c:v>0.7217219227488787</c:v>
                </c:pt>
                <c:pt idx="33">
                  <c:v>2.4005609630858539E-5</c:v>
                </c:pt>
                <c:pt idx="34">
                  <c:v>0.37953552099641807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COUNT'!$J$2:$J$39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5.5978190896826597E-5</c:v>
                </c:pt>
                <c:pt idx="3">
                  <c:v>0</c:v>
                </c:pt>
                <c:pt idx="4">
                  <c:v>5.7915348609857883E-5</c:v>
                </c:pt>
                <c:pt idx="5">
                  <c:v>0.26877775466289089</c:v>
                </c:pt>
                <c:pt idx="6">
                  <c:v>0.58579905920671094</c:v>
                </c:pt>
                <c:pt idx="7">
                  <c:v>0.56717283060646406</c:v>
                </c:pt>
                <c:pt idx="8">
                  <c:v>5.3019626805451118E-5</c:v>
                </c:pt>
                <c:pt idx="9">
                  <c:v>0</c:v>
                </c:pt>
                <c:pt idx="10">
                  <c:v>0.55652452659241147</c:v>
                </c:pt>
                <c:pt idx="11">
                  <c:v>0.5359410582719385</c:v>
                </c:pt>
                <c:pt idx="12">
                  <c:v>0</c:v>
                </c:pt>
                <c:pt idx="13">
                  <c:v>0</c:v>
                </c:pt>
                <c:pt idx="14">
                  <c:v>1.3396159329919517</c:v>
                </c:pt>
                <c:pt idx="15">
                  <c:v>0.58615616372513968</c:v>
                </c:pt>
                <c:pt idx="16">
                  <c:v>1.1364443416696515</c:v>
                </c:pt>
                <c:pt idx="17">
                  <c:v>1.0138379633031658</c:v>
                </c:pt>
                <c:pt idx="18">
                  <c:v>0</c:v>
                </c:pt>
                <c:pt idx="19">
                  <c:v>5.4273436083802824E-5</c:v>
                </c:pt>
                <c:pt idx="20">
                  <c:v>1.0120173260120553</c:v>
                </c:pt>
                <c:pt idx="21">
                  <c:v>2.6493561269804551E-4</c:v>
                </c:pt>
                <c:pt idx="22">
                  <c:v>5.1531782226688579E-5</c:v>
                </c:pt>
                <c:pt idx="23">
                  <c:v>0</c:v>
                </c:pt>
                <c:pt idx="24">
                  <c:v>0.38939591684896718</c:v>
                </c:pt>
                <c:pt idx="25">
                  <c:v>0.90176097159042312</c:v>
                </c:pt>
                <c:pt idx="26">
                  <c:v>0</c:v>
                </c:pt>
                <c:pt idx="27">
                  <c:v>0</c:v>
                </c:pt>
                <c:pt idx="28">
                  <c:v>1.6386406110426934</c:v>
                </c:pt>
                <c:pt idx="29">
                  <c:v>7.2584136809484417E-5</c:v>
                </c:pt>
                <c:pt idx="30">
                  <c:v>1.60825329860793E-4</c:v>
                </c:pt>
                <c:pt idx="31">
                  <c:v>1.1743608834482087E-4</c:v>
                </c:pt>
                <c:pt idx="32">
                  <c:v>0.82018817014624412</c:v>
                </c:pt>
                <c:pt idx="33">
                  <c:v>2.0376744720750463E-3</c:v>
                </c:pt>
                <c:pt idx="34">
                  <c:v>0.44287022695607281</c:v>
                </c:pt>
                <c:pt idx="35">
                  <c:v>5.3167154076551402E-4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COUNT'!$K$2:$K$39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5.1191429326136496E-5</c:v>
                </c:pt>
                <c:pt idx="3">
                  <c:v>0</c:v>
                </c:pt>
                <c:pt idx="4">
                  <c:v>5.6535791961854488E-5</c:v>
                </c:pt>
                <c:pt idx="5">
                  <c:v>0.58444328854549943</c:v>
                </c:pt>
                <c:pt idx="6">
                  <c:v>0.2777515456873525</c:v>
                </c:pt>
                <c:pt idx="7">
                  <c:v>0.58137270234240879</c:v>
                </c:pt>
                <c:pt idx="8">
                  <c:v>5.589411865315296E-5</c:v>
                </c:pt>
                <c:pt idx="9">
                  <c:v>0</c:v>
                </c:pt>
                <c:pt idx="10">
                  <c:v>0.54460921293621456</c:v>
                </c:pt>
                <c:pt idx="11">
                  <c:v>0.52685751248666279</c:v>
                </c:pt>
                <c:pt idx="12">
                  <c:v>0</c:v>
                </c:pt>
                <c:pt idx="13">
                  <c:v>0</c:v>
                </c:pt>
                <c:pt idx="14">
                  <c:v>1.555742917410764</c:v>
                </c:pt>
                <c:pt idx="15">
                  <c:v>0.53903241525332368</c:v>
                </c:pt>
                <c:pt idx="16">
                  <c:v>0.93729161990439658</c:v>
                </c:pt>
                <c:pt idx="17">
                  <c:v>1.005964380664359</c:v>
                </c:pt>
                <c:pt idx="18">
                  <c:v>0</c:v>
                </c:pt>
                <c:pt idx="19">
                  <c:v>5.1408701231135841E-5</c:v>
                </c:pt>
                <c:pt idx="20">
                  <c:v>1.0291162850990589</c:v>
                </c:pt>
                <c:pt idx="21">
                  <c:v>2.4592502237917656E-4</c:v>
                </c:pt>
                <c:pt idx="22">
                  <c:v>4.7357386781511483E-5</c:v>
                </c:pt>
                <c:pt idx="23">
                  <c:v>0</c:v>
                </c:pt>
                <c:pt idx="24">
                  <c:v>0.43241239187529407</c:v>
                </c:pt>
                <c:pt idx="25">
                  <c:v>0.92223382863949499</c:v>
                </c:pt>
                <c:pt idx="26">
                  <c:v>6.8221789948747554E-4</c:v>
                </c:pt>
                <c:pt idx="27">
                  <c:v>7.2301188676730083E-4</c:v>
                </c:pt>
                <c:pt idx="28">
                  <c:v>1.6746634788246635</c:v>
                </c:pt>
                <c:pt idx="29">
                  <c:v>1.2128907545507139E-3</c:v>
                </c:pt>
                <c:pt idx="30">
                  <c:v>4.8627339167744163E-4</c:v>
                </c:pt>
                <c:pt idx="31">
                  <c:v>1.0547491266018012E-4</c:v>
                </c:pt>
                <c:pt idx="32">
                  <c:v>0.7729220284580729</c:v>
                </c:pt>
                <c:pt idx="33">
                  <c:v>1.9312459159193235E-3</c:v>
                </c:pt>
                <c:pt idx="34">
                  <c:v>0.46044182469891931</c:v>
                </c:pt>
                <c:pt idx="35">
                  <c:v>4.8426337729153197E-4</c:v>
                </c:pt>
                <c:pt idx="36">
                  <c:v>0.77843590582772748</c:v>
                </c:pt>
                <c:pt idx="37">
                  <c:v>0.78685492425575365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6816"/>
        <c:axId val="49833088"/>
      </c:lineChart>
      <c:catAx>
        <c:axId val="4982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49833088"/>
        <c:crosses val="autoZero"/>
        <c:auto val="1"/>
        <c:lblAlgn val="ctr"/>
        <c:lblOffset val="100"/>
        <c:noMultiLvlLbl val="0"/>
      </c:catAx>
      <c:valAx>
        <c:axId val="49833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4982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54336"/>
        <c:axId val="50634752"/>
      </c:lineChart>
      <c:catAx>
        <c:axId val="4985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50634752"/>
        <c:crosses val="autoZero"/>
        <c:auto val="1"/>
        <c:lblAlgn val="ctr"/>
        <c:lblOffset val="100"/>
        <c:noMultiLvlLbl val="0"/>
      </c:catAx>
      <c:valAx>
        <c:axId val="50634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4985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COUNT'!$H$2:$H$39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5.5694420310195948E-5</c:v>
                </c:pt>
                <c:pt idx="3">
                  <c:v>0</c:v>
                </c:pt>
                <c:pt idx="4">
                  <c:v>5.8038541073585325E-5</c:v>
                </c:pt>
                <c:pt idx="5">
                  <c:v>0.56814598624745827</c:v>
                </c:pt>
                <c:pt idx="6">
                  <c:v>0.5896647107488211</c:v>
                </c:pt>
                <c:pt idx="7">
                  <c:v>0.5388427489817248</c:v>
                </c:pt>
                <c:pt idx="8">
                  <c:v>5.3428535860432128E-5</c:v>
                </c:pt>
                <c:pt idx="9">
                  <c:v>0</c:v>
                </c:pt>
                <c:pt idx="10">
                  <c:v>0.55448355401779092</c:v>
                </c:pt>
                <c:pt idx="11">
                  <c:v>0.52727885206934011</c:v>
                </c:pt>
                <c:pt idx="12">
                  <c:v>0</c:v>
                </c:pt>
                <c:pt idx="13">
                  <c:v>0</c:v>
                </c:pt>
                <c:pt idx="14">
                  <c:v>1.4392084569519208</c:v>
                </c:pt>
                <c:pt idx="15">
                  <c:v>0.56138648989728868</c:v>
                </c:pt>
                <c:pt idx="16">
                  <c:v>1.1087064795269284</c:v>
                </c:pt>
                <c:pt idx="17">
                  <c:v>0.99342026153988339</c:v>
                </c:pt>
                <c:pt idx="18">
                  <c:v>0</c:v>
                </c:pt>
                <c:pt idx="19">
                  <c:v>5.3620050467191784E-5</c:v>
                </c:pt>
                <c:pt idx="20">
                  <c:v>0.95376462407250318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0.41554085375664485</c:v>
                </c:pt>
                <c:pt idx="25">
                  <c:v>0.90132258311801283</c:v>
                </c:pt>
                <c:pt idx="26">
                  <c:v>0</c:v>
                </c:pt>
                <c:pt idx="27">
                  <c:v>0</c:v>
                </c:pt>
                <c:pt idx="28">
                  <c:v>1.6840597020960091</c:v>
                </c:pt>
                <c:pt idx="29">
                  <c:v>0</c:v>
                </c:pt>
                <c:pt idx="30">
                  <c:v>0</c:v>
                </c:pt>
                <c:pt idx="31">
                  <c:v>1.0787259599177823E-4</c:v>
                </c:pt>
                <c:pt idx="32">
                  <c:v>0.82601085007710029</c:v>
                </c:pt>
                <c:pt idx="33">
                  <c:v>6.8364756054040978E-4</c:v>
                </c:pt>
                <c:pt idx="34">
                  <c:v>0.45429703355451467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26240"/>
        <c:axId val="140028160"/>
      </c:lineChart>
      <c:catAx>
        <c:axId val="14002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140028160"/>
        <c:crosses val="autoZero"/>
        <c:auto val="1"/>
        <c:lblAlgn val="ctr"/>
        <c:lblOffset val="100"/>
        <c:noMultiLvlLbl val="0"/>
      </c:catAx>
      <c:valAx>
        <c:axId val="140028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14002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2</xdr:row>
      <xdr:rowOff>19050</xdr:rowOff>
    </xdr:from>
    <xdr:to>
      <xdr:col>24</xdr:col>
      <xdr:colOff>476250</xdr:colOff>
      <xdr:row>32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43</xdr:row>
      <xdr:rowOff>19051</xdr:rowOff>
    </xdr:from>
    <xdr:to>
      <xdr:col>8</xdr:col>
      <xdr:colOff>0</xdr:colOff>
      <xdr:row>61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590550</xdr:colOff>
      <xdr:row>43</xdr:row>
      <xdr:rowOff>19050</xdr:rowOff>
    </xdr:from>
    <xdr:to>
      <xdr:col>15</xdr:col>
      <xdr:colOff>581025</xdr:colOff>
      <xdr:row>61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62</xdr:row>
      <xdr:rowOff>19050</xdr:rowOff>
    </xdr:from>
    <xdr:to>
      <xdr:col>7</xdr:col>
      <xdr:colOff>590550</xdr:colOff>
      <xdr:row>80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61</xdr:row>
      <xdr:rowOff>180975</xdr:rowOff>
    </xdr:from>
    <xdr:to>
      <xdr:col>16</xdr:col>
      <xdr:colOff>9525</xdr:colOff>
      <xdr:row>80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600075</xdr:colOff>
      <xdr:row>43</xdr:row>
      <xdr:rowOff>0</xdr:rowOff>
    </xdr:from>
    <xdr:to>
      <xdr:col>23</xdr:col>
      <xdr:colOff>581025</xdr:colOff>
      <xdr:row>60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4</xdr:row>
      <xdr:rowOff>180975</xdr:rowOff>
    </xdr:from>
    <xdr:to>
      <xdr:col>24</xdr:col>
      <xdr:colOff>581025</xdr:colOff>
      <xdr:row>35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9524</xdr:rowOff>
    </xdr:from>
    <xdr:to>
      <xdr:col>7</xdr:col>
      <xdr:colOff>600075</xdr:colOff>
      <xdr:row>58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180975</xdr:rowOff>
    </xdr:from>
    <xdr:to>
      <xdr:col>17</xdr:col>
      <xdr:colOff>19050</xdr:colOff>
      <xdr:row>58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7</xdr:col>
      <xdr:colOff>571500</xdr:colOff>
      <xdr:row>79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17</xdr:col>
      <xdr:colOff>9525</xdr:colOff>
      <xdr:row>78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41</xdr:row>
      <xdr:rowOff>28574</xdr:rowOff>
    </xdr:from>
    <xdr:to>
      <xdr:col>26</xdr:col>
      <xdr:colOff>0</xdr:colOff>
      <xdr:row>58</xdr:row>
      <xdr:rowOff>171449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582930</xdr:colOff>
      <xdr:row>0</xdr:row>
      <xdr:rowOff>177165</xdr:rowOff>
    </xdr:from>
    <xdr:to>
      <xdr:col>25</xdr:col>
      <xdr:colOff>316230</xdr:colOff>
      <xdr:row>31</xdr:row>
      <xdr:rowOff>32385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1</xdr:rowOff>
    </xdr:from>
    <xdr:to>
      <xdr:col>8</xdr:col>
      <xdr:colOff>0</xdr:colOff>
      <xdr:row>57</xdr:row>
      <xdr:rowOff>19051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15</xdr:col>
      <xdr:colOff>600075</xdr:colOff>
      <xdr:row>56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8</xdr:col>
      <xdr:colOff>0</xdr:colOff>
      <xdr:row>73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16</xdr:col>
      <xdr:colOff>0</xdr:colOff>
      <xdr:row>74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590550</xdr:colOff>
      <xdr:row>41</xdr:row>
      <xdr:rowOff>19050</xdr:rowOff>
    </xdr:from>
    <xdr:to>
      <xdr:col>25</xdr:col>
      <xdr:colOff>133350</xdr:colOff>
      <xdr:row>58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3%20Projects\OpenQASM\.qasmdata\experiments\1\Dell%20Alienware%20Intel%20i7%208700K\AddedSwa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  <sheetName val="SUM"/>
      <sheetName val="COUNT"/>
      <sheetName val="2020-06-30 21.45PM"/>
      <sheetName val="2020-07-04 16.47PM"/>
      <sheetName val="2020-07-04 17.16PM"/>
      <sheetName val="2020-07-04 18.15PM"/>
      <sheetName val="2020-07-04 18.36PM"/>
      <sheetName val="2020-07-06 16.50PM"/>
      <sheetName val="2020-07-07 16.49PM"/>
      <sheetName val="2020-07-07 17.03PM"/>
      <sheetName val="2020-07-07 17.22PM"/>
      <sheetName val="2020-07-07 17.23PM"/>
      <sheetName val="2020-07-07 17.25PM"/>
      <sheetName val="2020-07-07 17.26PM"/>
      <sheetName val="2020-07-07 17.27PM"/>
      <sheetName val="2020-07-09 19.00PM"/>
      <sheetName val="2020-07-13 20.51PM"/>
      <sheetName val="2020-07-26 9.18AM"/>
      <sheetName val="2020-07-26 9.25AM"/>
      <sheetName val="2020-07-26 9.29AM"/>
      <sheetName val="2020-07-26 9.49AM"/>
      <sheetName val="2020-07-26 12.24PM"/>
      <sheetName val="2020-07-26 17.54PM"/>
      <sheetName val="2020-08-03 14.22PM"/>
      <sheetName val="E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13" workbookViewId="0">
      <selection activeCell="L30" sqref="L30"/>
    </sheetView>
  </sheetViews>
  <sheetFormatPr defaultRowHeight="14.4" x14ac:dyDescent="0.3"/>
  <cols>
    <col min="1" max="1" width="11.33203125" customWidth="1"/>
    <col min="3" max="3" width="12.88671875" customWidth="1"/>
    <col min="7" max="7" width="11.6640625" customWidth="1"/>
    <col min="8" max="8" width="7.88671875" bestFit="1" customWidth="1"/>
    <col min="9" max="9" width="8" customWidth="1"/>
    <col min="10" max="10" width="12.44140625" customWidth="1"/>
    <col min="11" max="11" width="18.5546875" bestFit="1" customWidth="1"/>
  </cols>
  <sheetData>
    <row r="1" spans="1:16" ht="15" x14ac:dyDescent="0.25">
      <c r="A1" t="s">
        <v>0</v>
      </c>
      <c r="B1" t="s">
        <v>7</v>
      </c>
      <c r="C1" t="s">
        <v>8</v>
      </c>
      <c r="D1" t="s">
        <v>9</v>
      </c>
      <c r="E1" t="s">
        <v>5</v>
      </c>
      <c r="G1" s="3" t="s">
        <v>10</v>
      </c>
      <c r="H1" s="3" t="s">
        <v>11</v>
      </c>
      <c r="I1" s="3" t="s">
        <v>12</v>
      </c>
      <c r="J1" s="3" t="s">
        <v>14</v>
      </c>
      <c r="K1" s="3" t="s">
        <v>13</v>
      </c>
      <c r="L1" s="3"/>
      <c r="P1" t="str">
        <f>IF([1]COUNT!P1, [1]SUM!P1/[1]COUNT!P1, "")</f>
        <v/>
      </c>
    </row>
    <row r="2" spans="1:16" x14ac:dyDescent="0.3">
      <c r="A2" s="1" t="s">
        <v>1</v>
      </c>
      <c r="B2">
        <v>3</v>
      </c>
      <c r="C2">
        <v>2</v>
      </c>
      <c r="D2">
        <v>8</v>
      </c>
      <c r="E2">
        <f t="shared" ref="E2:E39" si="0">B2*D2</f>
        <v>24</v>
      </c>
      <c r="G2" t="s">
        <v>6</v>
      </c>
      <c r="H2">
        <v>0</v>
      </c>
      <c r="I2">
        <v>0</v>
      </c>
      <c r="J2">
        <v>0</v>
      </c>
      <c r="K2">
        <v>0</v>
      </c>
      <c r="L2" s="3" t="str">
        <f>IF([1]COUNT!L2, [1]SUM!L2/[1]COUNT!L2, "")</f>
        <v/>
      </c>
      <c r="P2" t="str">
        <f>IF([1]COUNT!P2, [1]SUM!P2/[1]COUNT!P2, "")</f>
        <v/>
      </c>
    </row>
    <row r="3" spans="1:16" x14ac:dyDescent="0.3">
      <c r="A3" s="1">
        <v>1.1000000000000001</v>
      </c>
      <c r="B3">
        <v>2</v>
      </c>
      <c r="C3">
        <v>2</v>
      </c>
      <c r="D3">
        <v>7</v>
      </c>
      <c r="E3">
        <f t="shared" si="0"/>
        <v>14</v>
      </c>
      <c r="G3" t="s">
        <v>6</v>
      </c>
      <c r="H3">
        <v>0.56814598624745827</v>
      </c>
      <c r="I3">
        <v>0.54103536856411383</v>
      </c>
      <c r="J3">
        <v>0.26877775466289089</v>
      </c>
      <c r="K3">
        <v>0.58444328854549943</v>
      </c>
      <c r="L3" s="3" t="str">
        <f>IF([1]COUNT!L3, [1]SUM!L3/[1]COUNT!L3, "")</f>
        <v/>
      </c>
      <c r="P3" t="str">
        <f>IF([1]COUNT!P3, [1]SUM!P3/[1]COUNT!P3, "")</f>
        <v/>
      </c>
    </row>
    <row r="4" spans="1:16" x14ac:dyDescent="0.3">
      <c r="A4" s="1">
        <v>1.2</v>
      </c>
      <c r="B4">
        <v>2</v>
      </c>
      <c r="C4">
        <v>2</v>
      </c>
      <c r="D4">
        <v>7</v>
      </c>
      <c r="E4">
        <f t="shared" si="0"/>
        <v>14</v>
      </c>
      <c r="G4" t="s">
        <v>6</v>
      </c>
      <c r="H4">
        <v>0.5896647107488211</v>
      </c>
      <c r="I4">
        <v>0.57850149600486866</v>
      </c>
      <c r="J4">
        <v>0.58579905920671094</v>
      </c>
      <c r="K4">
        <v>0.2777515456873525</v>
      </c>
      <c r="L4" s="3" t="str">
        <f>IF([1]COUNT!L4, [1]SUM!L4/[1]COUNT!L4, "")</f>
        <v/>
      </c>
      <c r="P4" t="str">
        <f>IF([1]COUNT!P4, [1]SUM!P4/[1]COUNT!P4, "")</f>
        <v/>
      </c>
    </row>
    <row r="5" spans="1:16" x14ac:dyDescent="0.3">
      <c r="A5" s="1">
        <v>1.3</v>
      </c>
      <c r="B5">
        <v>2</v>
      </c>
      <c r="C5">
        <v>2</v>
      </c>
      <c r="D5">
        <v>7</v>
      </c>
      <c r="E5">
        <f t="shared" si="0"/>
        <v>14</v>
      </c>
      <c r="G5" t="s">
        <v>6</v>
      </c>
      <c r="H5">
        <v>0.5388427489817248</v>
      </c>
      <c r="I5">
        <v>0.56192402787143503</v>
      </c>
      <c r="J5">
        <v>0.56717283060646406</v>
      </c>
      <c r="K5">
        <v>0.58137270234240879</v>
      </c>
      <c r="L5" s="3" t="str">
        <f>IF([1]COUNT!L5, [1]SUM!L5/[1]COUNT!L5, "")</f>
        <v/>
      </c>
      <c r="P5" t="str">
        <f>IF([1]COUNT!P5, [1]SUM!P5/[1]COUNT!P5, "")</f>
        <v/>
      </c>
    </row>
    <row r="6" spans="1:16" x14ac:dyDescent="0.3">
      <c r="A6" s="1">
        <v>1.4</v>
      </c>
      <c r="B6">
        <v>2</v>
      </c>
      <c r="C6">
        <v>2</v>
      </c>
      <c r="D6">
        <v>8</v>
      </c>
      <c r="E6">
        <f t="shared" si="0"/>
        <v>16</v>
      </c>
      <c r="G6" t="s">
        <v>6</v>
      </c>
      <c r="H6">
        <v>0.55448355401779092</v>
      </c>
      <c r="I6">
        <v>0.46328146897288391</v>
      </c>
      <c r="J6">
        <v>0.55652452659241147</v>
      </c>
      <c r="K6">
        <v>0.54460921293621456</v>
      </c>
      <c r="L6" s="3" t="str">
        <f>IF([1]COUNT!L6, [1]SUM!L6/[1]COUNT!L6, "")</f>
        <v/>
      </c>
      <c r="P6" t="str">
        <f>IF([1]COUNT!P6, [1]SUM!P6/[1]COUNT!P6, "")</f>
        <v/>
      </c>
    </row>
    <row r="7" spans="1:16" x14ac:dyDescent="0.3">
      <c r="A7" s="1">
        <v>1.5</v>
      </c>
      <c r="B7">
        <v>2</v>
      </c>
      <c r="C7">
        <v>1</v>
      </c>
      <c r="D7">
        <v>7</v>
      </c>
      <c r="E7">
        <f t="shared" si="0"/>
        <v>14</v>
      </c>
      <c r="G7" t="s">
        <v>6</v>
      </c>
      <c r="H7">
        <v>5.3428535860432128E-5</v>
      </c>
      <c r="I7">
        <v>5.5631461594264171E-5</v>
      </c>
      <c r="J7">
        <v>5.3019626805451118E-5</v>
      </c>
      <c r="K7">
        <v>5.589411865315296E-5</v>
      </c>
      <c r="L7" s="3" t="str">
        <f>IF([1]COUNT!L7, [1]SUM!L7/[1]COUNT!L7, "")</f>
        <v/>
      </c>
      <c r="P7" t="str">
        <f>IF([1]COUNT!P7, [1]SUM!P7/[1]COUNT!P7, "")</f>
        <v/>
      </c>
    </row>
    <row r="8" spans="1:16" x14ac:dyDescent="0.3">
      <c r="A8" s="1">
        <v>1.6</v>
      </c>
      <c r="B8">
        <v>2</v>
      </c>
      <c r="C8">
        <v>1</v>
      </c>
      <c r="D8">
        <v>5</v>
      </c>
      <c r="E8">
        <f t="shared" si="0"/>
        <v>10</v>
      </c>
      <c r="G8" t="s">
        <v>6</v>
      </c>
      <c r="H8">
        <v>0</v>
      </c>
      <c r="I8">
        <v>0</v>
      </c>
      <c r="J8">
        <v>0</v>
      </c>
      <c r="K8">
        <v>0</v>
      </c>
      <c r="L8" s="3" t="str">
        <f>IF([1]COUNT!L8, [1]SUM!L8/[1]COUNT!L8, "")</f>
        <v/>
      </c>
      <c r="P8" t="str">
        <f>IF([1]COUNT!P8, [1]SUM!P8/[1]COUNT!P8, "")</f>
        <v/>
      </c>
    </row>
    <row r="9" spans="1:16" x14ac:dyDescent="0.3">
      <c r="A9" s="1">
        <v>1.7</v>
      </c>
      <c r="B9">
        <v>2</v>
      </c>
      <c r="C9">
        <v>1</v>
      </c>
      <c r="D9">
        <v>6</v>
      </c>
      <c r="E9">
        <f t="shared" si="0"/>
        <v>12</v>
      </c>
      <c r="G9" t="s">
        <v>6</v>
      </c>
      <c r="H9">
        <v>5.5694420310195948E-5</v>
      </c>
      <c r="I9">
        <v>5.7034816903979354E-5</v>
      </c>
      <c r="J9">
        <v>5.5978190896826597E-5</v>
      </c>
      <c r="K9">
        <v>5.1191429326136496E-5</v>
      </c>
      <c r="L9" s="3" t="str">
        <f>IF([1]COUNT!L9, [1]SUM!L9/[1]COUNT!L9, "")</f>
        <v/>
      </c>
      <c r="P9" t="str">
        <f>IF([1]COUNT!P9, [1]SUM!P9/[1]COUNT!P9, "")</f>
        <v/>
      </c>
    </row>
    <row r="10" spans="1:16" x14ac:dyDescent="0.3">
      <c r="A10" s="1">
        <v>1.8</v>
      </c>
      <c r="B10">
        <v>2</v>
      </c>
      <c r="C10">
        <v>1</v>
      </c>
      <c r="D10">
        <v>6</v>
      </c>
      <c r="E10">
        <f t="shared" si="0"/>
        <v>12</v>
      </c>
      <c r="G10" t="s">
        <v>6</v>
      </c>
      <c r="H10">
        <v>0</v>
      </c>
      <c r="I10">
        <v>0</v>
      </c>
      <c r="J10">
        <v>0</v>
      </c>
      <c r="K10">
        <v>0</v>
      </c>
      <c r="L10" s="3" t="str">
        <f>IF([1]COUNT!L10, [1]SUM!L10/[1]COUNT!L10, "")</f>
        <v/>
      </c>
      <c r="P10" t="str">
        <f>IF([1]COUNT!P10, [1]SUM!P10/[1]COUNT!P10, "")</f>
        <v/>
      </c>
    </row>
    <row r="11" spans="1:16" x14ac:dyDescent="0.3">
      <c r="A11" s="1">
        <v>1.9</v>
      </c>
      <c r="B11">
        <v>4</v>
      </c>
      <c r="C11">
        <v>3</v>
      </c>
      <c r="D11">
        <v>18</v>
      </c>
      <c r="E11">
        <f t="shared" si="0"/>
        <v>72</v>
      </c>
      <c r="G11" t="s">
        <v>6</v>
      </c>
      <c r="H11">
        <v>0.95376462407250318</v>
      </c>
      <c r="I11">
        <v>0.99820215741110152</v>
      </c>
      <c r="J11">
        <v>1.0120173260120553</v>
      </c>
      <c r="K11">
        <v>1.0291162850990589</v>
      </c>
      <c r="L11" s="3" t="str">
        <f>IF([1]COUNT!L11, [1]SUM!L11/[1]COUNT!L11, "")</f>
        <v/>
      </c>
      <c r="P11" t="str">
        <f>IF([1]COUNT!P11, [1]SUM!P11/[1]COUNT!P11, "")</f>
        <v/>
      </c>
    </row>
    <row r="12" spans="1:16" x14ac:dyDescent="0.3">
      <c r="A12" s="1" t="s">
        <v>2</v>
      </c>
      <c r="B12">
        <v>4</v>
      </c>
      <c r="C12">
        <v>3</v>
      </c>
      <c r="D12">
        <v>14</v>
      </c>
      <c r="E12">
        <f t="shared" si="0"/>
        <v>56</v>
      </c>
      <c r="G12" t="s">
        <v>6</v>
      </c>
      <c r="H12">
        <v>0.99342026153988339</v>
      </c>
      <c r="I12">
        <v>0.99491420836816746</v>
      </c>
      <c r="J12">
        <v>1.0138379633031658</v>
      </c>
      <c r="K12">
        <v>1.005964380664359</v>
      </c>
      <c r="L12" s="3" t="str">
        <f>IF([1]COUNT!L12, [1]SUM!L12/[1]COUNT!L12, "")</f>
        <v/>
      </c>
      <c r="P12" t="str">
        <f>IF([1]COUNT!P12, [1]SUM!P12/[1]COUNT!P12, "")</f>
        <v/>
      </c>
    </row>
    <row r="13" spans="1:16" x14ac:dyDescent="0.3">
      <c r="A13" s="1">
        <v>1.1100000000000001</v>
      </c>
      <c r="B13">
        <v>4</v>
      </c>
      <c r="C13">
        <v>4</v>
      </c>
      <c r="D13">
        <v>12</v>
      </c>
      <c r="E13">
        <f t="shared" si="0"/>
        <v>48</v>
      </c>
      <c r="G13" t="s">
        <v>6</v>
      </c>
      <c r="H13">
        <v>1.4392084569519208</v>
      </c>
      <c r="I13">
        <v>1.2250217841594431</v>
      </c>
      <c r="J13">
        <v>1.3396159329919517</v>
      </c>
      <c r="K13">
        <v>1.555742917410764</v>
      </c>
      <c r="L13" s="3" t="str">
        <f>IF([1]COUNT!L13, [1]SUM!L13/[1]COUNT!L13, "")</f>
        <v/>
      </c>
      <c r="P13" t="str">
        <f>IF([1]COUNT!P13, [1]SUM!P13/[1]COUNT!P13, "")</f>
        <v/>
      </c>
    </row>
    <row r="14" spans="1:16" x14ac:dyDescent="0.3">
      <c r="A14" s="1">
        <v>1.1200000000000001</v>
      </c>
      <c r="B14">
        <v>3</v>
      </c>
      <c r="C14">
        <v>0</v>
      </c>
      <c r="D14">
        <v>18</v>
      </c>
      <c r="E14">
        <f t="shared" si="0"/>
        <v>54</v>
      </c>
      <c r="G14" t="s">
        <v>6</v>
      </c>
      <c r="H14">
        <v>0</v>
      </c>
      <c r="I14">
        <v>0</v>
      </c>
      <c r="J14">
        <v>2.6493561269804551E-4</v>
      </c>
      <c r="K14">
        <v>2.4592502237917656E-4</v>
      </c>
      <c r="L14" s="3" t="str">
        <f>IF([1]COUNT!L14, [1]SUM!L14/[1]COUNT!L14, "")</f>
        <v/>
      </c>
      <c r="P14" t="str">
        <f>IF([1]COUNT!P14, [1]SUM!P14/[1]COUNT!P14, "")</f>
        <v/>
      </c>
    </row>
    <row r="15" spans="1:16" x14ac:dyDescent="0.3">
      <c r="A15" s="1">
        <v>1.1299999999999999</v>
      </c>
      <c r="B15">
        <v>4</v>
      </c>
      <c r="C15">
        <v>0</v>
      </c>
      <c r="D15">
        <v>34</v>
      </c>
      <c r="E15">
        <f t="shared" si="0"/>
        <v>136</v>
      </c>
      <c r="G15" t="s">
        <v>6</v>
      </c>
      <c r="H15">
        <v>0</v>
      </c>
      <c r="I15">
        <v>0</v>
      </c>
      <c r="J15">
        <v>0</v>
      </c>
      <c r="K15">
        <v>6.8221789948747554E-4</v>
      </c>
      <c r="L15" s="3" t="str">
        <f>IF([1]COUNT!L15, [1]SUM!L15/[1]COUNT!L15, "")</f>
        <v/>
      </c>
      <c r="P15" t="str">
        <f>IF([1]COUNT!P15, [1]SUM!P15/[1]COUNT!P15, "")</f>
        <v/>
      </c>
    </row>
    <row r="16" spans="1:16" x14ac:dyDescent="0.3">
      <c r="A16" s="1">
        <v>1.1399999999999999</v>
      </c>
      <c r="B16">
        <v>5</v>
      </c>
      <c r="C16">
        <v>0</v>
      </c>
      <c r="D16">
        <v>55</v>
      </c>
      <c r="E16">
        <f t="shared" si="0"/>
        <v>275</v>
      </c>
      <c r="G16" t="s">
        <v>6</v>
      </c>
      <c r="H16">
        <v>0</v>
      </c>
      <c r="I16">
        <v>0</v>
      </c>
      <c r="J16">
        <v>7.2584136809484417E-5</v>
      </c>
      <c r="K16">
        <v>1.2128907545507139E-3</v>
      </c>
      <c r="L16" s="3" t="str">
        <f>IF([1]COUNT!L16, [1]SUM!L16/[1]COUNT!L16, "")</f>
        <v/>
      </c>
      <c r="P16" t="str">
        <f>IF([1]COUNT!P16, [1]SUM!P16/[1]COUNT!P16, "")</f>
        <v/>
      </c>
    </row>
    <row r="17" spans="1:16" x14ac:dyDescent="0.3">
      <c r="A17" s="1">
        <v>1.1499999999999999</v>
      </c>
      <c r="B17">
        <v>3</v>
      </c>
      <c r="C17">
        <v>0</v>
      </c>
      <c r="D17">
        <v>129</v>
      </c>
      <c r="E17">
        <f t="shared" si="0"/>
        <v>387</v>
      </c>
      <c r="G17" t="s">
        <v>6</v>
      </c>
      <c r="H17">
        <v>0</v>
      </c>
      <c r="I17">
        <v>0</v>
      </c>
      <c r="J17">
        <v>5.3167154076551402E-4</v>
      </c>
      <c r="K17">
        <v>4.8426337729153197E-4</v>
      </c>
      <c r="L17" s="3" t="str">
        <f>IF([1]COUNT!L17, [1]SUM!L17/[1]COUNT!L17, "")</f>
        <v/>
      </c>
      <c r="P17" t="str">
        <f>IF([1]COUNT!P17, [1]SUM!P17/[1]COUNT!P17, "")</f>
        <v/>
      </c>
    </row>
    <row r="18" spans="1:16" x14ac:dyDescent="0.3">
      <c r="A18" s="1">
        <v>1.1599999999999999</v>
      </c>
      <c r="B18">
        <v>5</v>
      </c>
      <c r="C18">
        <v>5</v>
      </c>
      <c r="D18">
        <v>44</v>
      </c>
      <c r="E18">
        <f t="shared" si="0"/>
        <v>220</v>
      </c>
      <c r="G18" t="s">
        <v>6</v>
      </c>
      <c r="H18">
        <v>1.6840597020960091</v>
      </c>
      <c r="I18">
        <v>1.6561912778924792</v>
      </c>
      <c r="J18">
        <v>1.6386406110426934</v>
      </c>
      <c r="K18">
        <v>1.6746634788246635</v>
      </c>
      <c r="L18" s="3" t="str">
        <f>IF([1]COUNT!L18, [1]SUM!L18/[1]COUNT!L18, "")</f>
        <v/>
      </c>
      <c r="P18" t="str">
        <f>IF([1]COUNT!P18, [1]SUM!P18/[1]COUNT!P18, "")</f>
        <v/>
      </c>
    </row>
    <row r="19" spans="1:16" x14ac:dyDescent="0.3">
      <c r="A19" s="1">
        <v>1.17</v>
      </c>
      <c r="B19">
        <v>5</v>
      </c>
      <c r="C19">
        <v>3</v>
      </c>
      <c r="D19">
        <v>126</v>
      </c>
      <c r="E19">
        <f t="shared" si="0"/>
        <v>630</v>
      </c>
      <c r="G19" t="s">
        <v>6</v>
      </c>
      <c r="H19">
        <v>0.45429703355451467</v>
      </c>
      <c r="I19">
        <v>0.37953552099641807</v>
      </c>
      <c r="J19">
        <v>0.44287022695607281</v>
      </c>
      <c r="K19">
        <v>0.46044182469891931</v>
      </c>
      <c r="L19" s="3" t="str">
        <f>IF([1]COUNT!L19, [1]SUM!L19/[1]COUNT!L19, "")</f>
        <v/>
      </c>
      <c r="P19" t="str">
        <f>IF([1]COUNT!P19, [1]SUM!P19/[1]COUNT!P19, "")</f>
        <v/>
      </c>
    </row>
    <row r="20" spans="1:16" x14ac:dyDescent="0.3">
      <c r="A20" s="1">
        <v>1.18</v>
      </c>
      <c r="B20">
        <v>10</v>
      </c>
      <c r="C20">
        <v>5</v>
      </c>
      <c r="D20">
        <v>144</v>
      </c>
      <c r="E20">
        <f t="shared" si="0"/>
        <v>1440</v>
      </c>
      <c r="G20" t="s">
        <v>6</v>
      </c>
      <c r="H20" t="s">
        <v>6</v>
      </c>
      <c r="I20" t="s">
        <v>6</v>
      </c>
      <c r="J20" t="s">
        <v>6</v>
      </c>
      <c r="K20">
        <v>0.77843590582772748</v>
      </c>
      <c r="L20" s="3" t="str">
        <f>IF([1]COUNT!L20, [1]SUM!L20/[1]COUNT!L20, "")</f>
        <v/>
      </c>
      <c r="P20" t="str">
        <f>IF([1]COUNT!P20, [1]SUM!P20/[1]COUNT!P20, "")</f>
        <v/>
      </c>
    </row>
    <row r="21" spans="1:16" x14ac:dyDescent="0.3">
      <c r="A21" s="1">
        <v>1.19</v>
      </c>
      <c r="B21">
        <v>5</v>
      </c>
      <c r="C21">
        <v>2</v>
      </c>
      <c r="D21">
        <v>33</v>
      </c>
      <c r="E21">
        <f t="shared" si="0"/>
        <v>165</v>
      </c>
      <c r="G21" t="s">
        <v>6</v>
      </c>
      <c r="H21">
        <v>0.41554085375664485</v>
      </c>
      <c r="I21">
        <v>0.40781070728534918</v>
      </c>
      <c r="J21">
        <v>0.38939591684896718</v>
      </c>
      <c r="K21">
        <v>0.43241239187529407</v>
      </c>
      <c r="L21" s="3" t="str">
        <f>IF([1]COUNT!L21, [1]SUM!L21/[1]COUNT!L21, "")</f>
        <v/>
      </c>
      <c r="P21" t="str">
        <f>IF([1]COUNT!P21, [1]SUM!P21/[1]COUNT!P21, "")</f>
        <v/>
      </c>
    </row>
    <row r="22" spans="1:16" x14ac:dyDescent="0.3">
      <c r="A22" s="2" t="s">
        <v>3</v>
      </c>
      <c r="B22">
        <v>18</v>
      </c>
      <c r="C22">
        <v>9</v>
      </c>
      <c r="D22">
        <v>286</v>
      </c>
      <c r="E22">
        <f t="shared" si="0"/>
        <v>5148</v>
      </c>
      <c r="G22" t="s">
        <v>6</v>
      </c>
      <c r="H22" t="s">
        <v>6</v>
      </c>
      <c r="I22" t="s">
        <v>6</v>
      </c>
      <c r="J22" t="s">
        <v>6</v>
      </c>
      <c r="K22">
        <v>0.78685492425575365</v>
      </c>
      <c r="L22" s="3" t="str">
        <f>IF([1]COUNT!L22, [1]SUM!L22/[1]COUNT!L22, "")</f>
        <v/>
      </c>
      <c r="P22" t="str">
        <f>IF([1]COUNT!P22, [1]SUM!P22/[1]COUNT!P22, "")</f>
        <v/>
      </c>
    </row>
    <row r="23" spans="1:16" x14ac:dyDescent="0.3">
      <c r="A23" s="1">
        <v>1.21</v>
      </c>
      <c r="B23">
        <v>5</v>
      </c>
      <c r="C23">
        <v>5</v>
      </c>
      <c r="D23">
        <v>6</v>
      </c>
      <c r="E23">
        <f t="shared" si="0"/>
        <v>30</v>
      </c>
      <c r="G23" t="s">
        <v>6</v>
      </c>
      <c r="H23">
        <v>5.8038541073585325E-5</v>
      </c>
      <c r="I23">
        <v>5.5501287629873318E-5</v>
      </c>
      <c r="J23">
        <v>5.7915348609857883E-5</v>
      </c>
      <c r="K23">
        <v>5.6535791961854488E-5</v>
      </c>
      <c r="L23" s="3" t="str">
        <f>IF([1]COUNT!L23, [1]SUM!L23/[1]COUNT!L23, "")</f>
        <v/>
      </c>
      <c r="P23" t="str">
        <f>IF([1]COUNT!P23, [1]SUM!P23/[1]COUNT!P23, "")</f>
        <v/>
      </c>
    </row>
    <row r="24" spans="1:16" x14ac:dyDescent="0.3">
      <c r="A24" s="1">
        <v>1.22</v>
      </c>
      <c r="B24">
        <v>4</v>
      </c>
      <c r="C24">
        <v>4</v>
      </c>
      <c r="D24">
        <v>21</v>
      </c>
      <c r="E24">
        <f t="shared" si="0"/>
        <v>84</v>
      </c>
      <c r="G24" t="s">
        <v>6</v>
      </c>
      <c r="H24">
        <v>0</v>
      </c>
      <c r="I24">
        <v>0</v>
      </c>
      <c r="J24">
        <v>0</v>
      </c>
      <c r="K24">
        <v>0</v>
      </c>
      <c r="L24" s="3" t="str">
        <f>IF([1]COUNT!L24, [1]SUM!L24/[1]COUNT!L24, "")</f>
        <v/>
      </c>
      <c r="P24" t="str">
        <f>IF([1]COUNT!P24, [1]SUM!P24/[1]COUNT!P24, "")</f>
        <v/>
      </c>
    </row>
    <row r="25" spans="1:16" x14ac:dyDescent="0.3">
      <c r="A25" s="1">
        <v>1.23</v>
      </c>
      <c r="B25">
        <v>4</v>
      </c>
      <c r="C25">
        <v>4</v>
      </c>
      <c r="D25">
        <v>16</v>
      </c>
      <c r="E25">
        <f t="shared" si="0"/>
        <v>64</v>
      </c>
      <c r="G25" t="s">
        <v>6</v>
      </c>
      <c r="H25">
        <v>0</v>
      </c>
      <c r="I25">
        <v>0</v>
      </c>
      <c r="J25">
        <v>0</v>
      </c>
      <c r="K25">
        <v>0</v>
      </c>
      <c r="L25" s="3" t="str">
        <f>IF([1]COUNT!L25, [1]SUM!L25/[1]COUNT!L25, "")</f>
        <v/>
      </c>
      <c r="P25" t="str">
        <f>IF([1]COUNT!P25, [1]SUM!P25/[1]COUNT!P25, "")</f>
        <v/>
      </c>
    </row>
    <row r="26" spans="1:16" x14ac:dyDescent="0.3">
      <c r="A26" s="1">
        <v>1.24</v>
      </c>
      <c r="B26">
        <v>2</v>
      </c>
      <c r="C26">
        <v>4</v>
      </c>
      <c r="D26">
        <v>86</v>
      </c>
      <c r="E26">
        <f t="shared" si="0"/>
        <v>172</v>
      </c>
      <c r="G26" t="s">
        <v>6</v>
      </c>
      <c r="H26">
        <v>1.0787259599177823E-4</v>
      </c>
      <c r="I26">
        <v>1.0199200586658017E-4</v>
      </c>
      <c r="J26">
        <v>1.1743608834482087E-4</v>
      </c>
      <c r="K26">
        <v>1.0547491266018012E-4</v>
      </c>
      <c r="L26" s="3" t="str">
        <f>IF([1]COUNT!L26, [1]SUM!L26/[1]COUNT!L26, "")</f>
        <v/>
      </c>
      <c r="P26" t="str">
        <f>IF([1]COUNT!P26, [1]SUM!P26/[1]COUNT!P26, "")</f>
        <v/>
      </c>
    </row>
    <row r="27" spans="1:16" x14ac:dyDescent="0.3">
      <c r="A27" s="1">
        <v>1.25</v>
      </c>
      <c r="B27">
        <v>5</v>
      </c>
      <c r="C27">
        <v>5</v>
      </c>
      <c r="D27">
        <v>11</v>
      </c>
      <c r="E27">
        <f t="shared" si="0"/>
        <v>55</v>
      </c>
      <c r="G27" t="s">
        <v>6</v>
      </c>
      <c r="H27">
        <v>0.52727885206934011</v>
      </c>
      <c r="I27">
        <v>0.52315901847794299</v>
      </c>
      <c r="J27">
        <v>0.5359410582719385</v>
      </c>
      <c r="K27">
        <v>0.52685751248666279</v>
      </c>
      <c r="L27" s="3" t="str">
        <f>IF([1]COUNT!L27, [1]SUM!L27/[1]COUNT!L27, "")</f>
        <v/>
      </c>
      <c r="P27" t="str">
        <f>IF([1]COUNT!P27, [1]SUM!P27/[1]COUNT!P27, "")</f>
        <v/>
      </c>
    </row>
    <row r="28" spans="1:16" x14ac:dyDescent="0.3">
      <c r="A28" s="2">
        <v>1.26</v>
      </c>
      <c r="B28">
        <v>5</v>
      </c>
      <c r="C28">
        <v>4</v>
      </c>
      <c r="D28">
        <v>102</v>
      </c>
      <c r="E28">
        <f t="shared" si="0"/>
        <v>510</v>
      </c>
      <c r="G28" t="s">
        <v>6</v>
      </c>
      <c r="H28">
        <v>0.82601085007710029</v>
      </c>
      <c r="I28">
        <v>0.7217219227488787</v>
      </c>
      <c r="J28">
        <v>0.82018817014624412</v>
      </c>
      <c r="K28">
        <v>0.7729220284580729</v>
      </c>
      <c r="L28" s="3" t="str">
        <f>IF([1]COUNT!L28, [1]SUM!L28/[1]COUNT!L28, "")</f>
        <v/>
      </c>
      <c r="P28" t="str">
        <f>IF([1]COUNT!P28, [1]SUM!P28/[1]COUNT!P28, "")</f>
        <v/>
      </c>
    </row>
    <row r="29" spans="1:16" x14ac:dyDescent="0.3">
      <c r="A29" s="1">
        <v>1.27</v>
      </c>
      <c r="B29">
        <v>5</v>
      </c>
      <c r="C29">
        <v>5</v>
      </c>
      <c r="D29">
        <v>11</v>
      </c>
      <c r="E29">
        <f t="shared" si="0"/>
        <v>55</v>
      </c>
      <c r="G29" t="s">
        <v>6</v>
      </c>
      <c r="H29">
        <v>0</v>
      </c>
      <c r="I29">
        <v>0</v>
      </c>
      <c r="J29">
        <v>0</v>
      </c>
      <c r="K29">
        <v>0</v>
      </c>
      <c r="L29" s="3" t="str">
        <f>IF([1]COUNT!L29, [1]SUM!L29/[1]COUNT!L29, "")</f>
        <v/>
      </c>
      <c r="P29" t="str">
        <f>IF([1]COUNT!P29, [1]SUM!P29/[1]COUNT!P29, "")</f>
        <v/>
      </c>
    </row>
    <row r="30" spans="1:16" x14ac:dyDescent="0.3">
      <c r="A30" s="1">
        <v>1.28</v>
      </c>
      <c r="B30">
        <v>5</v>
      </c>
      <c r="C30">
        <v>5</v>
      </c>
      <c r="D30">
        <v>19</v>
      </c>
      <c r="E30">
        <f t="shared" si="0"/>
        <v>95</v>
      </c>
      <c r="G30" t="s">
        <v>6</v>
      </c>
      <c r="H30">
        <v>0</v>
      </c>
      <c r="I30">
        <v>0</v>
      </c>
      <c r="J30">
        <v>5.1531782226688579E-5</v>
      </c>
      <c r="K30">
        <v>4.7357386781511483E-5</v>
      </c>
      <c r="L30" s="3" t="str">
        <f>IF([1]COUNT!L30, [1]SUM!L30/[1]COUNT!L30, "")</f>
        <v/>
      </c>
      <c r="P30" t="str">
        <f>IF([1]COUNT!P30, [1]SUM!P30/[1]COUNT!P30, "")</f>
        <v/>
      </c>
    </row>
    <row r="31" spans="1:16" x14ac:dyDescent="0.3">
      <c r="A31" s="1">
        <v>1.29</v>
      </c>
      <c r="B31">
        <v>5</v>
      </c>
      <c r="C31">
        <v>5</v>
      </c>
      <c r="D31">
        <v>72</v>
      </c>
      <c r="E31">
        <f t="shared" si="0"/>
        <v>360</v>
      </c>
      <c r="G31" t="s">
        <v>6</v>
      </c>
      <c r="H31">
        <v>0</v>
      </c>
      <c r="I31">
        <v>0</v>
      </c>
      <c r="J31">
        <v>1.60825329860793E-4</v>
      </c>
      <c r="K31">
        <v>4.8627339167744163E-4</v>
      </c>
      <c r="L31" s="3" t="str">
        <f>IF([1]COUNT!L31, [1]SUM!L31/[1]COUNT!L31, "")</f>
        <v/>
      </c>
      <c r="P31" t="str">
        <f>IF([1]COUNT!P31, [1]SUM!P31/[1]COUNT!P31, "")</f>
        <v/>
      </c>
    </row>
    <row r="32" spans="1:16" x14ac:dyDescent="0.3">
      <c r="A32" s="1" t="s">
        <v>4</v>
      </c>
      <c r="B32">
        <v>5</v>
      </c>
      <c r="C32">
        <v>5</v>
      </c>
      <c r="D32">
        <v>108</v>
      </c>
      <c r="E32">
        <f t="shared" si="0"/>
        <v>540</v>
      </c>
      <c r="G32" t="s">
        <v>6</v>
      </c>
      <c r="H32">
        <v>6.8364756054040978E-4</v>
      </c>
      <c r="I32">
        <v>2.4005609630858539E-5</v>
      </c>
      <c r="J32">
        <v>2.0376744720750463E-3</v>
      </c>
      <c r="K32">
        <v>1.9312459159193235E-3</v>
      </c>
      <c r="L32" s="3" t="str">
        <f>IF([1]COUNT!L32, [1]SUM!L32/[1]COUNT!L32, "")</f>
        <v/>
      </c>
      <c r="P32" t="str">
        <f>IF([1]COUNT!P32, [1]SUM!P32/[1]COUNT!P32, "")</f>
        <v/>
      </c>
    </row>
    <row r="33" spans="1:16" x14ac:dyDescent="0.3">
      <c r="A33" s="1">
        <v>1.31</v>
      </c>
      <c r="B33">
        <v>4</v>
      </c>
      <c r="C33">
        <v>4</v>
      </c>
      <c r="D33">
        <v>38</v>
      </c>
      <c r="E33">
        <f t="shared" si="0"/>
        <v>152</v>
      </c>
      <c r="G33" t="s">
        <v>6</v>
      </c>
      <c r="H33">
        <v>0</v>
      </c>
      <c r="I33">
        <v>0</v>
      </c>
      <c r="J33">
        <v>0</v>
      </c>
      <c r="K33">
        <v>7.2301188676730083E-4</v>
      </c>
      <c r="L33" s="3" t="str">
        <f>IF([1]COUNT!L33, [1]SUM!L33/[1]COUNT!L33, "")</f>
        <v/>
      </c>
      <c r="P33" t="str">
        <f>IF([1]COUNT!P33, [1]SUM!P33/[1]COUNT!P33, "")</f>
        <v/>
      </c>
    </row>
    <row r="34" spans="1:16" x14ac:dyDescent="0.3">
      <c r="A34" s="1">
        <v>1.32</v>
      </c>
      <c r="B34">
        <v>1</v>
      </c>
      <c r="C34">
        <v>1</v>
      </c>
      <c r="D34">
        <v>4</v>
      </c>
      <c r="E34">
        <f t="shared" si="0"/>
        <v>4</v>
      </c>
      <c r="G34">
        <v>0</v>
      </c>
      <c r="H34">
        <v>0</v>
      </c>
      <c r="I34">
        <v>0</v>
      </c>
      <c r="J34">
        <v>0</v>
      </c>
      <c r="K34">
        <v>0</v>
      </c>
      <c r="L34" s="3" t="str">
        <f>IF([1]COUNT!L34, [1]SUM!L34/[1]COUNT!L34, "")</f>
        <v/>
      </c>
      <c r="P34" t="str">
        <f>IF([1]COUNT!P34, [1]SUM!P34/[1]COUNT!P34, "")</f>
        <v/>
      </c>
    </row>
    <row r="35" spans="1:16" x14ac:dyDescent="0.3">
      <c r="A35" s="1">
        <v>1.33</v>
      </c>
      <c r="B35">
        <v>2</v>
      </c>
      <c r="C35">
        <v>2</v>
      </c>
      <c r="D35">
        <v>16</v>
      </c>
      <c r="E35">
        <f t="shared" si="0"/>
        <v>32</v>
      </c>
      <c r="G35" t="s">
        <v>6</v>
      </c>
      <c r="H35">
        <v>5.3620050467191784E-5</v>
      </c>
      <c r="I35">
        <v>5.030320255339056E-5</v>
      </c>
      <c r="J35">
        <v>5.4273436083802824E-5</v>
      </c>
      <c r="K35">
        <v>5.1408701231135841E-5</v>
      </c>
      <c r="L35" s="3" t="str">
        <f>IF([1]COUNT!L35, [1]SUM!L35/[1]COUNT!L35, "")</f>
        <v/>
      </c>
      <c r="P35" t="str">
        <f>IF([1]COUNT!P35, [1]SUM!P35/[1]COUNT!P35, "")</f>
        <v/>
      </c>
    </row>
    <row r="36" spans="1:16" x14ac:dyDescent="0.3">
      <c r="A36" s="1">
        <v>1.34</v>
      </c>
      <c r="B36">
        <v>3</v>
      </c>
      <c r="C36">
        <v>3</v>
      </c>
      <c r="D36">
        <v>11</v>
      </c>
      <c r="E36">
        <f t="shared" si="0"/>
        <v>33</v>
      </c>
      <c r="G36" t="s">
        <v>6</v>
      </c>
      <c r="H36">
        <v>0</v>
      </c>
      <c r="I36">
        <v>0</v>
      </c>
      <c r="J36">
        <v>0</v>
      </c>
      <c r="K36">
        <v>0</v>
      </c>
      <c r="L36" s="3" t="str">
        <f>IF([1]COUNT!L36, [1]SUM!L36/[1]COUNT!L36, "")</f>
        <v/>
      </c>
      <c r="P36" t="str">
        <f>IF([1]COUNT!P36, [1]SUM!P36/[1]COUNT!P36, "")</f>
        <v/>
      </c>
    </row>
    <row r="37" spans="1:16" x14ac:dyDescent="0.3">
      <c r="A37" s="1">
        <v>1.35</v>
      </c>
      <c r="B37">
        <v>3</v>
      </c>
      <c r="C37">
        <v>3</v>
      </c>
      <c r="D37">
        <v>12</v>
      </c>
      <c r="E37">
        <f t="shared" si="0"/>
        <v>36</v>
      </c>
      <c r="G37" t="s">
        <v>6</v>
      </c>
      <c r="H37">
        <v>0.56138648989728868</v>
      </c>
      <c r="I37">
        <v>0.53200091929758853</v>
      </c>
      <c r="J37">
        <v>0.58615616372513968</v>
      </c>
      <c r="K37">
        <v>0.53903241525332368</v>
      </c>
      <c r="L37" s="3" t="str">
        <f>IF([1]COUNT!L37, [1]SUM!L37/[1]COUNT!L37, "")</f>
        <v/>
      </c>
      <c r="P37" t="str">
        <f>IF([1]COUNT!P37, [1]SUM!P37/[1]COUNT!P37, "")</f>
        <v/>
      </c>
    </row>
    <row r="38" spans="1:16" x14ac:dyDescent="0.3">
      <c r="A38" s="1">
        <v>1.36</v>
      </c>
      <c r="B38">
        <v>3</v>
      </c>
      <c r="C38">
        <v>3</v>
      </c>
      <c r="D38">
        <v>33</v>
      </c>
      <c r="E38">
        <f t="shared" si="0"/>
        <v>99</v>
      </c>
      <c r="G38" t="s">
        <v>6</v>
      </c>
      <c r="H38">
        <v>0.90132258311801283</v>
      </c>
      <c r="I38">
        <v>0.92984654833778058</v>
      </c>
      <c r="J38">
        <v>0.90176097159042312</v>
      </c>
      <c r="K38">
        <v>0.92223382863949499</v>
      </c>
      <c r="L38" s="3" t="str">
        <f>IF([1]COUNT!L38, [1]SUM!L38/[1]COUNT!L38, "")</f>
        <v/>
      </c>
      <c r="P38" t="str">
        <f>IF([1]COUNT!P38, [1]SUM!P38/[1]COUNT!P38, "")</f>
        <v/>
      </c>
    </row>
    <row r="39" spans="1:16" x14ac:dyDescent="0.3">
      <c r="A39" s="1">
        <v>1.37</v>
      </c>
      <c r="B39">
        <v>5</v>
      </c>
      <c r="C39">
        <v>5</v>
      </c>
      <c r="D39">
        <v>13</v>
      </c>
      <c r="E39">
        <f t="shared" si="0"/>
        <v>65</v>
      </c>
      <c r="G39" t="s">
        <v>6</v>
      </c>
      <c r="H39">
        <v>1.1087064795269284</v>
      </c>
      <c r="I39">
        <v>1.0858005103642678</v>
      </c>
      <c r="J39">
        <v>1.1364443416696515</v>
      </c>
      <c r="K39">
        <v>0.93729161990439658</v>
      </c>
      <c r="L39" s="3" t="str">
        <f>IF([1]COUNT!L39, [1]SUM!L39/[1]COUNT!L39, "")</f>
        <v/>
      </c>
    </row>
    <row r="40" spans="1:16" x14ac:dyDescent="0.3">
      <c r="K40">
        <v>3.305038541669911E-4</v>
      </c>
    </row>
  </sheetData>
  <sortState ref="A2:L39">
    <sortCondition ref="A2:A39"/>
  </sortState>
  <conditionalFormatting sqref="F2:F39 L2:L39">
    <cfRule type="colorScale" priority="13">
      <colorScale>
        <cfvo type="min"/>
        <cfvo type="max"/>
        <color rgb="FFFCFCFF"/>
        <color rgb="FFF8696B"/>
      </colorScale>
    </cfRule>
  </conditionalFormatting>
  <conditionalFormatting sqref="E2:E39">
    <cfRule type="colorScale" priority="12">
      <colorScale>
        <cfvo type="min"/>
        <cfvo type="max"/>
        <color rgb="FFFCFCFF"/>
        <color rgb="FFF8696B"/>
      </colorScale>
    </cfRule>
  </conditionalFormatting>
  <conditionalFormatting sqref="P1:P38">
    <cfRule type="colorScale" priority="3">
      <colorScale>
        <cfvo type="min"/>
        <cfvo type="max"/>
        <color rgb="FFFCFCFF"/>
        <color rgb="FFF8696B"/>
      </colorScale>
    </cfRule>
  </conditionalFormatting>
  <conditionalFormatting sqref="N2:N39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K4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E2" workbookViewId="0">
      <selection activeCell="P39" sqref="P39"/>
    </sheetView>
  </sheetViews>
  <sheetFormatPr defaultRowHeight="14.4" x14ac:dyDescent="0.3"/>
  <sheetData>
    <row r="1" spans="1:11" ht="15" x14ac:dyDescent="0.25">
      <c r="A1" t="s">
        <v>0</v>
      </c>
      <c r="B1" t="s">
        <v>7</v>
      </c>
      <c r="C1" t="s">
        <v>8</v>
      </c>
      <c r="D1" t="s">
        <v>9</v>
      </c>
      <c r="E1" t="s">
        <v>5</v>
      </c>
      <c r="G1" s="3" t="s">
        <v>10</v>
      </c>
      <c r="H1" s="3" t="s">
        <v>11</v>
      </c>
      <c r="I1" s="3" t="s">
        <v>12</v>
      </c>
      <c r="J1" s="3" t="s">
        <v>14</v>
      </c>
      <c r="K1" s="3" t="s">
        <v>13</v>
      </c>
    </row>
    <row r="2" spans="1:11" ht="15" x14ac:dyDescent="0.25">
      <c r="A2" s="4">
        <f xml:space="preserve"> MASTER!$A$34</f>
        <v>1.32</v>
      </c>
      <c r="B2" s="4">
        <f xml:space="preserve"> MASTER!$B$34</f>
        <v>1</v>
      </c>
      <c r="C2" s="4">
        <f xml:space="preserve"> MASTER!$C$34</f>
        <v>1</v>
      </c>
      <c r="D2" s="4">
        <f xml:space="preserve"> MASTER!$D$34</f>
        <v>4</v>
      </c>
      <c r="E2" s="4">
        <f xml:space="preserve"> MASTER!$E$34</f>
        <v>4</v>
      </c>
      <c r="F2" s="4"/>
      <c r="G2" s="4">
        <f xml:space="preserve"> MASTER!$G$34</f>
        <v>0</v>
      </c>
      <c r="H2" s="4">
        <f xml:space="preserve"> MASTER!$H$34</f>
        <v>0</v>
      </c>
      <c r="I2" s="4">
        <f xml:space="preserve"> MASTER!$I$34</f>
        <v>0</v>
      </c>
      <c r="J2" s="4">
        <f xml:space="preserve"> MASTER!$J$34</f>
        <v>0</v>
      </c>
      <c r="K2" s="4">
        <f xml:space="preserve"> MASTER!$K$34</f>
        <v>0</v>
      </c>
    </row>
    <row r="3" spans="1:11" ht="15" x14ac:dyDescent="0.25">
      <c r="A3" s="4">
        <f xml:space="preserve"> MASTER!$A$3</f>
        <v>1.1000000000000001</v>
      </c>
      <c r="B3" s="4">
        <f xml:space="preserve"> MASTER!$B$3</f>
        <v>2</v>
      </c>
      <c r="C3" s="4">
        <f xml:space="preserve"> MASTER!$C$3</f>
        <v>2</v>
      </c>
      <c r="D3" s="4">
        <f xml:space="preserve"> MASTER!$D$3</f>
        <v>7</v>
      </c>
      <c r="E3" s="4">
        <f xml:space="preserve"> MASTER!$E$3</f>
        <v>14</v>
      </c>
      <c r="F3" s="4"/>
      <c r="G3" s="4" t="str">
        <f xml:space="preserve"> MASTER!$G$3</f>
        <v/>
      </c>
      <c r="H3" s="4">
        <f xml:space="preserve"> MASTER!$H$3</f>
        <v>0.56814598624745827</v>
      </c>
      <c r="I3" s="4">
        <f xml:space="preserve"> MASTER!$I$3</f>
        <v>0.54103536856411383</v>
      </c>
      <c r="J3" s="4">
        <f xml:space="preserve"> MASTER!$J$3</f>
        <v>0.26877775466289089</v>
      </c>
      <c r="K3" s="4">
        <f xml:space="preserve"> MASTER!$K$3</f>
        <v>0.58444328854549943</v>
      </c>
    </row>
    <row r="4" spans="1:11" ht="15" x14ac:dyDescent="0.25">
      <c r="A4" s="4">
        <f xml:space="preserve"> MASTER!$A$4</f>
        <v>1.2</v>
      </c>
      <c r="B4" s="4">
        <f xml:space="preserve"> MASTER!$B$4</f>
        <v>2</v>
      </c>
      <c r="C4" s="4">
        <f xml:space="preserve"> MASTER!$C$4</f>
        <v>2</v>
      </c>
      <c r="D4" s="4">
        <f xml:space="preserve"> MASTER!$D$4</f>
        <v>7</v>
      </c>
      <c r="E4" s="4">
        <f xml:space="preserve"> MASTER!$E$4</f>
        <v>14</v>
      </c>
      <c r="F4" s="4"/>
      <c r="G4" s="4" t="str">
        <f xml:space="preserve"> MASTER!$G$4</f>
        <v/>
      </c>
      <c r="H4" s="4">
        <f xml:space="preserve"> MASTER!$H$4</f>
        <v>0.5896647107488211</v>
      </c>
      <c r="I4" s="4">
        <f xml:space="preserve"> MASTER!$I$4</f>
        <v>0.57850149600486866</v>
      </c>
      <c r="J4" s="4">
        <f xml:space="preserve"> MASTER!$J$4</f>
        <v>0.58579905920671094</v>
      </c>
      <c r="K4" s="4">
        <f xml:space="preserve"> MASTER!$K$4</f>
        <v>0.2777515456873525</v>
      </c>
    </row>
    <row r="5" spans="1:11" ht="15" x14ac:dyDescent="0.25">
      <c r="A5" s="4">
        <f xml:space="preserve"> MASTER!$A$5</f>
        <v>1.3</v>
      </c>
      <c r="B5" s="4">
        <f xml:space="preserve"> MASTER!$B$5</f>
        <v>2</v>
      </c>
      <c r="C5" s="4">
        <f xml:space="preserve"> MASTER!$C$5</f>
        <v>2</v>
      </c>
      <c r="D5" s="4">
        <f xml:space="preserve"> MASTER!$D$5</f>
        <v>7</v>
      </c>
      <c r="E5" s="4">
        <f xml:space="preserve"> MASTER!$E$5</f>
        <v>14</v>
      </c>
      <c r="F5" s="4"/>
      <c r="G5" s="4" t="str">
        <f xml:space="preserve"> MASTER!$G$5</f>
        <v/>
      </c>
      <c r="H5" s="4">
        <f xml:space="preserve"> MASTER!$H$5</f>
        <v>0.5388427489817248</v>
      </c>
      <c r="I5" s="4">
        <f xml:space="preserve"> MASTER!$I$5</f>
        <v>0.56192402787143503</v>
      </c>
      <c r="J5" s="4">
        <f xml:space="preserve"> MASTER!$J$5</f>
        <v>0.56717283060646406</v>
      </c>
      <c r="K5" s="4">
        <f xml:space="preserve"> MASTER!$K$5</f>
        <v>0.58137270234240879</v>
      </c>
    </row>
    <row r="6" spans="1:11" ht="15" x14ac:dyDescent="0.25">
      <c r="A6" s="4">
        <f xml:space="preserve"> MASTER!$A$6</f>
        <v>1.4</v>
      </c>
      <c r="B6" s="4">
        <f xml:space="preserve"> MASTER!$B$6</f>
        <v>2</v>
      </c>
      <c r="C6" s="4">
        <f xml:space="preserve"> MASTER!$C$6</f>
        <v>2</v>
      </c>
      <c r="D6" s="4">
        <f xml:space="preserve"> MASTER!$D$6</f>
        <v>8</v>
      </c>
      <c r="E6" s="4">
        <f xml:space="preserve"> MASTER!$E$6</f>
        <v>16</v>
      </c>
      <c r="F6" s="4"/>
      <c r="G6" s="4" t="str">
        <f xml:space="preserve"> MASTER!$G$6</f>
        <v/>
      </c>
      <c r="H6" s="4">
        <f xml:space="preserve"> MASTER!$H$6</f>
        <v>0.55448355401779092</v>
      </c>
      <c r="I6" s="4">
        <f xml:space="preserve"> MASTER!$I$6</f>
        <v>0.46328146897288391</v>
      </c>
      <c r="J6" s="4">
        <f xml:space="preserve"> MASTER!$J$6</f>
        <v>0.55652452659241147</v>
      </c>
      <c r="K6" s="4">
        <f xml:space="preserve"> MASTER!$K$6</f>
        <v>0.54460921293621456</v>
      </c>
    </row>
    <row r="7" spans="1:11" ht="15" x14ac:dyDescent="0.25">
      <c r="A7" s="4">
        <f xml:space="preserve"> MASTER!$A$7</f>
        <v>1.5</v>
      </c>
      <c r="B7" s="4">
        <f xml:space="preserve"> MASTER!$B$7</f>
        <v>2</v>
      </c>
      <c r="C7" s="4">
        <f xml:space="preserve"> MASTER!$C$7</f>
        <v>1</v>
      </c>
      <c r="D7" s="4">
        <f xml:space="preserve"> MASTER!$D$7</f>
        <v>7</v>
      </c>
      <c r="E7" s="4">
        <f xml:space="preserve"> MASTER!$E$7</f>
        <v>14</v>
      </c>
      <c r="F7" s="4"/>
      <c r="G7" s="4" t="str">
        <f xml:space="preserve"> MASTER!$G$7</f>
        <v/>
      </c>
      <c r="H7" s="4">
        <f xml:space="preserve"> MASTER!$H$7</f>
        <v>5.3428535860432128E-5</v>
      </c>
      <c r="I7" s="4">
        <f xml:space="preserve"> MASTER!$I$7</f>
        <v>5.5631461594264171E-5</v>
      </c>
      <c r="J7" s="4">
        <f xml:space="preserve"> MASTER!$J$7</f>
        <v>5.3019626805451118E-5</v>
      </c>
      <c r="K7" s="4">
        <f xml:space="preserve"> MASTER!$K$7</f>
        <v>5.589411865315296E-5</v>
      </c>
    </row>
    <row r="8" spans="1:11" ht="15" x14ac:dyDescent="0.25">
      <c r="A8" s="4">
        <f xml:space="preserve"> MASTER!$A$8</f>
        <v>1.6</v>
      </c>
      <c r="B8" s="4">
        <f xml:space="preserve"> MASTER!$B$8</f>
        <v>2</v>
      </c>
      <c r="C8" s="4">
        <f xml:space="preserve"> MASTER!$C$8</f>
        <v>1</v>
      </c>
      <c r="D8" s="4">
        <f xml:space="preserve"> MASTER!$D$8</f>
        <v>5</v>
      </c>
      <c r="E8" s="4">
        <f xml:space="preserve"> MASTER!$E$8</f>
        <v>10</v>
      </c>
      <c r="F8" s="4"/>
      <c r="G8" s="4" t="str">
        <f xml:space="preserve"> MASTER!$G$8</f>
        <v/>
      </c>
      <c r="H8" s="4">
        <f xml:space="preserve"> MASTER!$H$8</f>
        <v>0</v>
      </c>
      <c r="I8" s="4">
        <f xml:space="preserve"> MASTER!$I$8</f>
        <v>0</v>
      </c>
      <c r="J8" s="4">
        <f xml:space="preserve"> MASTER!$J$8</f>
        <v>0</v>
      </c>
      <c r="K8" s="4">
        <f xml:space="preserve"> MASTER!$K$8</f>
        <v>0</v>
      </c>
    </row>
    <row r="9" spans="1:11" ht="15" x14ac:dyDescent="0.25">
      <c r="A9" s="4">
        <f xml:space="preserve"> MASTER!$A$9</f>
        <v>1.7</v>
      </c>
      <c r="B9" s="4">
        <f xml:space="preserve"> MASTER!$B$9</f>
        <v>2</v>
      </c>
      <c r="C9" s="4">
        <f xml:space="preserve"> MASTER!$C$9</f>
        <v>1</v>
      </c>
      <c r="D9" s="4">
        <f xml:space="preserve"> MASTER!$D$9</f>
        <v>6</v>
      </c>
      <c r="E9" s="4">
        <f xml:space="preserve"> MASTER!$E$9</f>
        <v>12</v>
      </c>
      <c r="F9" s="4"/>
      <c r="G9" s="4" t="str">
        <f xml:space="preserve"> MASTER!$G$9</f>
        <v/>
      </c>
      <c r="H9" s="4">
        <f xml:space="preserve"> MASTER!$H$9</f>
        <v>5.5694420310195948E-5</v>
      </c>
      <c r="I9" s="4">
        <f xml:space="preserve"> MASTER!$I$9</f>
        <v>5.7034816903979354E-5</v>
      </c>
      <c r="J9" s="4">
        <f xml:space="preserve"> MASTER!$J$9</f>
        <v>5.5978190896826597E-5</v>
      </c>
      <c r="K9" s="4">
        <f xml:space="preserve"> MASTER!$K$9</f>
        <v>5.1191429326136496E-5</v>
      </c>
    </row>
    <row r="10" spans="1:11" ht="15" x14ac:dyDescent="0.25">
      <c r="A10" s="4">
        <f xml:space="preserve"> MASTER!$A$10</f>
        <v>1.8</v>
      </c>
      <c r="B10" s="4">
        <f xml:space="preserve"> MASTER!$B$10</f>
        <v>2</v>
      </c>
      <c r="C10" s="4">
        <f xml:space="preserve"> MASTER!$C$10</f>
        <v>1</v>
      </c>
      <c r="D10" s="4">
        <f xml:space="preserve"> MASTER!$D$10</f>
        <v>6</v>
      </c>
      <c r="E10" s="4">
        <f xml:space="preserve"> MASTER!$E$10</f>
        <v>12</v>
      </c>
      <c r="F10" s="4"/>
      <c r="G10" s="4" t="str">
        <f xml:space="preserve"> MASTER!$G$10</f>
        <v/>
      </c>
      <c r="H10" s="4">
        <f xml:space="preserve"> MASTER!$H$10</f>
        <v>0</v>
      </c>
      <c r="I10" s="4">
        <f xml:space="preserve"> MASTER!$I$10</f>
        <v>0</v>
      </c>
      <c r="J10" s="4">
        <f xml:space="preserve"> MASTER!$J$10</f>
        <v>0</v>
      </c>
      <c r="K10" s="4">
        <f xml:space="preserve"> MASTER!$K$10</f>
        <v>0</v>
      </c>
    </row>
    <row r="11" spans="1:11" ht="15" x14ac:dyDescent="0.25">
      <c r="A11" s="4">
        <f xml:space="preserve"> MASTER!$A$26</f>
        <v>1.24</v>
      </c>
      <c r="B11" s="4">
        <f xml:space="preserve"> MASTER!$B$26</f>
        <v>2</v>
      </c>
      <c r="C11" s="4">
        <f xml:space="preserve"> MASTER!$C$26</f>
        <v>4</v>
      </c>
      <c r="D11" s="4">
        <f xml:space="preserve"> MASTER!$D$26</f>
        <v>86</v>
      </c>
      <c r="E11" s="4">
        <f xml:space="preserve"> MASTER!$E$26</f>
        <v>172</v>
      </c>
      <c r="F11" s="4"/>
      <c r="G11" s="4" t="str">
        <f xml:space="preserve"> MASTER!$G$26</f>
        <v/>
      </c>
      <c r="H11" s="4">
        <f xml:space="preserve"> MASTER!$H$26</f>
        <v>1.0787259599177823E-4</v>
      </c>
      <c r="I11" s="4">
        <f xml:space="preserve"> MASTER!$I$26</f>
        <v>1.0199200586658017E-4</v>
      </c>
      <c r="J11" s="4">
        <f xml:space="preserve"> MASTER!$J$26</f>
        <v>1.1743608834482087E-4</v>
      </c>
      <c r="K11" s="4">
        <f xml:space="preserve"> MASTER!$K$26</f>
        <v>1.0547491266018012E-4</v>
      </c>
    </row>
    <row r="12" spans="1:11" ht="15" x14ac:dyDescent="0.25">
      <c r="A12" s="4">
        <f xml:space="preserve"> MASTER!$A$35</f>
        <v>1.33</v>
      </c>
      <c r="B12" s="4">
        <f xml:space="preserve"> MASTER!$B$35</f>
        <v>2</v>
      </c>
      <c r="C12" s="4">
        <f xml:space="preserve"> MASTER!$C$35</f>
        <v>2</v>
      </c>
      <c r="D12" s="4">
        <f xml:space="preserve"> MASTER!$D$35</f>
        <v>16</v>
      </c>
      <c r="E12" s="4">
        <f xml:space="preserve"> MASTER!$E$35</f>
        <v>32</v>
      </c>
      <c r="F12" s="4"/>
      <c r="G12" s="4" t="str">
        <f xml:space="preserve"> MASTER!$G$35</f>
        <v/>
      </c>
      <c r="H12" s="4">
        <f xml:space="preserve"> MASTER!$H$35</f>
        <v>5.3620050467191784E-5</v>
      </c>
      <c r="I12" s="4">
        <f xml:space="preserve"> MASTER!$I$35</f>
        <v>5.030320255339056E-5</v>
      </c>
      <c r="J12" s="4">
        <f xml:space="preserve"> MASTER!$J$35</f>
        <v>5.4273436083802824E-5</v>
      </c>
      <c r="K12" s="4">
        <f xml:space="preserve"> MASTER!$K$35</f>
        <v>5.1408701231135841E-5</v>
      </c>
    </row>
    <row r="13" spans="1:11" ht="15" x14ac:dyDescent="0.25">
      <c r="A13" s="4" t="str">
        <f xml:space="preserve"> MASTER!$A$2</f>
        <v>1.0</v>
      </c>
      <c r="B13" s="4">
        <f xml:space="preserve"> MASTER!$B$2</f>
        <v>3</v>
      </c>
      <c r="C13" s="4">
        <f xml:space="preserve"> MASTER!$C$2</f>
        <v>2</v>
      </c>
      <c r="D13" s="4">
        <f xml:space="preserve"> MASTER!$D$2</f>
        <v>8</v>
      </c>
      <c r="E13" s="4">
        <f xml:space="preserve"> MASTER!$E$2</f>
        <v>24</v>
      </c>
      <c r="F13" s="4"/>
      <c r="G13" s="4" t="str">
        <f xml:space="preserve"> MASTER!$G$2</f>
        <v/>
      </c>
      <c r="H13" s="4">
        <f xml:space="preserve"> MASTER!$H$2</f>
        <v>0</v>
      </c>
      <c r="I13" s="4">
        <f xml:space="preserve"> MASTER!$I$2</f>
        <v>0</v>
      </c>
      <c r="J13" s="4">
        <f xml:space="preserve"> MASTER!$J$2</f>
        <v>0</v>
      </c>
      <c r="K13" s="4">
        <f xml:space="preserve"> MASTER!$K$2</f>
        <v>0</v>
      </c>
    </row>
    <row r="14" spans="1:11" ht="15" x14ac:dyDescent="0.25">
      <c r="A14" s="4">
        <f xml:space="preserve"> MASTER!$A$14</f>
        <v>1.1200000000000001</v>
      </c>
      <c r="B14" s="4">
        <f xml:space="preserve"> MASTER!$B$14</f>
        <v>3</v>
      </c>
      <c r="C14" s="4">
        <f xml:space="preserve"> MASTER!$C$14</f>
        <v>0</v>
      </c>
      <c r="D14" s="4">
        <f xml:space="preserve"> MASTER!$D$14</f>
        <v>18</v>
      </c>
      <c r="E14" s="4">
        <f xml:space="preserve"> MASTER!$E$14</f>
        <v>54</v>
      </c>
      <c r="F14" s="4"/>
      <c r="G14" s="4" t="str">
        <f xml:space="preserve"> MASTER!$G$14</f>
        <v/>
      </c>
      <c r="H14" s="4">
        <f xml:space="preserve"> MASTER!$H$14</f>
        <v>0</v>
      </c>
      <c r="I14" s="4">
        <f xml:space="preserve"> MASTER!$I$14</f>
        <v>0</v>
      </c>
      <c r="J14" s="4">
        <f xml:space="preserve"> MASTER!$J$14</f>
        <v>2.6493561269804551E-4</v>
      </c>
      <c r="K14" s="4">
        <f xml:space="preserve"> MASTER!$K$14</f>
        <v>2.4592502237917656E-4</v>
      </c>
    </row>
    <row r="15" spans="1:11" ht="15" x14ac:dyDescent="0.25">
      <c r="A15" s="4">
        <f xml:space="preserve"> MASTER!$A$17</f>
        <v>1.1499999999999999</v>
      </c>
      <c r="B15" s="4">
        <f xml:space="preserve"> MASTER!$B$17</f>
        <v>3</v>
      </c>
      <c r="C15" s="4">
        <f xml:space="preserve"> MASTER!$C$17</f>
        <v>0</v>
      </c>
      <c r="D15" s="4">
        <f xml:space="preserve"> MASTER!$D$17</f>
        <v>129</v>
      </c>
      <c r="E15" s="4">
        <f xml:space="preserve"> MASTER!$E$17</f>
        <v>387</v>
      </c>
      <c r="F15" s="4"/>
      <c r="G15" s="4" t="str">
        <f xml:space="preserve"> MASTER!$G$17</f>
        <v/>
      </c>
      <c r="H15" s="4">
        <f xml:space="preserve"> MASTER!$H$17</f>
        <v>0</v>
      </c>
      <c r="I15" s="4">
        <f xml:space="preserve"> MASTER!$I$17</f>
        <v>0</v>
      </c>
      <c r="J15" s="4">
        <f xml:space="preserve"> MASTER!$J$17</f>
        <v>5.3167154076551402E-4</v>
      </c>
      <c r="K15" s="4">
        <f xml:space="preserve"> MASTER!$K$17</f>
        <v>4.8426337729153197E-4</v>
      </c>
    </row>
    <row r="16" spans="1:11" ht="15" x14ac:dyDescent="0.25">
      <c r="A16" s="4">
        <f xml:space="preserve"> MASTER!$A$36</f>
        <v>1.34</v>
      </c>
      <c r="B16" s="4">
        <f xml:space="preserve"> MASTER!$B$36</f>
        <v>3</v>
      </c>
      <c r="C16" s="4">
        <f xml:space="preserve"> MASTER!$C$36</f>
        <v>3</v>
      </c>
      <c r="D16" s="4">
        <f xml:space="preserve"> MASTER!$D$36</f>
        <v>11</v>
      </c>
      <c r="E16" s="4">
        <f xml:space="preserve"> MASTER!$E$36</f>
        <v>33</v>
      </c>
      <c r="F16" s="4"/>
      <c r="G16" s="4" t="str">
        <f xml:space="preserve"> MASTER!$G$36</f>
        <v/>
      </c>
      <c r="H16" s="4">
        <f xml:space="preserve"> MASTER!$H$36</f>
        <v>0</v>
      </c>
      <c r="I16" s="4">
        <f xml:space="preserve"> MASTER!$I$36</f>
        <v>0</v>
      </c>
      <c r="J16" s="4">
        <f xml:space="preserve"> MASTER!$J$36</f>
        <v>0</v>
      </c>
      <c r="K16" s="4">
        <f xml:space="preserve"> MASTER!$K$36</f>
        <v>0</v>
      </c>
    </row>
    <row r="17" spans="1:11" ht="15" x14ac:dyDescent="0.25">
      <c r="A17" s="4">
        <f xml:space="preserve"> MASTER!$A$37</f>
        <v>1.35</v>
      </c>
      <c r="B17" s="4">
        <f xml:space="preserve"> MASTER!$B$37</f>
        <v>3</v>
      </c>
      <c r="C17" s="4">
        <f xml:space="preserve"> MASTER!$C$37</f>
        <v>3</v>
      </c>
      <c r="D17" s="4">
        <f xml:space="preserve"> MASTER!$D$37</f>
        <v>12</v>
      </c>
      <c r="E17" s="4">
        <f xml:space="preserve"> MASTER!$E$37</f>
        <v>36</v>
      </c>
      <c r="F17" s="4"/>
      <c r="G17" s="4" t="str">
        <f xml:space="preserve"> MASTER!$G$37</f>
        <v/>
      </c>
      <c r="H17" s="4">
        <f xml:space="preserve"> MASTER!$H$37</f>
        <v>0.56138648989728868</v>
      </c>
      <c r="I17" s="4">
        <f xml:space="preserve"> MASTER!$I$37</f>
        <v>0.53200091929758853</v>
      </c>
      <c r="J17" s="4">
        <f xml:space="preserve"> MASTER!$J$37</f>
        <v>0.58615616372513968</v>
      </c>
      <c r="K17" s="4">
        <f xml:space="preserve"> MASTER!$K$37</f>
        <v>0.53903241525332368</v>
      </c>
    </row>
    <row r="18" spans="1:11" ht="15" x14ac:dyDescent="0.25">
      <c r="A18" s="4">
        <f xml:space="preserve"> MASTER!$A$38</f>
        <v>1.36</v>
      </c>
      <c r="B18" s="4">
        <f xml:space="preserve"> MASTER!$B$38</f>
        <v>3</v>
      </c>
      <c r="C18" s="4">
        <f xml:space="preserve"> MASTER!$C$38</f>
        <v>3</v>
      </c>
      <c r="D18" s="4">
        <f xml:space="preserve"> MASTER!$D$38</f>
        <v>33</v>
      </c>
      <c r="E18" s="4">
        <f xml:space="preserve"> MASTER!$E$38</f>
        <v>99</v>
      </c>
      <c r="F18" s="4"/>
      <c r="G18" s="4" t="str">
        <f xml:space="preserve"> MASTER!$G$38</f>
        <v/>
      </c>
      <c r="H18" s="4">
        <f xml:space="preserve"> MASTER!$H$38</f>
        <v>0.90132258311801283</v>
      </c>
      <c r="I18" s="4">
        <f xml:space="preserve"> MASTER!$I$38</f>
        <v>0.92984654833778058</v>
      </c>
      <c r="J18" s="4">
        <f xml:space="preserve"> MASTER!$J$38</f>
        <v>0.90176097159042312</v>
      </c>
      <c r="K18" s="4">
        <f xml:space="preserve"> MASTER!$K$38</f>
        <v>0.92223382863949499</v>
      </c>
    </row>
    <row r="19" spans="1:11" ht="15" x14ac:dyDescent="0.25">
      <c r="A19" s="4">
        <f xml:space="preserve"> MASTER!$A$11</f>
        <v>1.9</v>
      </c>
      <c r="B19" s="4">
        <f xml:space="preserve"> MASTER!$B$11</f>
        <v>4</v>
      </c>
      <c r="C19" s="4">
        <f xml:space="preserve"> MASTER!$C$11</f>
        <v>3</v>
      </c>
      <c r="D19" s="4">
        <f xml:space="preserve"> MASTER!$D$11</f>
        <v>18</v>
      </c>
      <c r="E19" s="4">
        <f xml:space="preserve"> MASTER!$E$11</f>
        <v>72</v>
      </c>
      <c r="F19" s="4"/>
      <c r="G19" s="4" t="str">
        <f xml:space="preserve"> MASTER!$G$11</f>
        <v/>
      </c>
      <c r="H19" s="4">
        <f xml:space="preserve"> MASTER!$H$11</f>
        <v>0.95376462407250318</v>
      </c>
      <c r="I19" s="4">
        <f xml:space="preserve"> MASTER!$I$11</f>
        <v>0.99820215741110152</v>
      </c>
      <c r="J19" s="4">
        <f xml:space="preserve"> MASTER!$J$11</f>
        <v>1.0120173260120553</v>
      </c>
      <c r="K19" s="4">
        <f xml:space="preserve"> MASTER!$K$11</f>
        <v>1.0291162850990589</v>
      </c>
    </row>
    <row r="20" spans="1:11" ht="15" x14ac:dyDescent="0.25">
      <c r="A20" s="4" t="str">
        <f xml:space="preserve"> MASTER!$A$12</f>
        <v>1.10</v>
      </c>
      <c r="B20" s="4">
        <f xml:space="preserve"> MASTER!$B$12</f>
        <v>4</v>
      </c>
      <c r="C20" s="4">
        <f xml:space="preserve"> MASTER!$C$12</f>
        <v>3</v>
      </c>
      <c r="D20" s="4">
        <f xml:space="preserve"> MASTER!$D$12</f>
        <v>14</v>
      </c>
      <c r="E20" s="4">
        <f xml:space="preserve"> MASTER!$E$12</f>
        <v>56</v>
      </c>
      <c r="F20" s="4"/>
      <c r="G20" s="4" t="str">
        <f xml:space="preserve"> MASTER!$G$12</f>
        <v/>
      </c>
      <c r="H20" s="4">
        <f xml:space="preserve"> MASTER!$H$12</f>
        <v>0.99342026153988339</v>
      </c>
      <c r="I20" s="4">
        <f xml:space="preserve"> MASTER!$I$12</f>
        <v>0.99491420836816746</v>
      </c>
      <c r="J20" s="4">
        <f xml:space="preserve"> MASTER!$J$12</f>
        <v>1.0138379633031658</v>
      </c>
      <c r="K20" s="4">
        <f xml:space="preserve"> MASTER!$K$12</f>
        <v>1.005964380664359</v>
      </c>
    </row>
    <row r="21" spans="1:11" ht="15" x14ac:dyDescent="0.25">
      <c r="A21" s="4">
        <f xml:space="preserve"> MASTER!$A$13</f>
        <v>1.1100000000000001</v>
      </c>
      <c r="B21" s="4">
        <f xml:space="preserve"> MASTER!$B$13</f>
        <v>4</v>
      </c>
      <c r="C21" s="4">
        <f xml:space="preserve"> MASTER!$C$13</f>
        <v>4</v>
      </c>
      <c r="D21" s="4">
        <f xml:space="preserve"> MASTER!$D$13</f>
        <v>12</v>
      </c>
      <c r="E21" s="4">
        <f xml:space="preserve"> MASTER!$E$13</f>
        <v>48</v>
      </c>
      <c r="F21" s="4"/>
      <c r="G21" s="4" t="str">
        <f xml:space="preserve"> MASTER!$G$13</f>
        <v/>
      </c>
      <c r="H21" s="4">
        <f xml:space="preserve"> MASTER!$H$13</f>
        <v>1.4392084569519208</v>
      </c>
      <c r="I21" s="4">
        <f xml:space="preserve"> MASTER!$I$13</f>
        <v>1.2250217841594431</v>
      </c>
      <c r="J21" s="4">
        <f xml:space="preserve"> MASTER!$J$13</f>
        <v>1.3396159329919517</v>
      </c>
      <c r="K21" s="4">
        <f xml:space="preserve"> MASTER!$K$13</f>
        <v>1.555742917410764</v>
      </c>
    </row>
    <row r="22" spans="1:11" ht="15" x14ac:dyDescent="0.25">
      <c r="A22" s="4">
        <f xml:space="preserve"> MASTER!$A$15</f>
        <v>1.1299999999999999</v>
      </c>
      <c r="B22" s="4">
        <f xml:space="preserve"> MASTER!$B$15</f>
        <v>4</v>
      </c>
      <c r="C22" s="4">
        <f xml:space="preserve"> MASTER!$C$15</f>
        <v>0</v>
      </c>
      <c r="D22" s="4">
        <f xml:space="preserve"> MASTER!$D$15</f>
        <v>34</v>
      </c>
      <c r="E22" s="4">
        <f xml:space="preserve"> MASTER!$E$15</f>
        <v>136</v>
      </c>
      <c r="F22" s="4"/>
      <c r="G22" s="4" t="str">
        <f xml:space="preserve"> MASTER!$G$15</f>
        <v/>
      </c>
      <c r="H22" s="4">
        <f xml:space="preserve"> MASTER!$H$15</f>
        <v>0</v>
      </c>
      <c r="I22" s="4">
        <f xml:space="preserve"> MASTER!$I$15</f>
        <v>0</v>
      </c>
      <c r="J22" s="4">
        <f xml:space="preserve"> MASTER!$J$15</f>
        <v>0</v>
      </c>
      <c r="K22" s="4">
        <f xml:space="preserve"> MASTER!$K$15</f>
        <v>6.8221789948747554E-4</v>
      </c>
    </row>
    <row r="23" spans="1:11" ht="15" x14ac:dyDescent="0.25">
      <c r="A23" s="4">
        <f xml:space="preserve"> MASTER!$A$24</f>
        <v>1.22</v>
      </c>
      <c r="B23" s="4">
        <f xml:space="preserve"> MASTER!$B$24</f>
        <v>4</v>
      </c>
      <c r="C23" s="4">
        <f xml:space="preserve"> MASTER!$C$24</f>
        <v>4</v>
      </c>
      <c r="D23" s="4">
        <f xml:space="preserve"> MASTER!$D$24</f>
        <v>21</v>
      </c>
      <c r="E23" s="4">
        <f xml:space="preserve"> MASTER!$E$24</f>
        <v>84</v>
      </c>
      <c r="F23" s="4"/>
      <c r="G23" s="4" t="str">
        <f xml:space="preserve"> MASTER!$G$24</f>
        <v/>
      </c>
      <c r="H23" s="4">
        <f xml:space="preserve"> MASTER!$H$24</f>
        <v>0</v>
      </c>
      <c r="I23" s="4">
        <f xml:space="preserve"> MASTER!$I$24</f>
        <v>0</v>
      </c>
      <c r="J23" s="4">
        <f xml:space="preserve"> MASTER!$J$24</f>
        <v>0</v>
      </c>
      <c r="K23" s="4">
        <f xml:space="preserve"> MASTER!$K$24</f>
        <v>0</v>
      </c>
    </row>
    <row r="24" spans="1:11" ht="15" x14ac:dyDescent="0.25">
      <c r="A24" s="4">
        <f xml:space="preserve"> MASTER!$A$25</f>
        <v>1.23</v>
      </c>
      <c r="B24" s="4">
        <f xml:space="preserve"> MASTER!$B$25</f>
        <v>4</v>
      </c>
      <c r="C24" s="4">
        <f xml:space="preserve"> MASTER!$C$25</f>
        <v>4</v>
      </c>
      <c r="D24" s="4">
        <f xml:space="preserve"> MASTER!$D$25</f>
        <v>16</v>
      </c>
      <c r="E24" s="4">
        <f xml:space="preserve"> MASTER!$E$25</f>
        <v>64</v>
      </c>
      <c r="F24" s="4"/>
      <c r="G24" s="4" t="str">
        <f xml:space="preserve"> MASTER!$G$25</f>
        <v/>
      </c>
      <c r="H24" s="4">
        <f xml:space="preserve"> MASTER!$H$25</f>
        <v>0</v>
      </c>
      <c r="I24" s="4">
        <f xml:space="preserve"> MASTER!$I$25</f>
        <v>0</v>
      </c>
      <c r="J24" s="4">
        <f xml:space="preserve"> MASTER!$J$25</f>
        <v>0</v>
      </c>
      <c r="K24" s="4">
        <f xml:space="preserve"> MASTER!$K$25</f>
        <v>0</v>
      </c>
    </row>
    <row r="25" spans="1:11" ht="15" x14ac:dyDescent="0.25">
      <c r="A25" s="4">
        <f xml:space="preserve"> MASTER!$A$33</f>
        <v>1.31</v>
      </c>
      <c r="B25" s="4">
        <f xml:space="preserve"> MASTER!$B$33</f>
        <v>4</v>
      </c>
      <c r="C25" s="4">
        <f xml:space="preserve"> MASTER!$C$33</f>
        <v>4</v>
      </c>
      <c r="D25" s="4">
        <f xml:space="preserve"> MASTER!$D$33</f>
        <v>38</v>
      </c>
      <c r="E25" s="4">
        <f xml:space="preserve"> MASTER!$E$33</f>
        <v>152</v>
      </c>
      <c r="F25" s="4"/>
      <c r="G25" s="4" t="str">
        <f xml:space="preserve"> MASTER!$G$33</f>
        <v/>
      </c>
      <c r="H25" s="4">
        <f xml:space="preserve"> MASTER!$H$33</f>
        <v>0</v>
      </c>
      <c r="I25" s="4">
        <f xml:space="preserve"> MASTER!$I$33</f>
        <v>0</v>
      </c>
      <c r="J25" s="4">
        <f xml:space="preserve"> MASTER!$J$33</f>
        <v>0</v>
      </c>
      <c r="K25" s="4">
        <f xml:space="preserve"> MASTER!$K$33</f>
        <v>7.2301188676730083E-4</v>
      </c>
    </row>
    <row r="26" spans="1:11" ht="15" x14ac:dyDescent="0.25">
      <c r="A26" s="4">
        <f xml:space="preserve"> MASTER!$A$16</f>
        <v>1.1399999999999999</v>
      </c>
      <c r="B26" s="4">
        <f xml:space="preserve"> MASTER!$B$16</f>
        <v>5</v>
      </c>
      <c r="C26" s="4">
        <f xml:space="preserve"> MASTER!$C$16</f>
        <v>0</v>
      </c>
      <c r="D26" s="4">
        <f xml:space="preserve"> MASTER!$D$16</f>
        <v>55</v>
      </c>
      <c r="E26" s="4">
        <f xml:space="preserve"> MASTER!$E$16</f>
        <v>275</v>
      </c>
      <c r="F26" s="4"/>
      <c r="G26" s="4" t="str">
        <f xml:space="preserve"> MASTER!$G$16</f>
        <v/>
      </c>
      <c r="H26" s="4">
        <f xml:space="preserve"> MASTER!$H$16</f>
        <v>0</v>
      </c>
      <c r="I26" s="4">
        <f xml:space="preserve"> MASTER!$I$16</f>
        <v>0</v>
      </c>
      <c r="J26" s="4">
        <f xml:space="preserve"> MASTER!$J$16</f>
        <v>7.2584136809484417E-5</v>
      </c>
      <c r="K26" s="4">
        <f xml:space="preserve"> MASTER!$K$16</f>
        <v>1.2128907545507139E-3</v>
      </c>
    </row>
    <row r="27" spans="1:11" ht="15" x14ac:dyDescent="0.25">
      <c r="A27" s="4">
        <f xml:space="preserve"> MASTER!$A$18</f>
        <v>1.1599999999999999</v>
      </c>
      <c r="B27" s="4">
        <f xml:space="preserve"> MASTER!$B$18</f>
        <v>5</v>
      </c>
      <c r="C27" s="4">
        <f xml:space="preserve"> MASTER!$C$18</f>
        <v>5</v>
      </c>
      <c r="D27" s="4">
        <f xml:space="preserve"> MASTER!$D$18</f>
        <v>44</v>
      </c>
      <c r="E27" s="4">
        <f xml:space="preserve"> MASTER!$E$18</f>
        <v>220</v>
      </c>
      <c r="F27" s="4"/>
      <c r="G27" s="4" t="str">
        <f xml:space="preserve"> MASTER!$G$18</f>
        <v/>
      </c>
      <c r="H27" s="4">
        <f xml:space="preserve"> MASTER!$H$18</f>
        <v>1.6840597020960091</v>
      </c>
      <c r="I27" s="4">
        <f xml:space="preserve"> MASTER!$I$18</f>
        <v>1.6561912778924792</v>
      </c>
      <c r="J27" s="4">
        <f xml:space="preserve"> MASTER!$J$18</f>
        <v>1.6386406110426934</v>
      </c>
      <c r="K27" s="4">
        <f xml:space="preserve"> MASTER!$K$18</f>
        <v>1.6746634788246635</v>
      </c>
    </row>
    <row r="28" spans="1:11" ht="15" x14ac:dyDescent="0.25">
      <c r="A28" s="4">
        <f xml:space="preserve"> MASTER!$A$19</f>
        <v>1.17</v>
      </c>
      <c r="B28" s="4">
        <f xml:space="preserve"> MASTER!$B$19</f>
        <v>5</v>
      </c>
      <c r="C28" s="4">
        <f xml:space="preserve"> MASTER!$C$19</f>
        <v>3</v>
      </c>
      <c r="D28" s="4">
        <f xml:space="preserve"> MASTER!$D$19</f>
        <v>126</v>
      </c>
      <c r="E28" s="4">
        <f xml:space="preserve"> MASTER!$E$19</f>
        <v>630</v>
      </c>
      <c r="F28" s="4"/>
      <c r="G28" s="4" t="str">
        <f xml:space="preserve"> MASTER!$G$19</f>
        <v/>
      </c>
      <c r="H28" s="4">
        <f xml:space="preserve"> MASTER!$H$19</f>
        <v>0.45429703355451467</v>
      </c>
      <c r="I28" s="4">
        <f xml:space="preserve"> MASTER!$I$19</f>
        <v>0.37953552099641807</v>
      </c>
      <c r="J28" s="4">
        <f xml:space="preserve"> MASTER!$J$19</f>
        <v>0.44287022695607281</v>
      </c>
      <c r="K28" s="4">
        <f xml:space="preserve"> MASTER!$K$19</f>
        <v>0.46044182469891931</v>
      </c>
    </row>
    <row r="29" spans="1:11" ht="15" x14ac:dyDescent="0.25">
      <c r="A29" s="4">
        <f xml:space="preserve"> MASTER!$A$21</f>
        <v>1.19</v>
      </c>
      <c r="B29" s="4">
        <f xml:space="preserve"> MASTER!$B$21</f>
        <v>5</v>
      </c>
      <c r="C29" s="4">
        <f xml:space="preserve"> MASTER!$C$21</f>
        <v>2</v>
      </c>
      <c r="D29" s="4">
        <f xml:space="preserve"> MASTER!$D$21</f>
        <v>33</v>
      </c>
      <c r="E29" s="4">
        <f xml:space="preserve"> MASTER!$E$21</f>
        <v>165</v>
      </c>
      <c r="F29" s="4"/>
      <c r="G29" s="4" t="str">
        <f xml:space="preserve"> MASTER!$G$21</f>
        <v/>
      </c>
      <c r="H29" s="4">
        <f xml:space="preserve"> MASTER!$H$21</f>
        <v>0.41554085375664485</v>
      </c>
      <c r="I29" s="4">
        <f xml:space="preserve"> MASTER!$I$21</f>
        <v>0.40781070728534918</v>
      </c>
      <c r="J29" s="4">
        <f xml:space="preserve"> MASTER!$J$21</f>
        <v>0.38939591684896718</v>
      </c>
      <c r="K29" s="4">
        <f xml:space="preserve"> MASTER!$K$21</f>
        <v>0.43241239187529407</v>
      </c>
    </row>
    <row r="30" spans="1:11" ht="15" x14ac:dyDescent="0.25">
      <c r="A30" s="4">
        <f xml:space="preserve"> MASTER!$A$23</f>
        <v>1.21</v>
      </c>
      <c r="B30" s="4">
        <f xml:space="preserve"> MASTER!$B$23</f>
        <v>5</v>
      </c>
      <c r="C30" s="4">
        <f xml:space="preserve"> MASTER!$C$23</f>
        <v>5</v>
      </c>
      <c r="D30" s="4">
        <f xml:space="preserve"> MASTER!$D$23</f>
        <v>6</v>
      </c>
      <c r="E30" s="4">
        <f xml:space="preserve"> MASTER!$E$23</f>
        <v>30</v>
      </c>
      <c r="F30" s="4"/>
      <c r="G30" s="4" t="str">
        <f xml:space="preserve"> MASTER!$G$23</f>
        <v/>
      </c>
      <c r="H30" s="4">
        <f xml:space="preserve"> MASTER!$H$23</f>
        <v>5.8038541073585325E-5</v>
      </c>
      <c r="I30" s="4">
        <f xml:space="preserve"> MASTER!$I$23</f>
        <v>5.5501287629873318E-5</v>
      </c>
      <c r="J30" s="4">
        <f xml:space="preserve"> MASTER!$J$23</f>
        <v>5.7915348609857883E-5</v>
      </c>
      <c r="K30" s="4">
        <f xml:space="preserve"> MASTER!$K$23</f>
        <v>5.6535791961854488E-5</v>
      </c>
    </row>
    <row r="31" spans="1:11" ht="15" x14ac:dyDescent="0.25">
      <c r="A31" s="4">
        <f xml:space="preserve"> MASTER!$A$27</f>
        <v>1.25</v>
      </c>
      <c r="B31" s="4">
        <f xml:space="preserve"> MASTER!$B$27</f>
        <v>5</v>
      </c>
      <c r="C31" s="4">
        <f xml:space="preserve"> MASTER!$C$27</f>
        <v>5</v>
      </c>
      <c r="D31" s="4">
        <f xml:space="preserve"> MASTER!$D$27</f>
        <v>11</v>
      </c>
      <c r="E31" s="4">
        <f xml:space="preserve"> MASTER!$E$27</f>
        <v>55</v>
      </c>
      <c r="F31" s="4"/>
      <c r="G31" s="4" t="str">
        <f xml:space="preserve"> MASTER!$G$27</f>
        <v/>
      </c>
      <c r="H31" s="4">
        <f xml:space="preserve"> MASTER!$H$27</f>
        <v>0.52727885206934011</v>
      </c>
      <c r="I31" s="4">
        <f xml:space="preserve"> MASTER!$I$27</f>
        <v>0.52315901847794299</v>
      </c>
      <c r="J31" s="4">
        <f xml:space="preserve"> MASTER!$J$27</f>
        <v>0.5359410582719385</v>
      </c>
      <c r="K31" s="4">
        <f xml:space="preserve"> MASTER!$K$27</f>
        <v>0.52685751248666279</v>
      </c>
    </row>
    <row r="32" spans="1:11" ht="15" x14ac:dyDescent="0.25">
      <c r="A32" s="4">
        <f xml:space="preserve"> MASTER!$A$28</f>
        <v>1.26</v>
      </c>
      <c r="B32" s="4">
        <f xml:space="preserve"> MASTER!$B$28</f>
        <v>5</v>
      </c>
      <c r="C32" s="4">
        <f xml:space="preserve"> MASTER!$C$28</f>
        <v>4</v>
      </c>
      <c r="D32" s="4">
        <f xml:space="preserve"> MASTER!$D$28</f>
        <v>102</v>
      </c>
      <c r="E32" s="4">
        <f xml:space="preserve"> MASTER!$E$28</f>
        <v>510</v>
      </c>
      <c r="F32" s="4"/>
      <c r="G32" s="4" t="str">
        <f xml:space="preserve"> MASTER!$G$28</f>
        <v/>
      </c>
      <c r="H32" s="4">
        <f xml:space="preserve"> MASTER!$H$28</f>
        <v>0.82601085007710029</v>
      </c>
      <c r="I32" s="4">
        <f xml:space="preserve"> MASTER!$I$28</f>
        <v>0.7217219227488787</v>
      </c>
      <c r="J32" s="4">
        <f xml:space="preserve"> MASTER!$J$28</f>
        <v>0.82018817014624412</v>
      </c>
      <c r="K32" s="4">
        <f xml:space="preserve"> MASTER!$K$28</f>
        <v>0.7729220284580729</v>
      </c>
    </row>
    <row r="33" spans="1:11" ht="15" x14ac:dyDescent="0.25">
      <c r="A33" s="4">
        <f xml:space="preserve"> MASTER!$A$29</f>
        <v>1.27</v>
      </c>
      <c r="B33" s="4">
        <f xml:space="preserve"> MASTER!$B$29</f>
        <v>5</v>
      </c>
      <c r="C33" s="4">
        <f xml:space="preserve"> MASTER!$C$29</f>
        <v>5</v>
      </c>
      <c r="D33" s="4">
        <f xml:space="preserve"> MASTER!$D$29</f>
        <v>11</v>
      </c>
      <c r="E33" s="4">
        <f xml:space="preserve"> MASTER!$E$29</f>
        <v>55</v>
      </c>
      <c r="F33" s="4"/>
      <c r="G33" s="4" t="str">
        <f xml:space="preserve"> MASTER!$G$29</f>
        <v/>
      </c>
      <c r="H33" s="4">
        <f xml:space="preserve"> MASTER!$H$29</f>
        <v>0</v>
      </c>
      <c r="I33" s="4">
        <f xml:space="preserve"> MASTER!$I$29</f>
        <v>0</v>
      </c>
      <c r="J33" s="4">
        <f xml:space="preserve"> MASTER!$J$29</f>
        <v>0</v>
      </c>
      <c r="K33" s="4">
        <f xml:space="preserve"> MASTER!$K$29</f>
        <v>0</v>
      </c>
    </row>
    <row r="34" spans="1:11" ht="15" x14ac:dyDescent="0.25">
      <c r="A34" s="4">
        <f xml:space="preserve"> MASTER!$A$30</f>
        <v>1.28</v>
      </c>
      <c r="B34" s="4">
        <f xml:space="preserve"> MASTER!$B$30</f>
        <v>5</v>
      </c>
      <c r="C34" s="4">
        <f xml:space="preserve"> MASTER!$C$30</f>
        <v>5</v>
      </c>
      <c r="D34" s="4">
        <f xml:space="preserve"> MASTER!$D$30</f>
        <v>19</v>
      </c>
      <c r="E34" s="4">
        <f xml:space="preserve"> MASTER!$E$30</f>
        <v>95</v>
      </c>
      <c r="F34" s="4"/>
      <c r="G34" s="4" t="str">
        <f xml:space="preserve"> MASTER!$G$30</f>
        <v/>
      </c>
      <c r="H34" s="4">
        <f xml:space="preserve"> MASTER!$H$30</f>
        <v>0</v>
      </c>
      <c r="I34" s="4">
        <f xml:space="preserve"> MASTER!$I$30</f>
        <v>0</v>
      </c>
      <c r="J34" s="4">
        <f xml:space="preserve"> MASTER!$J$30</f>
        <v>5.1531782226688579E-5</v>
      </c>
      <c r="K34" s="4">
        <f xml:space="preserve"> MASTER!$K$30</f>
        <v>4.7357386781511483E-5</v>
      </c>
    </row>
    <row r="35" spans="1:11" ht="15" x14ac:dyDescent="0.25">
      <c r="A35" s="4">
        <f xml:space="preserve"> MASTER!$A$31</f>
        <v>1.29</v>
      </c>
      <c r="B35" s="4">
        <f xml:space="preserve"> MASTER!$B$31</f>
        <v>5</v>
      </c>
      <c r="C35" s="4">
        <f xml:space="preserve"> MASTER!$C$31</f>
        <v>5</v>
      </c>
      <c r="D35" s="4">
        <f xml:space="preserve"> MASTER!$D$31</f>
        <v>72</v>
      </c>
      <c r="E35" s="4">
        <f xml:space="preserve"> MASTER!$E$31</f>
        <v>360</v>
      </c>
      <c r="F35" s="4"/>
      <c r="G35" s="4" t="str">
        <f xml:space="preserve"> MASTER!$G$31</f>
        <v/>
      </c>
      <c r="H35" s="4">
        <f xml:space="preserve"> MASTER!$H$31</f>
        <v>0</v>
      </c>
      <c r="I35" s="4">
        <f xml:space="preserve"> MASTER!$I$31</f>
        <v>0</v>
      </c>
      <c r="J35" s="4">
        <f xml:space="preserve"> MASTER!$J$31</f>
        <v>1.60825329860793E-4</v>
      </c>
      <c r="K35" s="4">
        <f xml:space="preserve"> MASTER!$K$31</f>
        <v>4.8627339167744163E-4</v>
      </c>
    </row>
    <row r="36" spans="1:11" x14ac:dyDescent="0.3">
      <c r="A36" s="4" t="str">
        <f xml:space="preserve"> MASTER!$A$32</f>
        <v>1.30</v>
      </c>
      <c r="B36" s="4">
        <f xml:space="preserve"> MASTER!$B$32</f>
        <v>5</v>
      </c>
      <c r="C36" s="4">
        <f xml:space="preserve"> MASTER!$C$32</f>
        <v>5</v>
      </c>
      <c r="D36" s="4">
        <f xml:space="preserve"> MASTER!$D$32</f>
        <v>108</v>
      </c>
      <c r="E36" s="4">
        <f xml:space="preserve"> MASTER!$E$32</f>
        <v>540</v>
      </c>
      <c r="F36" s="4"/>
      <c r="G36" s="4" t="str">
        <f xml:space="preserve"> MASTER!$G$32</f>
        <v/>
      </c>
      <c r="H36" s="4">
        <f xml:space="preserve"> MASTER!$H$32</f>
        <v>6.8364756054040978E-4</v>
      </c>
      <c r="I36" s="4">
        <f xml:space="preserve"> MASTER!$I$32</f>
        <v>2.4005609630858539E-5</v>
      </c>
      <c r="J36" s="4">
        <f xml:space="preserve"> MASTER!$J$32</f>
        <v>2.0376744720750463E-3</v>
      </c>
      <c r="K36" s="4">
        <f xml:space="preserve"> MASTER!$K$32</f>
        <v>1.9312459159193235E-3</v>
      </c>
    </row>
    <row r="37" spans="1:11" x14ac:dyDescent="0.3">
      <c r="A37" s="4">
        <f xml:space="preserve"> MASTER!$A$39</f>
        <v>1.37</v>
      </c>
      <c r="B37" s="4">
        <f xml:space="preserve"> MASTER!$B$39</f>
        <v>5</v>
      </c>
      <c r="C37" s="4">
        <f xml:space="preserve"> MASTER!$C$39</f>
        <v>5</v>
      </c>
      <c r="D37" s="4">
        <f xml:space="preserve"> MASTER!$D$39</f>
        <v>13</v>
      </c>
      <c r="E37" s="4">
        <f xml:space="preserve"> MASTER!$E$39</f>
        <v>65</v>
      </c>
      <c r="F37" s="4"/>
      <c r="G37" s="4" t="str">
        <f xml:space="preserve"> MASTER!$G$39</f>
        <v/>
      </c>
      <c r="H37" s="4">
        <f xml:space="preserve"> MASTER!$H$39</f>
        <v>1.1087064795269284</v>
      </c>
      <c r="I37" s="4">
        <f xml:space="preserve"> MASTER!$I$39</f>
        <v>1.0858005103642678</v>
      </c>
      <c r="J37" s="4">
        <f xml:space="preserve"> MASTER!$J$39</f>
        <v>1.1364443416696515</v>
      </c>
      <c r="K37" s="4">
        <f xml:space="preserve"> MASTER!$K$39</f>
        <v>0.93729161990439658</v>
      </c>
    </row>
    <row r="38" spans="1:11" x14ac:dyDescent="0.3">
      <c r="A38" s="4">
        <f xml:space="preserve"> MASTER!$A$20</f>
        <v>1.18</v>
      </c>
      <c r="B38" s="4">
        <f xml:space="preserve"> MASTER!$B$20</f>
        <v>10</v>
      </c>
      <c r="C38" s="4">
        <f xml:space="preserve"> MASTER!$C$20</f>
        <v>5</v>
      </c>
      <c r="D38" s="4">
        <f xml:space="preserve"> MASTER!$D$20</f>
        <v>144</v>
      </c>
      <c r="E38" s="4">
        <f xml:space="preserve"> MASTER!$E$20</f>
        <v>1440</v>
      </c>
      <c r="F38" s="4"/>
      <c r="G38" s="4" t="str">
        <f xml:space="preserve"> MASTER!$G$20</f>
        <v/>
      </c>
      <c r="H38" s="4" t="str">
        <f xml:space="preserve"> MASTER!$H$20</f>
        <v/>
      </c>
      <c r="I38" s="4" t="str">
        <f xml:space="preserve"> MASTER!$I$20</f>
        <v/>
      </c>
      <c r="J38" s="4" t="str">
        <f xml:space="preserve"> MASTER!$J$20</f>
        <v/>
      </c>
      <c r="K38" s="4">
        <f xml:space="preserve"> MASTER!$K$20</f>
        <v>0.77843590582772748</v>
      </c>
    </row>
    <row r="39" spans="1:11" x14ac:dyDescent="0.3">
      <c r="A39" s="4" t="str">
        <f xml:space="preserve"> MASTER!$A$22</f>
        <v>1.20</v>
      </c>
      <c r="B39" s="4">
        <f xml:space="preserve"> MASTER!$B$22</f>
        <v>18</v>
      </c>
      <c r="C39" s="4">
        <f xml:space="preserve"> MASTER!$C$22</f>
        <v>9</v>
      </c>
      <c r="D39" s="4">
        <f xml:space="preserve"> MASTER!$D$22</f>
        <v>286</v>
      </c>
      <c r="E39" s="4">
        <f xml:space="preserve"> MASTER!$E$22</f>
        <v>5148</v>
      </c>
      <c r="F39" s="4"/>
      <c r="G39" s="4" t="str">
        <f xml:space="preserve"> MASTER!$G$22</f>
        <v/>
      </c>
      <c r="H39" s="4" t="str">
        <f xml:space="preserve"> MASTER!$H$22</f>
        <v/>
      </c>
      <c r="I39" s="4" t="str">
        <f xml:space="preserve"> MASTER!$I$22</f>
        <v/>
      </c>
      <c r="J39" s="4" t="str">
        <f xml:space="preserve"> MASTER!$J$22</f>
        <v/>
      </c>
      <c r="K39" s="4">
        <f xml:space="preserve"> MASTER!$K$22</f>
        <v>0.78685492425575365</v>
      </c>
    </row>
  </sheetData>
  <sortState ref="A2:K39">
    <sortCondition ref="B2:B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0" workbookViewId="0">
      <selection activeCell="S42" sqref="S42"/>
    </sheetView>
  </sheetViews>
  <sheetFormatPr defaultRowHeight="14.4" x14ac:dyDescent="0.3"/>
  <sheetData>
    <row r="1" spans="1:11" x14ac:dyDescent="0.25">
      <c r="A1" t="s">
        <v>0</v>
      </c>
      <c r="B1" t="s">
        <v>7</v>
      </c>
      <c r="C1" t="s">
        <v>8</v>
      </c>
      <c r="D1" t="s">
        <v>9</v>
      </c>
      <c r="E1" t="s">
        <v>5</v>
      </c>
      <c r="G1" s="3" t="s">
        <v>10</v>
      </c>
      <c r="H1" s="3" t="s">
        <v>11</v>
      </c>
      <c r="I1" s="3" t="s">
        <v>12</v>
      </c>
      <c r="J1" s="3" t="s">
        <v>14</v>
      </c>
      <c r="K1" s="3" t="s">
        <v>13</v>
      </c>
    </row>
    <row r="2" spans="1:11" x14ac:dyDescent="0.25">
      <c r="A2" s="4">
        <f xml:space="preserve"> MASTER!$A$34</f>
        <v>1.32</v>
      </c>
      <c r="B2" s="4">
        <f xml:space="preserve"> MASTER!$B$34</f>
        <v>1</v>
      </c>
      <c r="C2" s="4">
        <f xml:space="preserve"> MASTER!$C$34</f>
        <v>1</v>
      </c>
      <c r="D2" s="4">
        <f xml:space="preserve"> MASTER!$D$34</f>
        <v>4</v>
      </c>
      <c r="E2" s="4">
        <f xml:space="preserve"> MASTER!$E$34</f>
        <v>4</v>
      </c>
      <c r="F2" s="4"/>
      <c r="G2" s="4">
        <f xml:space="preserve"> MASTER!$G$34</f>
        <v>0</v>
      </c>
      <c r="H2" s="4">
        <f xml:space="preserve"> MASTER!$H$34</f>
        <v>0</v>
      </c>
      <c r="I2" s="4">
        <f xml:space="preserve"> MASTER!$I$34</f>
        <v>0</v>
      </c>
      <c r="J2" s="4">
        <f xml:space="preserve"> MASTER!$J$34</f>
        <v>0</v>
      </c>
      <c r="K2" s="4">
        <f xml:space="preserve"> MASTER!$K$34</f>
        <v>0</v>
      </c>
    </row>
    <row r="3" spans="1:11" x14ac:dyDescent="0.25">
      <c r="A3" s="4">
        <f xml:space="preserve"> MASTER!$A$8</f>
        <v>1.6</v>
      </c>
      <c r="B3" s="4">
        <f xml:space="preserve"> MASTER!$B$8</f>
        <v>2</v>
      </c>
      <c r="C3" s="4">
        <f xml:space="preserve"> MASTER!$C$8</f>
        <v>1</v>
      </c>
      <c r="D3" s="4">
        <f xml:space="preserve"> MASTER!$D$8</f>
        <v>5</v>
      </c>
      <c r="E3" s="4">
        <f xml:space="preserve"> MASTER!$E$8</f>
        <v>10</v>
      </c>
      <c r="F3" s="4"/>
      <c r="G3" s="4" t="str">
        <f xml:space="preserve"> MASTER!$G$8</f>
        <v/>
      </c>
      <c r="H3" s="4">
        <f xml:space="preserve"> MASTER!$H$8</f>
        <v>0</v>
      </c>
      <c r="I3" s="4">
        <f xml:space="preserve"> MASTER!$I$8</f>
        <v>0</v>
      </c>
      <c r="J3" s="4">
        <f xml:space="preserve"> MASTER!$J$8</f>
        <v>0</v>
      </c>
      <c r="K3" s="4">
        <f xml:space="preserve"> MASTER!$K$8</f>
        <v>0</v>
      </c>
    </row>
    <row r="4" spans="1:11" x14ac:dyDescent="0.25">
      <c r="A4" s="4">
        <f xml:space="preserve"> MASTER!$A$9</f>
        <v>1.7</v>
      </c>
      <c r="B4" s="4">
        <f xml:space="preserve"> MASTER!$B$9</f>
        <v>2</v>
      </c>
      <c r="C4" s="4">
        <f xml:space="preserve"> MASTER!$C$9</f>
        <v>1</v>
      </c>
      <c r="D4" s="4">
        <f xml:space="preserve"> MASTER!$D$9</f>
        <v>6</v>
      </c>
      <c r="E4" s="4">
        <f xml:space="preserve"> MASTER!$E$9</f>
        <v>12</v>
      </c>
      <c r="F4" s="4"/>
      <c r="G4" s="4" t="str">
        <f xml:space="preserve"> MASTER!$G$9</f>
        <v/>
      </c>
      <c r="H4" s="4">
        <f xml:space="preserve"> MASTER!$H$9</f>
        <v>5.5694420310195948E-5</v>
      </c>
      <c r="I4" s="4">
        <f xml:space="preserve"> MASTER!$I$9</f>
        <v>5.7034816903979354E-5</v>
      </c>
      <c r="J4" s="4">
        <f xml:space="preserve"> MASTER!$J$9</f>
        <v>5.5978190896826597E-5</v>
      </c>
      <c r="K4" s="4">
        <f xml:space="preserve"> MASTER!$K$9</f>
        <v>5.1191429326136496E-5</v>
      </c>
    </row>
    <row r="5" spans="1:11" x14ac:dyDescent="0.25">
      <c r="A5" s="4">
        <f xml:space="preserve"> MASTER!$A$10</f>
        <v>1.8</v>
      </c>
      <c r="B5" s="4">
        <f xml:space="preserve"> MASTER!$B$10</f>
        <v>2</v>
      </c>
      <c r="C5" s="4">
        <f xml:space="preserve"> MASTER!$C$10</f>
        <v>1</v>
      </c>
      <c r="D5" s="4">
        <f xml:space="preserve"> MASTER!$D$10</f>
        <v>6</v>
      </c>
      <c r="E5" s="4">
        <f xml:space="preserve"> MASTER!$E$10</f>
        <v>12</v>
      </c>
      <c r="F5" s="4"/>
      <c r="G5" s="4" t="str">
        <f xml:space="preserve"> MASTER!$G$10</f>
        <v/>
      </c>
      <c r="H5" s="4">
        <f xml:space="preserve"> MASTER!$H$10</f>
        <v>0</v>
      </c>
      <c r="I5" s="4">
        <f xml:space="preserve"> MASTER!$I$10</f>
        <v>0</v>
      </c>
      <c r="J5" s="4">
        <f xml:space="preserve"> MASTER!$J$10</f>
        <v>0</v>
      </c>
      <c r="K5" s="4">
        <f xml:space="preserve"> MASTER!$K$10</f>
        <v>0</v>
      </c>
    </row>
    <row r="6" spans="1:11" x14ac:dyDescent="0.25">
      <c r="A6" s="4">
        <f xml:space="preserve"> MASTER!$A$23</f>
        <v>1.21</v>
      </c>
      <c r="B6" s="4">
        <f xml:space="preserve"> MASTER!$B$23</f>
        <v>5</v>
      </c>
      <c r="C6" s="4">
        <f xml:space="preserve"> MASTER!$C$23</f>
        <v>5</v>
      </c>
      <c r="D6" s="4">
        <f xml:space="preserve"> MASTER!$D$23</f>
        <v>6</v>
      </c>
      <c r="E6" s="4">
        <f xml:space="preserve"> MASTER!$E$23</f>
        <v>30</v>
      </c>
      <c r="F6" s="4"/>
      <c r="G6" s="4" t="str">
        <f xml:space="preserve"> MASTER!$G$23</f>
        <v/>
      </c>
      <c r="H6" s="4">
        <f xml:space="preserve"> MASTER!$H$23</f>
        <v>5.8038541073585325E-5</v>
      </c>
      <c r="I6" s="4">
        <f xml:space="preserve"> MASTER!$I$23</f>
        <v>5.5501287629873318E-5</v>
      </c>
      <c r="J6" s="4">
        <f xml:space="preserve"> MASTER!$J$23</f>
        <v>5.7915348609857883E-5</v>
      </c>
      <c r="K6" s="4">
        <f xml:space="preserve"> MASTER!$K$23</f>
        <v>5.6535791961854488E-5</v>
      </c>
    </row>
    <row r="7" spans="1:11" x14ac:dyDescent="0.25">
      <c r="A7" s="4">
        <f xml:space="preserve"> MASTER!$A$3</f>
        <v>1.1000000000000001</v>
      </c>
      <c r="B7" s="4">
        <f xml:space="preserve"> MASTER!$B$3</f>
        <v>2</v>
      </c>
      <c r="C7" s="4">
        <f xml:space="preserve"> MASTER!$C$3</f>
        <v>2</v>
      </c>
      <c r="D7" s="4">
        <f xml:space="preserve"> MASTER!$D$3</f>
        <v>7</v>
      </c>
      <c r="E7" s="4">
        <f xml:space="preserve"> MASTER!$E$3</f>
        <v>14</v>
      </c>
      <c r="F7" s="4"/>
      <c r="G7" s="4" t="str">
        <f xml:space="preserve"> MASTER!$G$3</f>
        <v/>
      </c>
      <c r="H7" s="4">
        <f xml:space="preserve"> MASTER!$H$3</f>
        <v>0.56814598624745827</v>
      </c>
      <c r="I7" s="4">
        <f xml:space="preserve"> MASTER!$I$3</f>
        <v>0.54103536856411383</v>
      </c>
      <c r="J7" s="4">
        <f xml:space="preserve"> MASTER!$J$3</f>
        <v>0.26877775466289089</v>
      </c>
      <c r="K7" s="4">
        <f xml:space="preserve"> MASTER!$K$3</f>
        <v>0.58444328854549943</v>
      </c>
    </row>
    <row r="8" spans="1:11" x14ac:dyDescent="0.25">
      <c r="A8" s="4">
        <f xml:space="preserve"> MASTER!$A$4</f>
        <v>1.2</v>
      </c>
      <c r="B8" s="4">
        <f xml:space="preserve"> MASTER!$B$4</f>
        <v>2</v>
      </c>
      <c r="C8" s="4">
        <f xml:space="preserve"> MASTER!$C$4</f>
        <v>2</v>
      </c>
      <c r="D8" s="4">
        <f xml:space="preserve"> MASTER!$D$4</f>
        <v>7</v>
      </c>
      <c r="E8" s="4">
        <f xml:space="preserve"> MASTER!$E$4</f>
        <v>14</v>
      </c>
      <c r="F8" s="4"/>
      <c r="G8" s="4" t="str">
        <f xml:space="preserve"> MASTER!$G$4</f>
        <v/>
      </c>
      <c r="H8" s="4">
        <f xml:space="preserve"> MASTER!$H$4</f>
        <v>0.5896647107488211</v>
      </c>
      <c r="I8" s="4">
        <f xml:space="preserve"> MASTER!$I$4</f>
        <v>0.57850149600486866</v>
      </c>
      <c r="J8" s="4">
        <f xml:space="preserve"> MASTER!$J$4</f>
        <v>0.58579905920671094</v>
      </c>
      <c r="K8" s="4">
        <f xml:space="preserve"> MASTER!$K$4</f>
        <v>0.2777515456873525</v>
      </c>
    </row>
    <row r="9" spans="1:11" x14ac:dyDescent="0.25">
      <c r="A9" s="4">
        <f xml:space="preserve"> MASTER!$A$5</f>
        <v>1.3</v>
      </c>
      <c r="B9" s="4">
        <f xml:space="preserve"> MASTER!$B$5</f>
        <v>2</v>
      </c>
      <c r="C9" s="4">
        <f xml:space="preserve"> MASTER!$C$5</f>
        <v>2</v>
      </c>
      <c r="D9" s="4">
        <f xml:space="preserve"> MASTER!$D$5</f>
        <v>7</v>
      </c>
      <c r="E9" s="4">
        <f xml:space="preserve"> MASTER!$E$5</f>
        <v>14</v>
      </c>
      <c r="F9" s="4"/>
      <c r="G9" s="4" t="str">
        <f xml:space="preserve"> MASTER!$G$5</f>
        <v/>
      </c>
      <c r="H9" s="4">
        <f xml:space="preserve"> MASTER!$H$5</f>
        <v>0.5388427489817248</v>
      </c>
      <c r="I9" s="4">
        <f xml:space="preserve"> MASTER!$I$5</f>
        <v>0.56192402787143503</v>
      </c>
      <c r="J9" s="4">
        <f xml:space="preserve"> MASTER!$J$5</f>
        <v>0.56717283060646406</v>
      </c>
      <c r="K9" s="4">
        <f xml:space="preserve"> MASTER!$K$5</f>
        <v>0.58137270234240879</v>
      </c>
    </row>
    <row r="10" spans="1:11" x14ac:dyDescent="0.25">
      <c r="A10" s="4">
        <f xml:space="preserve"> MASTER!$A$7</f>
        <v>1.5</v>
      </c>
      <c r="B10" s="4">
        <f xml:space="preserve"> MASTER!$B$7</f>
        <v>2</v>
      </c>
      <c r="C10" s="4">
        <f xml:space="preserve"> MASTER!$C$7</f>
        <v>1</v>
      </c>
      <c r="D10" s="4">
        <f xml:space="preserve"> MASTER!$D$7</f>
        <v>7</v>
      </c>
      <c r="E10" s="4">
        <f xml:space="preserve"> MASTER!$E$7</f>
        <v>14</v>
      </c>
      <c r="F10" s="4"/>
      <c r="G10" s="4" t="str">
        <f xml:space="preserve"> MASTER!$G$7</f>
        <v/>
      </c>
      <c r="H10" s="4">
        <f xml:space="preserve"> MASTER!$H$7</f>
        <v>5.3428535860432128E-5</v>
      </c>
      <c r="I10" s="4">
        <f xml:space="preserve"> MASTER!$I$7</f>
        <v>5.5631461594264171E-5</v>
      </c>
      <c r="J10" s="4">
        <f xml:space="preserve"> MASTER!$J$7</f>
        <v>5.3019626805451118E-5</v>
      </c>
      <c r="K10" s="4">
        <f xml:space="preserve"> MASTER!$K$7</f>
        <v>5.589411865315296E-5</v>
      </c>
    </row>
    <row r="11" spans="1:11" x14ac:dyDescent="0.25">
      <c r="A11" s="4" t="str">
        <f xml:space="preserve"> MASTER!$A$2</f>
        <v>1.0</v>
      </c>
      <c r="B11" s="4">
        <f xml:space="preserve"> MASTER!$B$2</f>
        <v>3</v>
      </c>
      <c r="C11" s="4">
        <f xml:space="preserve"> MASTER!$C$2</f>
        <v>2</v>
      </c>
      <c r="D11" s="4">
        <f xml:space="preserve"> MASTER!$D$2</f>
        <v>8</v>
      </c>
      <c r="E11" s="4">
        <f xml:space="preserve"> MASTER!$E$2</f>
        <v>24</v>
      </c>
      <c r="F11" s="4"/>
      <c r="G11" s="4" t="str">
        <f xml:space="preserve"> MASTER!$G$2</f>
        <v/>
      </c>
      <c r="H11" s="4">
        <f xml:space="preserve"> MASTER!$H$2</f>
        <v>0</v>
      </c>
      <c r="I11" s="4">
        <f xml:space="preserve"> MASTER!$I$2</f>
        <v>0</v>
      </c>
      <c r="J11" s="4">
        <f xml:space="preserve"> MASTER!$J$2</f>
        <v>0</v>
      </c>
      <c r="K11" s="4">
        <f xml:space="preserve"> MASTER!$K$2</f>
        <v>0</v>
      </c>
    </row>
    <row r="12" spans="1:11" x14ac:dyDescent="0.25">
      <c r="A12" s="4">
        <f xml:space="preserve"> MASTER!$A$6</f>
        <v>1.4</v>
      </c>
      <c r="B12" s="4">
        <f xml:space="preserve"> MASTER!$B$6</f>
        <v>2</v>
      </c>
      <c r="C12" s="4">
        <f xml:space="preserve"> MASTER!$C$6</f>
        <v>2</v>
      </c>
      <c r="D12" s="4">
        <f xml:space="preserve"> MASTER!$D$6</f>
        <v>8</v>
      </c>
      <c r="E12" s="4">
        <f xml:space="preserve"> MASTER!$E$6</f>
        <v>16</v>
      </c>
      <c r="F12" s="4"/>
      <c r="G12" s="4" t="str">
        <f xml:space="preserve"> MASTER!$G$6</f>
        <v/>
      </c>
      <c r="H12" s="4">
        <f xml:space="preserve"> MASTER!$H$6</f>
        <v>0.55448355401779092</v>
      </c>
      <c r="I12" s="4">
        <f xml:space="preserve"> MASTER!$I$6</f>
        <v>0.46328146897288391</v>
      </c>
      <c r="J12" s="4">
        <f xml:space="preserve"> MASTER!$J$6</f>
        <v>0.55652452659241147</v>
      </c>
      <c r="K12" s="4">
        <f xml:space="preserve"> MASTER!$K$6</f>
        <v>0.54460921293621456</v>
      </c>
    </row>
    <row r="13" spans="1:11" x14ac:dyDescent="0.25">
      <c r="A13" s="4">
        <f xml:space="preserve"> MASTER!$A$27</f>
        <v>1.25</v>
      </c>
      <c r="B13" s="4">
        <f xml:space="preserve"> MASTER!$B$27</f>
        <v>5</v>
      </c>
      <c r="C13" s="4">
        <f xml:space="preserve"> MASTER!$C$27</f>
        <v>5</v>
      </c>
      <c r="D13" s="4">
        <f xml:space="preserve"> MASTER!$D$27</f>
        <v>11</v>
      </c>
      <c r="E13" s="4">
        <f xml:space="preserve"> MASTER!$E$27</f>
        <v>55</v>
      </c>
      <c r="F13" s="4"/>
      <c r="G13" s="4" t="str">
        <f xml:space="preserve"> MASTER!$G$27</f>
        <v/>
      </c>
      <c r="H13" s="4">
        <f xml:space="preserve"> MASTER!$H$27</f>
        <v>0.52727885206934011</v>
      </c>
      <c r="I13" s="4">
        <f xml:space="preserve"> MASTER!$I$27</f>
        <v>0.52315901847794299</v>
      </c>
      <c r="J13" s="4">
        <f xml:space="preserve"> MASTER!$J$27</f>
        <v>0.5359410582719385</v>
      </c>
      <c r="K13" s="4">
        <f xml:space="preserve"> MASTER!$K$27</f>
        <v>0.52685751248666279</v>
      </c>
    </row>
    <row r="14" spans="1:11" x14ac:dyDescent="0.25">
      <c r="A14" s="4">
        <f xml:space="preserve"> MASTER!$A$29</f>
        <v>1.27</v>
      </c>
      <c r="B14" s="4">
        <f xml:space="preserve"> MASTER!$B$29</f>
        <v>5</v>
      </c>
      <c r="C14" s="4">
        <f xml:space="preserve"> MASTER!$C$29</f>
        <v>5</v>
      </c>
      <c r="D14" s="4">
        <f xml:space="preserve"> MASTER!$D$29</f>
        <v>11</v>
      </c>
      <c r="E14" s="4">
        <f xml:space="preserve"> MASTER!$E$29</f>
        <v>55</v>
      </c>
      <c r="F14" s="4"/>
      <c r="G14" s="4" t="str">
        <f xml:space="preserve"> MASTER!$G$29</f>
        <v/>
      </c>
      <c r="H14" s="4">
        <f xml:space="preserve"> MASTER!$H$29</f>
        <v>0</v>
      </c>
      <c r="I14" s="4">
        <f xml:space="preserve"> MASTER!$I$29</f>
        <v>0</v>
      </c>
      <c r="J14" s="4">
        <f xml:space="preserve"> MASTER!$J$29</f>
        <v>0</v>
      </c>
      <c r="K14" s="4">
        <f xml:space="preserve"> MASTER!$K$29</f>
        <v>0</v>
      </c>
    </row>
    <row r="15" spans="1:11" x14ac:dyDescent="0.25">
      <c r="A15" s="4">
        <f xml:space="preserve"> MASTER!$A$36</f>
        <v>1.34</v>
      </c>
      <c r="B15" s="4">
        <f xml:space="preserve"> MASTER!$B$36</f>
        <v>3</v>
      </c>
      <c r="C15" s="4">
        <f xml:space="preserve"> MASTER!$C$36</f>
        <v>3</v>
      </c>
      <c r="D15" s="4">
        <f xml:space="preserve"> MASTER!$D$36</f>
        <v>11</v>
      </c>
      <c r="E15" s="4">
        <f xml:space="preserve"> MASTER!$E$36</f>
        <v>33</v>
      </c>
      <c r="F15" s="4"/>
      <c r="G15" s="4" t="str">
        <f xml:space="preserve"> MASTER!$G$36</f>
        <v/>
      </c>
      <c r="H15" s="4">
        <f xml:space="preserve"> MASTER!$H$36</f>
        <v>0</v>
      </c>
      <c r="I15" s="4">
        <f xml:space="preserve"> MASTER!$I$36</f>
        <v>0</v>
      </c>
      <c r="J15" s="4">
        <f xml:space="preserve"> MASTER!$J$36</f>
        <v>0</v>
      </c>
      <c r="K15" s="4">
        <f xml:space="preserve"> MASTER!$K$36</f>
        <v>0</v>
      </c>
    </row>
    <row r="16" spans="1:11" x14ac:dyDescent="0.25">
      <c r="A16" s="4">
        <f xml:space="preserve"> MASTER!$A$13</f>
        <v>1.1100000000000001</v>
      </c>
      <c r="B16" s="4">
        <f xml:space="preserve"> MASTER!$B$13</f>
        <v>4</v>
      </c>
      <c r="C16" s="4">
        <f xml:space="preserve"> MASTER!$C$13</f>
        <v>4</v>
      </c>
      <c r="D16" s="4">
        <f xml:space="preserve"> MASTER!$D$13</f>
        <v>12</v>
      </c>
      <c r="E16" s="4">
        <f xml:space="preserve"> MASTER!$E$13</f>
        <v>48</v>
      </c>
      <c r="F16" s="4"/>
      <c r="G16" s="4" t="str">
        <f xml:space="preserve"> MASTER!$G$13</f>
        <v/>
      </c>
      <c r="H16" s="4">
        <f xml:space="preserve"> MASTER!$H$13</f>
        <v>1.4392084569519208</v>
      </c>
      <c r="I16" s="4">
        <f xml:space="preserve"> MASTER!$I$13</f>
        <v>1.2250217841594431</v>
      </c>
      <c r="J16" s="4">
        <f xml:space="preserve"> MASTER!$J$13</f>
        <v>1.3396159329919517</v>
      </c>
      <c r="K16" s="4">
        <f xml:space="preserve"> MASTER!$K$13</f>
        <v>1.555742917410764</v>
      </c>
    </row>
    <row r="17" spans="1:11" x14ac:dyDescent="0.25">
      <c r="A17" s="4">
        <f xml:space="preserve"> MASTER!$A$37</f>
        <v>1.35</v>
      </c>
      <c r="B17" s="4">
        <f xml:space="preserve"> MASTER!$B$37</f>
        <v>3</v>
      </c>
      <c r="C17" s="4">
        <f xml:space="preserve"> MASTER!$C$37</f>
        <v>3</v>
      </c>
      <c r="D17" s="4">
        <f xml:space="preserve"> MASTER!$D$37</f>
        <v>12</v>
      </c>
      <c r="E17" s="4">
        <f xml:space="preserve"> MASTER!$E$37</f>
        <v>36</v>
      </c>
      <c r="F17" s="4"/>
      <c r="G17" s="4" t="str">
        <f xml:space="preserve"> MASTER!$G$37</f>
        <v/>
      </c>
      <c r="H17" s="4">
        <f xml:space="preserve"> MASTER!$H$37</f>
        <v>0.56138648989728868</v>
      </c>
      <c r="I17" s="4">
        <f xml:space="preserve"> MASTER!$I$37</f>
        <v>0.53200091929758853</v>
      </c>
      <c r="J17" s="4">
        <f xml:space="preserve"> MASTER!$J$37</f>
        <v>0.58615616372513968</v>
      </c>
      <c r="K17" s="4">
        <f xml:space="preserve"> MASTER!$K$37</f>
        <v>0.53903241525332368</v>
      </c>
    </row>
    <row r="18" spans="1:11" x14ac:dyDescent="0.25">
      <c r="A18" s="4">
        <f xml:space="preserve"> MASTER!$A$39</f>
        <v>1.37</v>
      </c>
      <c r="B18" s="4">
        <f xml:space="preserve"> MASTER!$B$39</f>
        <v>5</v>
      </c>
      <c r="C18" s="4">
        <f xml:space="preserve"> MASTER!$C$39</f>
        <v>5</v>
      </c>
      <c r="D18" s="4">
        <f xml:space="preserve"> MASTER!$D$39</f>
        <v>13</v>
      </c>
      <c r="E18" s="4">
        <f xml:space="preserve"> MASTER!$E$39</f>
        <v>65</v>
      </c>
      <c r="F18" s="4"/>
      <c r="G18" s="4" t="str">
        <f xml:space="preserve"> MASTER!$G$39</f>
        <v/>
      </c>
      <c r="H18" s="4">
        <f xml:space="preserve"> MASTER!$H$39</f>
        <v>1.1087064795269284</v>
      </c>
      <c r="I18" s="4">
        <f xml:space="preserve"> MASTER!$I$39</f>
        <v>1.0858005103642678</v>
      </c>
      <c r="J18" s="4">
        <f xml:space="preserve"> MASTER!$J$39</f>
        <v>1.1364443416696515</v>
      </c>
      <c r="K18" s="4">
        <f xml:space="preserve"> MASTER!$K$39</f>
        <v>0.93729161990439658</v>
      </c>
    </row>
    <row r="19" spans="1:11" x14ac:dyDescent="0.25">
      <c r="A19" s="4" t="str">
        <f xml:space="preserve"> MASTER!$A$12</f>
        <v>1.10</v>
      </c>
      <c r="B19" s="4">
        <f xml:space="preserve"> MASTER!$B$12</f>
        <v>4</v>
      </c>
      <c r="C19" s="4">
        <f xml:space="preserve"> MASTER!$C$12</f>
        <v>3</v>
      </c>
      <c r="D19" s="4">
        <f xml:space="preserve"> MASTER!$D$12</f>
        <v>14</v>
      </c>
      <c r="E19" s="4">
        <f xml:space="preserve"> MASTER!$E$12</f>
        <v>56</v>
      </c>
      <c r="F19" s="4"/>
      <c r="G19" s="4" t="str">
        <f xml:space="preserve"> MASTER!$G$12</f>
        <v/>
      </c>
      <c r="H19" s="4">
        <f xml:space="preserve"> MASTER!$H$12</f>
        <v>0.99342026153988339</v>
      </c>
      <c r="I19" s="4">
        <f xml:space="preserve"> MASTER!$I$12</f>
        <v>0.99491420836816746</v>
      </c>
      <c r="J19" s="4">
        <f xml:space="preserve"> MASTER!$J$12</f>
        <v>1.0138379633031658</v>
      </c>
      <c r="K19" s="4">
        <f xml:space="preserve"> MASTER!$K$12</f>
        <v>1.005964380664359</v>
      </c>
    </row>
    <row r="20" spans="1:11" x14ac:dyDescent="0.25">
      <c r="A20" s="4">
        <f xml:space="preserve"> MASTER!$A$25</f>
        <v>1.23</v>
      </c>
      <c r="B20" s="4">
        <f xml:space="preserve"> MASTER!$B$25</f>
        <v>4</v>
      </c>
      <c r="C20" s="4">
        <f xml:space="preserve"> MASTER!$C$25</f>
        <v>4</v>
      </c>
      <c r="D20" s="4">
        <f xml:space="preserve"> MASTER!$D$25</f>
        <v>16</v>
      </c>
      <c r="E20" s="4">
        <f xml:space="preserve"> MASTER!$E$25</f>
        <v>64</v>
      </c>
      <c r="F20" s="4"/>
      <c r="G20" s="4" t="str">
        <f xml:space="preserve"> MASTER!$G$25</f>
        <v/>
      </c>
      <c r="H20" s="4">
        <f xml:space="preserve"> MASTER!$H$25</f>
        <v>0</v>
      </c>
      <c r="I20" s="4">
        <f xml:space="preserve"> MASTER!$I$25</f>
        <v>0</v>
      </c>
      <c r="J20" s="4">
        <f xml:space="preserve"> MASTER!$J$25</f>
        <v>0</v>
      </c>
      <c r="K20" s="4">
        <f xml:space="preserve"> MASTER!$K$25</f>
        <v>0</v>
      </c>
    </row>
    <row r="21" spans="1:11" x14ac:dyDescent="0.25">
      <c r="A21" s="4">
        <f xml:space="preserve"> MASTER!$A$35</f>
        <v>1.33</v>
      </c>
      <c r="B21" s="4">
        <f xml:space="preserve"> MASTER!$B$35</f>
        <v>2</v>
      </c>
      <c r="C21" s="4">
        <f xml:space="preserve"> MASTER!$C$35</f>
        <v>2</v>
      </c>
      <c r="D21" s="4">
        <f xml:space="preserve"> MASTER!$D$35</f>
        <v>16</v>
      </c>
      <c r="E21" s="4">
        <f xml:space="preserve"> MASTER!$E$35</f>
        <v>32</v>
      </c>
      <c r="F21" s="4"/>
      <c r="G21" s="4" t="str">
        <f xml:space="preserve"> MASTER!$G$35</f>
        <v/>
      </c>
      <c r="H21" s="4">
        <f xml:space="preserve"> MASTER!$H$35</f>
        <v>5.3620050467191784E-5</v>
      </c>
      <c r="I21" s="4">
        <f xml:space="preserve"> MASTER!$I$35</f>
        <v>5.030320255339056E-5</v>
      </c>
      <c r="J21" s="4">
        <f xml:space="preserve"> MASTER!$J$35</f>
        <v>5.4273436083802824E-5</v>
      </c>
      <c r="K21" s="4">
        <f xml:space="preserve"> MASTER!$K$35</f>
        <v>5.1408701231135841E-5</v>
      </c>
    </row>
    <row r="22" spans="1:11" x14ac:dyDescent="0.25">
      <c r="A22" s="4">
        <f xml:space="preserve"> MASTER!$A$11</f>
        <v>1.9</v>
      </c>
      <c r="B22" s="4">
        <f xml:space="preserve"> MASTER!$B$11</f>
        <v>4</v>
      </c>
      <c r="C22" s="4">
        <f xml:space="preserve"> MASTER!$C$11</f>
        <v>3</v>
      </c>
      <c r="D22" s="4">
        <f xml:space="preserve"> MASTER!$D$11</f>
        <v>18</v>
      </c>
      <c r="E22" s="4">
        <f xml:space="preserve"> MASTER!$E$11</f>
        <v>72</v>
      </c>
      <c r="F22" s="4"/>
      <c r="G22" s="4" t="str">
        <f xml:space="preserve"> MASTER!$G$11</f>
        <v/>
      </c>
      <c r="H22" s="4">
        <f xml:space="preserve"> MASTER!$H$11</f>
        <v>0.95376462407250318</v>
      </c>
      <c r="I22" s="4">
        <f xml:space="preserve"> MASTER!$I$11</f>
        <v>0.99820215741110152</v>
      </c>
      <c r="J22" s="4">
        <f xml:space="preserve"> MASTER!$J$11</f>
        <v>1.0120173260120553</v>
      </c>
      <c r="K22" s="4">
        <f xml:space="preserve"> MASTER!$K$11</f>
        <v>1.0291162850990589</v>
      </c>
    </row>
    <row r="23" spans="1:11" x14ac:dyDescent="0.25">
      <c r="A23" s="4">
        <f xml:space="preserve"> MASTER!$A$14</f>
        <v>1.1200000000000001</v>
      </c>
      <c r="B23" s="4">
        <f xml:space="preserve"> MASTER!$B$14</f>
        <v>3</v>
      </c>
      <c r="C23" s="4">
        <f xml:space="preserve"> MASTER!$C$14</f>
        <v>0</v>
      </c>
      <c r="D23" s="4">
        <f xml:space="preserve"> MASTER!$D$14</f>
        <v>18</v>
      </c>
      <c r="E23" s="4">
        <f xml:space="preserve"> MASTER!$E$14</f>
        <v>54</v>
      </c>
      <c r="F23" s="4"/>
      <c r="G23" s="4" t="str">
        <f xml:space="preserve"> MASTER!$G$14</f>
        <v/>
      </c>
      <c r="H23" s="4">
        <f xml:space="preserve"> MASTER!$H$14</f>
        <v>0</v>
      </c>
      <c r="I23" s="4">
        <f xml:space="preserve"> MASTER!$I$14</f>
        <v>0</v>
      </c>
      <c r="J23" s="4">
        <f xml:space="preserve"> MASTER!$J$14</f>
        <v>2.6493561269804551E-4</v>
      </c>
      <c r="K23" s="4">
        <f xml:space="preserve"> MASTER!$K$14</f>
        <v>2.4592502237917656E-4</v>
      </c>
    </row>
    <row r="24" spans="1:11" x14ac:dyDescent="0.25">
      <c r="A24" s="4">
        <f xml:space="preserve"> MASTER!$A$30</f>
        <v>1.28</v>
      </c>
      <c r="B24" s="4">
        <f xml:space="preserve"> MASTER!$B$30</f>
        <v>5</v>
      </c>
      <c r="C24" s="4">
        <f xml:space="preserve"> MASTER!$C$30</f>
        <v>5</v>
      </c>
      <c r="D24" s="4">
        <f xml:space="preserve"> MASTER!$D$30</f>
        <v>19</v>
      </c>
      <c r="E24" s="4">
        <f xml:space="preserve"> MASTER!$E$30</f>
        <v>95</v>
      </c>
      <c r="F24" s="4"/>
      <c r="G24" s="4" t="str">
        <f xml:space="preserve"> MASTER!$G$30</f>
        <v/>
      </c>
      <c r="H24" s="4">
        <f xml:space="preserve"> MASTER!$H$30</f>
        <v>0</v>
      </c>
      <c r="I24" s="4">
        <f xml:space="preserve"> MASTER!$I$30</f>
        <v>0</v>
      </c>
      <c r="J24" s="4">
        <f xml:space="preserve"> MASTER!$J$30</f>
        <v>5.1531782226688579E-5</v>
      </c>
      <c r="K24" s="4">
        <f xml:space="preserve"> MASTER!$K$30</f>
        <v>4.7357386781511483E-5</v>
      </c>
    </row>
    <row r="25" spans="1:11" x14ac:dyDescent="0.25">
      <c r="A25" s="4">
        <f xml:space="preserve"> MASTER!$A$24</f>
        <v>1.22</v>
      </c>
      <c r="B25" s="4">
        <f xml:space="preserve"> MASTER!$B$24</f>
        <v>4</v>
      </c>
      <c r="C25" s="4">
        <f xml:space="preserve"> MASTER!$C$24</f>
        <v>4</v>
      </c>
      <c r="D25" s="4">
        <f xml:space="preserve"> MASTER!$D$24</f>
        <v>21</v>
      </c>
      <c r="E25" s="4">
        <f xml:space="preserve"> MASTER!$E$24</f>
        <v>84</v>
      </c>
      <c r="F25" s="4"/>
      <c r="G25" s="4" t="str">
        <f xml:space="preserve"> MASTER!$G$24</f>
        <v/>
      </c>
      <c r="H25" s="4">
        <f xml:space="preserve"> MASTER!$H$24</f>
        <v>0</v>
      </c>
      <c r="I25" s="4">
        <f xml:space="preserve"> MASTER!$I$24</f>
        <v>0</v>
      </c>
      <c r="J25" s="4">
        <f xml:space="preserve"> MASTER!$J$24</f>
        <v>0</v>
      </c>
      <c r="K25" s="4">
        <f xml:space="preserve"> MASTER!$K$24</f>
        <v>0</v>
      </c>
    </row>
    <row r="26" spans="1:11" x14ac:dyDescent="0.25">
      <c r="A26" s="4">
        <f xml:space="preserve"> MASTER!$A$21</f>
        <v>1.19</v>
      </c>
      <c r="B26" s="4">
        <f xml:space="preserve"> MASTER!$B$21</f>
        <v>5</v>
      </c>
      <c r="C26" s="4">
        <f xml:space="preserve"> MASTER!$C$21</f>
        <v>2</v>
      </c>
      <c r="D26" s="4">
        <f xml:space="preserve"> MASTER!$D$21</f>
        <v>33</v>
      </c>
      <c r="E26" s="4">
        <f xml:space="preserve"> MASTER!$E$21</f>
        <v>165</v>
      </c>
      <c r="F26" s="4"/>
      <c r="G26" s="4" t="str">
        <f xml:space="preserve"> MASTER!$G$21</f>
        <v/>
      </c>
      <c r="H26" s="4">
        <f xml:space="preserve"> MASTER!$H$21</f>
        <v>0.41554085375664485</v>
      </c>
      <c r="I26" s="4">
        <f xml:space="preserve"> MASTER!$I$21</f>
        <v>0.40781070728534918</v>
      </c>
      <c r="J26" s="4">
        <f xml:space="preserve"> MASTER!$J$21</f>
        <v>0.38939591684896718</v>
      </c>
      <c r="K26" s="4">
        <f xml:space="preserve"> MASTER!$K$21</f>
        <v>0.43241239187529407</v>
      </c>
    </row>
    <row r="27" spans="1:11" x14ac:dyDescent="0.25">
      <c r="A27" s="4">
        <f xml:space="preserve"> MASTER!$A$38</f>
        <v>1.36</v>
      </c>
      <c r="B27" s="4">
        <f xml:space="preserve"> MASTER!$B$38</f>
        <v>3</v>
      </c>
      <c r="C27" s="4">
        <f xml:space="preserve"> MASTER!$C$38</f>
        <v>3</v>
      </c>
      <c r="D27" s="4">
        <f xml:space="preserve"> MASTER!$D$38</f>
        <v>33</v>
      </c>
      <c r="E27" s="4">
        <f xml:space="preserve"> MASTER!$E$38</f>
        <v>99</v>
      </c>
      <c r="F27" s="4"/>
      <c r="G27" s="4" t="str">
        <f xml:space="preserve"> MASTER!$G$38</f>
        <v/>
      </c>
      <c r="H27" s="4">
        <f xml:space="preserve"> MASTER!$H$38</f>
        <v>0.90132258311801283</v>
      </c>
      <c r="I27" s="4">
        <f xml:space="preserve"> MASTER!$I$38</f>
        <v>0.92984654833778058</v>
      </c>
      <c r="J27" s="4">
        <f xml:space="preserve"> MASTER!$J$38</f>
        <v>0.90176097159042312</v>
      </c>
      <c r="K27" s="4">
        <f xml:space="preserve"> MASTER!$K$38</f>
        <v>0.92223382863949499</v>
      </c>
    </row>
    <row r="28" spans="1:11" x14ac:dyDescent="0.25">
      <c r="A28" s="4">
        <f xml:space="preserve"> MASTER!$A$15</f>
        <v>1.1299999999999999</v>
      </c>
      <c r="B28" s="4">
        <f xml:space="preserve"> MASTER!$B$15</f>
        <v>4</v>
      </c>
      <c r="C28" s="4">
        <f xml:space="preserve"> MASTER!$C$15</f>
        <v>0</v>
      </c>
      <c r="D28" s="4">
        <f xml:space="preserve"> MASTER!$D$15</f>
        <v>34</v>
      </c>
      <c r="E28" s="4">
        <f xml:space="preserve"> MASTER!$E$15</f>
        <v>136</v>
      </c>
      <c r="F28" s="4"/>
      <c r="G28" s="4" t="str">
        <f xml:space="preserve"> MASTER!$G$15</f>
        <v/>
      </c>
      <c r="H28" s="4">
        <f xml:space="preserve"> MASTER!$H$15</f>
        <v>0</v>
      </c>
      <c r="I28" s="4">
        <f xml:space="preserve"> MASTER!$I$15</f>
        <v>0</v>
      </c>
      <c r="J28" s="4">
        <f xml:space="preserve"> MASTER!$J$15</f>
        <v>0</v>
      </c>
      <c r="K28" s="4">
        <f xml:space="preserve"> MASTER!$K$15</f>
        <v>6.8221789948747554E-4</v>
      </c>
    </row>
    <row r="29" spans="1:11" x14ac:dyDescent="0.25">
      <c r="A29" s="4">
        <f xml:space="preserve"> MASTER!$A$33</f>
        <v>1.31</v>
      </c>
      <c r="B29" s="4">
        <f xml:space="preserve"> MASTER!$B$33</f>
        <v>4</v>
      </c>
      <c r="C29" s="4">
        <f xml:space="preserve"> MASTER!$C$33</f>
        <v>4</v>
      </c>
      <c r="D29" s="4">
        <f xml:space="preserve"> MASTER!$D$33</f>
        <v>38</v>
      </c>
      <c r="E29" s="4">
        <f xml:space="preserve"> MASTER!$E$33</f>
        <v>152</v>
      </c>
      <c r="F29" s="4"/>
      <c r="G29" s="4" t="str">
        <f xml:space="preserve"> MASTER!$G$33</f>
        <v/>
      </c>
      <c r="H29" s="4">
        <f xml:space="preserve"> MASTER!$H$33</f>
        <v>0</v>
      </c>
      <c r="I29" s="4">
        <f xml:space="preserve"> MASTER!$I$33</f>
        <v>0</v>
      </c>
      <c r="J29" s="4">
        <f xml:space="preserve"> MASTER!$J$33</f>
        <v>0</v>
      </c>
      <c r="K29" s="4">
        <f xml:space="preserve"> MASTER!$K$33</f>
        <v>7.2301188676730083E-4</v>
      </c>
    </row>
    <row r="30" spans="1:11" x14ac:dyDescent="0.25">
      <c r="A30" s="4">
        <f xml:space="preserve"> MASTER!$A$18</f>
        <v>1.1599999999999999</v>
      </c>
      <c r="B30" s="4">
        <f xml:space="preserve"> MASTER!$B$18</f>
        <v>5</v>
      </c>
      <c r="C30" s="4">
        <f xml:space="preserve"> MASTER!$C$18</f>
        <v>5</v>
      </c>
      <c r="D30" s="4">
        <f xml:space="preserve"> MASTER!$D$18</f>
        <v>44</v>
      </c>
      <c r="E30" s="4">
        <f xml:space="preserve"> MASTER!$E$18</f>
        <v>220</v>
      </c>
      <c r="F30" s="4"/>
      <c r="G30" s="4" t="str">
        <f xml:space="preserve"> MASTER!$G$18</f>
        <v/>
      </c>
      <c r="H30" s="4">
        <f xml:space="preserve"> MASTER!$H$18</f>
        <v>1.6840597020960091</v>
      </c>
      <c r="I30" s="4">
        <f xml:space="preserve"> MASTER!$I$18</f>
        <v>1.6561912778924792</v>
      </c>
      <c r="J30" s="4">
        <f xml:space="preserve"> MASTER!$J$18</f>
        <v>1.6386406110426934</v>
      </c>
      <c r="K30" s="4">
        <f xml:space="preserve"> MASTER!$K$18</f>
        <v>1.6746634788246635</v>
      </c>
    </row>
    <row r="31" spans="1:11" x14ac:dyDescent="0.25">
      <c r="A31" s="4">
        <f xml:space="preserve"> MASTER!$A$16</f>
        <v>1.1399999999999999</v>
      </c>
      <c r="B31" s="4">
        <f xml:space="preserve"> MASTER!$B$16</f>
        <v>5</v>
      </c>
      <c r="C31" s="4">
        <f xml:space="preserve"> MASTER!$C$16</f>
        <v>0</v>
      </c>
      <c r="D31" s="4">
        <f xml:space="preserve"> MASTER!$D$16</f>
        <v>55</v>
      </c>
      <c r="E31" s="4">
        <f xml:space="preserve"> MASTER!$E$16</f>
        <v>275</v>
      </c>
      <c r="F31" s="4"/>
      <c r="G31" s="4" t="str">
        <f xml:space="preserve"> MASTER!$G$16</f>
        <v/>
      </c>
      <c r="H31" s="4">
        <f xml:space="preserve"> MASTER!$H$16</f>
        <v>0</v>
      </c>
      <c r="I31" s="4">
        <f xml:space="preserve"> MASTER!$I$16</f>
        <v>0</v>
      </c>
      <c r="J31" s="4">
        <f xml:space="preserve"> MASTER!$J$16</f>
        <v>7.2584136809484417E-5</v>
      </c>
      <c r="K31" s="4">
        <f xml:space="preserve"> MASTER!$K$16</f>
        <v>1.2128907545507139E-3</v>
      </c>
    </row>
    <row r="32" spans="1:11" x14ac:dyDescent="0.25">
      <c r="A32" s="4">
        <f xml:space="preserve"> MASTER!$A$31</f>
        <v>1.29</v>
      </c>
      <c r="B32" s="4">
        <f xml:space="preserve"> MASTER!$B$31</f>
        <v>5</v>
      </c>
      <c r="C32" s="4">
        <f xml:space="preserve"> MASTER!$C$31</f>
        <v>5</v>
      </c>
      <c r="D32" s="4">
        <f xml:space="preserve"> MASTER!$D$31</f>
        <v>72</v>
      </c>
      <c r="E32" s="4">
        <f xml:space="preserve"> MASTER!$E$31</f>
        <v>360</v>
      </c>
      <c r="F32" s="4"/>
      <c r="G32" s="4" t="str">
        <f xml:space="preserve"> MASTER!$G$31</f>
        <v/>
      </c>
      <c r="H32" s="4">
        <f xml:space="preserve"> MASTER!$H$31</f>
        <v>0</v>
      </c>
      <c r="I32" s="4">
        <f xml:space="preserve"> MASTER!$I$31</f>
        <v>0</v>
      </c>
      <c r="J32" s="4">
        <f xml:space="preserve"> MASTER!$J$31</f>
        <v>1.60825329860793E-4</v>
      </c>
      <c r="K32" s="4">
        <f xml:space="preserve"> MASTER!$K$31</f>
        <v>4.8627339167744163E-4</v>
      </c>
    </row>
    <row r="33" spans="1:11" x14ac:dyDescent="0.25">
      <c r="A33" s="4">
        <f xml:space="preserve"> MASTER!$A$26</f>
        <v>1.24</v>
      </c>
      <c r="B33" s="4">
        <f xml:space="preserve"> MASTER!$B$26</f>
        <v>2</v>
      </c>
      <c r="C33" s="4">
        <f xml:space="preserve"> MASTER!$C$26</f>
        <v>4</v>
      </c>
      <c r="D33" s="4">
        <f xml:space="preserve"> MASTER!$D$26</f>
        <v>86</v>
      </c>
      <c r="E33" s="4">
        <f xml:space="preserve"> MASTER!$E$26</f>
        <v>172</v>
      </c>
      <c r="F33" s="4"/>
      <c r="G33" s="4" t="str">
        <f xml:space="preserve"> MASTER!$G$26</f>
        <v/>
      </c>
      <c r="H33" s="4">
        <f xml:space="preserve"> MASTER!$H$26</f>
        <v>1.0787259599177823E-4</v>
      </c>
      <c r="I33" s="4">
        <f xml:space="preserve"> MASTER!$I$26</f>
        <v>1.0199200586658017E-4</v>
      </c>
      <c r="J33" s="4">
        <f xml:space="preserve"> MASTER!$J$26</f>
        <v>1.1743608834482087E-4</v>
      </c>
      <c r="K33" s="4">
        <f xml:space="preserve"> MASTER!$K$26</f>
        <v>1.0547491266018012E-4</v>
      </c>
    </row>
    <row r="34" spans="1:11" x14ac:dyDescent="0.25">
      <c r="A34" s="4">
        <f xml:space="preserve"> MASTER!$A$28</f>
        <v>1.26</v>
      </c>
      <c r="B34" s="4">
        <f xml:space="preserve"> MASTER!$B$28</f>
        <v>5</v>
      </c>
      <c r="C34" s="4">
        <f xml:space="preserve"> MASTER!$C$28</f>
        <v>4</v>
      </c>
      <c r="D34" s="4">
        <f xml:space="preserve"> MASTER!$D$28</f>
        <v>102</v>
      </c>
      <c r="E34" s="4">
        <f xml:space="preserve"> MASTER!$E$28</f>
        <v>510</v>
      </c>
      <c r="F34" s="4"/>
      <c r="G34" s="4" t="str">
        <f xml:space="preserve"> MASTER!$G$28</f>
        <v/>
      </c>
      <c r="H34" s="4">
        <f xml:space="preserve"> MASTER!$H$28</f>
        <v>0.82601085007710029</v>
      </c>
      <c r="I34" s="4">
        <f xml:space="preserve"> MASTER!$I$28</f>
        <v>0.7217219227488787</v>
      </c>
      <c r="J34" s="4">
        <f xml:space="preserve"> MASTER!$J$28</f>
        <v>0.82018817014624412</v>
      </c>
      <c r="K34" s="4">
        <f xml:space="preserve"> MASTER!$K$28</f>
        <v>0.7729220284580729</v>
      </c>
    </row>
    <row r="35" spans="1:11" x14ac:dyDescent="0.25">
      <c r="A35" s="4" t="str">
        <f xml:space="preserve"> MASTER!$A$32</f>
        <v>1.30</v>
      </c>
      <c r="B35" s="4">
        <f xml:space="preserve"> MASTER!$B$32</f>
        <v>5</v>
      </c>
      <c r="C35" s="4">
        <f xml:space="preserve"> MASTER!$C$32</f>
        <v>5</v>
      </c>
      <c r="D35" s="4">
        <f xml:space="preserve"> MASTER!$D$32</f>
        <v>108</v>
      </c>
      <c r="E35" s="4">
        <f xml:space="preserve"> MASTER!$E$32</f>
        <v>540</v>
      </c>
      <c r="F35" s="4"/>
      <c r="G35" s="4" t="str">
        <f xml:space="preserve"> MASTER!$G$32</f>
        <v/>
      </c>
      <c r="H35" s="4">
        <f xml:space="preserve"> MASTER!$H$32</f>
        <v>6.8364756054040978E-4</v>
      </c>
      <c r="I35" s="4">
        <f xml:space="preserve"> MASTER!$I$32</f>
        <v>2.4005609630858539E-5</v>
      </c>
      <c r="J35" s="4">
        <f xml:space="preserve"> MASTER!$J$32</f>
        <v>2.0376744720750463E-3</v>
      </c>
      <c r="K35" s="4">
        <f xml:space="preserve"> MASTER!$K$32</f>
        <v>1.9312459159193235E-3</v>
      </c>
    </row>
    <row r="36" spans="1:11" x14ac:dyDescent="0.25">
      <c r="A36" s="4">
        <f xml:space="preserve"> MASTER!$A$19</f>
        <v>1.17</v>
      </c>
      <c r="B36" s="4">
        <f xml:space="preserve"> MASTER!$B$19</f>
        <v>5</v>
      </c>
      <c r="C36" s="4">
        <f xml:space="preserve"> MASTER!$C$19</f>
        <v>3</v>
      </c>
      <c r="D36" s="4">
        <f xml:space="preserve"> MASTER!$D$19</f>
        <v>126</v>
      </c>
      <c r="E36" s="4">
        <f xml:space="preserve"> MASTER!$E$19</f>
        <v>630</v>
      </c>
      <c r="F36" s="4"/>
      <c r="G36" s="4" t="str">
        <f xml:space="preserve"> MASTER!$G$19</f>
        <v/>
      </c>
      <c r="H36" s="4">
        <f xml:space="preserve"> MASTER!$H$19</f>
        <v>0.45429703355451467</v>
      </c>
      <c r="I36" s="4">
        <f xml:space="preserve"> MASTER!$I$19</f>
        <v>0.37953552099641807</v>
      </c>
      <c r="J36" s="4">
        <f xml:space="preserve"> MASTER!$J$19</f>
        <v>0.44287022695607281</v>
      </c>
      <c r="K36" s="4">
        <f xml:space="preserve"> MASTER!$K$19</f>
        <v>0.46044182469891931</v>
      </c>
    </row>
    <row r="37" spans="1:11" x14ac:dyDescent="0.25">
      <c r="A37" s="4">
        <f xml:space="preserve"> MASTER!$A$17</f>
        <v>1.1499999999999999</v>
      </c>
      <c r="B37" s="4">
        <f xml:space="preserve"> MASTER!$B$17</f>
        <v>3</v>
      </c>
      <c r="C37" s="4">
        <f xml:space="preserve"> MASTER!$C$17</f>
        <v>0</v>
      </c>
      <c r="D37" s="4">
        <f xml:space="preserve"> MASTER!$D$17</f>
        <v>129</v>
      </c>
      <c r="E37" s="4">
        <f xml:space="preserve"> MASTER!$E$17</f>
        <v>387</v>
      </c>
      <c r="F37" s="4"/>
      <c r="G37" s="4" t="str">
        <f xml:space="preserve"> MASTER!$G$17</f>
        <v/>
      </c>
      <c r="H37" s="4">
        <f xml:space="preserve"> MASTER!$H$17</f>
        <v>0</v>
      </c>
      <c r="I37" s="4">
        <f xml:space="preserve"> MASTER!$I$17</f>
        <v>0</v>
      </c>
      <c r="J37" s="4">
        <f xml:space="preserve"> MASTER!$J$17</f>
        <v>5.3167154076551402E-4</v>
      </c>
      <c r="K37" s="4">
        <f xml:space="preserve"> MASTER!$K$17</f>
        <v>4.8426337729153197E-4</v>
      </c>
    </row>
    <row r="38" spans="1:11" x14ac:dyDescent="0.25">
      <c r="A38" s="4">
        <f xml:space="preserve"> MASTER!$A$20</f>
        <v>1.18</v>
      </c>
      <c r="B38" s="4">
        <f xml:space="preserve"> MASTER!$B$20</f>
        <v>10</v>
      </c>
      <c r="C38" s="4">
        <f xml:space="preserve"> MASTER!$C$20</f>
        <v>5</v>
      </c>
      <c r="D38" s="4">
        <f xml:space="preserve"> MASTER!$D$20</f>
        <v>144</v>
      </c>
      <c r="E38" s="4">
        <f xml:space="preserve"> MASTER!$E$20</f>
        <v>1440</v>
      </c>
      <c r="F38" s="4"/>
      <c r="G38" s="4" t="str">
        <f xml:space="preserve"> MASTER!$G$20</f>
        <v/>
      </c>
      <c r="H38" s="4" t="str">
        <f xml:space="preserve"> MASTER!$H$20</f>
        <v/>
      </c>
      <c r="I38" s="4" t="str">
        <f xml:space="preserve"> MASTER!$I$20</f>
        <v/>
      </c>
      <c r="J38" s="4" t="str">
        <f xml:space="preserve"> MASTER!$J$20</f>
        <v/>
      </c>
      <c r="K38" s="4">
        <f xml:space="preserve"> MASTER!$K$20</f>
        <v>0.77843590582772748</v>
      </c>
    </row>
    <row r="39" spans="1:11" x14ac:dyDescent="0.25">
      <c r="A39" s="4" t="str">
        <f xml:space="preserve"> MASTER!$A$22</f>
        <v>1.20</v>
      </c>
      <c r="B39" s="4">
        <f xml:space="preserve"> MASTER!$B$22</f>
        <v>18</v>
      </c>
      <c r="C39" s="4">
        <f xml:space="preserve"> MASTER!$C$22</f>
        <v>9</v>
      </c>
      <c r="D39" s="4">
        <f xml:space="preserve"> MASTER!$D$22</f>
        <v>286</v>
      </c>
      <c r="E39" s="4">
        <f xml:space="preserve"> MASTER!$E$22</f>
        <v>5148</v>
      </c>
      <c r="F39" s="4"/>
      <c r="G39" s="4" t="str">
        <f xml:space="preserve"> MASTER!$G$22</f>
        <v/>
      </c>
      <c r="H39" s="4" t="str">
        <f xml:space="preserve"> MASTER!$H$22</f>
        <v/>
      </c>
      <c r="I39" s="4" t="str">
        <f xml:space="preserve"> MASTER!$I$22</f>
        <v/>
      </c>
      <c r="J39" s="4" t="str">
        <f xml:space="preserve"> MASTER!$J$22</f>
        <v/>
      </c>
      <c r="K39" s="4">
        <f xml:space="preserve"> MASTER!$K$22</f>
        <v>0.78685492425575365</v>
      </c>
    </row>
  </sheetData>
  <sortState ref="A2:K39">
    <sortCondition ref="D2:D3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E1" workbookViewId="0">
      <selection activeCell="F8" sqref="F8"/>
    </sheetView>
  </sheetViews>
  <sheetFormatPr defaultRowHeight="14.4" x14ac:dyDescent="0.3"/>
  <sheetData>
    <row r="1" spans="1:11" x14ac:dyDescent="0.25">
      <c r="A1" t="s">
        <v>0</v>
      </c>
      <c r="B1" t="s">
        <v>7</v>
      </c>
      <c r="C1" t="s">
        <v>8</v>
      </c>
      <c r="D1" t="s">
        <v>9</v>
      </c>
      <c r="E1" t="s">
        <v>5</v>
      </c>
      <c r="G1" s="3" t="s">
        <v>10</v>
      </c>
      <c r="H1" s="3" t="s">
        <v>11</v>
      </c>
      <c r="I1" s="3" t="s">
        <v>12</v>
      </c>
      <c r="J1" s="3" t="s">
        <v>14</v>
      </c>
      <c r="K1" s="3" t="s">
        <v>13</v>
      </c>
    </row>
    <row r="2" spans="1:11" x14ac:dyDescent="0.25">
      <c r="A2" s="4">
        <f xml:space="preserve"> MASTER!$A$34</f>
        <v>1.32</v>
      </c>
      <c r="B2" s="4">
        <f xml:space="preserve"> MASTER!$B$34</f>
        <v>1</v>
      </c>
      <c r="C2" s="4">
        <f xml:space="preserve"> MASTER!$C$34</f>
        <v>1</v>
      </c>
      <c r="D2" s="4">
        <f xml:space="preserve"> MASTER!$D$34</f>
        <v>4</v>
      </c>
      <c r="E2" s="4">
        <f xml:space="preserve"> MASTER!$E$34</f>
        <v>4</v>
      </c>
      <c r="F2" s="4"/>
      <c r="G2" s="4">
        <f xml:space="preserve"> MASTER!$G$34</f>
        <v>0</v>
      </c>
      <c r="H2" s="4">
        <f xml:space="preserve"> MASTER!$H$34</f>
        <v>0</v>
      </c>
      <c r="I2" s="4">
        <f xml:space="preserve"> MASTER!$I$34</f>
        <v>0</v>
      </c>
      <c r="J2" s="4">
        <f xml:space="preserve"> MASTER!$J$34</f>
        <v>0</v>
      </c>
      <c r="K2" s="4">
        <f xml:space="preserve"> MASTER!$K$34</f>
        <v>0</v>
      </c>
    </row>
    <row r="3" spans="1:11" x14ac:dyDescent="0.25">
      <c r="A3" s="4">
        <f xml:space="preserve"> MASTER!$A$8</f>
        <v>1.6</v>
      </c>
      <c r="B3" s="4">
        <f xml:space="preserve"> MASTER!$B$8</f>
        <v>2</v>
      </c>
      <c r="C3" s="4">
        <f xml:space="preserve"> MASTER!$C$8</f>
        <v>1</v>
      </c>
      <c r="D3" s="4">
        <f xml:space="preserve"> MASTER!$D$8</f>
        <v>5</v>
      </c>
      <c r="E3" s="4">
        <f xml:space="preserve"> MASTER!$E$8</f>
        <v>10</v>
      </c>
      <c r="F3" s="4"/>
      <c r="G3" s="4" t="str">
        <f xml:space="preserve"> MASTER!$G$8</f>
        <v/>
      </c>
      <c r="H3" s="4">
        <f xml:space="preserve"> MASTER!$H$8</f>
        <v>0</v>
      </c>
      <c r="I3" s="4">
        <f xml:space="preserve"> MASTER!$I$8</f>
        <v>0</v>
      </c>
      <c r="J3" s="4">
        <f xml:space="preserve"> MASTER!$J$8</f>
        <v>0</v>
      </c>
      <c r="K3" s="4">
        <f xml:space="preserve"> MASTER!$K$8</f>
        <v>0</v>
      </c>
    </row>
    <row r="4" spans="1:11" x14ac:dyDescent="0.25">
      <c r="A4" s="4">
        <f xml:space="preserve"> MASTER!$A$9</f>
        <v>1.7</v>
      </c>
      <c r="B4" s="4">
        <f xml:space="preserve"> MASTER!$B$9</f>
        <v>2</v>
      </c>
      <c r="C4" s="4">
        <f xml:space="preserve"> MASTER!$C$9</f>
        <v>1</v>
      </c>
      <c r="D4" s="4">
        <f xml:space="preserve"> MASTER!$D$9</f>
        <v>6</v>
      </c>
      <c r="E4" s="4">
        <f xml:space="preserve"> MASTER!$E$9</f>
        <v>12</v>
      </c>
      <c r="F4" s="4"/>
      <c r="G4" s="4" t="str">
        <f xml:space="preserve"> MASTER!$G$9</f>
        <v/>
      </c>
      <c r="H4" s="4">
        <f xml:space="preserve"> MASTER!$H$9</f>
        <v>5.5694420310195948E-5</v>
      </c>
      <c r="I4" s="4">
        <f xml:space="preserve"> MASTER!$I$9</f>
        <v>5.7034816903979354E-5</v>
      </c>
      <c r="J4" s="4">
        <f xml:space="preserve"> MASTER!$J$9</f>
        <v>5.5978190896826597E-5</v>
      </c>
      <c r="K4" s="4">
        <f xml:space="preserve"> MASTER!$K$9</f>
        <v>5.1191429326136496E-5</v>
      </c>
    </row>
    <row r="5" spans="1:11" x14ac:dyDescent="0.25">
      <c r="A5" s="4">
        <f xml:space="preserve"> MASTER!$A$10</f>
        <v>1.8</v>
      </c>
      <c r="B5" s="4">
        <f xml:space="preserve"> MASTER!$B$10</f>
        <v>2</v>
      </c>
      <c r="C5" s="4">
        <f xml:space="preserve"> MASTER!$C$10</f>
        <v>1</v>
      </c>
      <c r="D5" s="4">
        <f xml:space="preserve"> MASTER!$D$10</f>
        <v>6</v>
      </c>
      <c r="E5" s="4">
        <f xml:space="preserve"> MASTER!$E$10</f>
        <v>12</v>
      </c>
      <c r="F5" s="4"/>
      <c r="G5" s="4" t="str">
        <f xml:space="preserve"> MASTER!$G$10</f>
        <v/>
      </c>
      <c r="H5" s="4">
        <f xml:space="preserve"> MASTER!$H$10</f>
        <v>0</v>
      </c>
      <c r="I5" s="4">
        <f xml:space="preserve"> MASTER!$I$10</f>
        <v>0</v>
      </c>
      <c r="J5" s="4">
        <f xml:space="preserve"> MASTER!$J$10</f>
        <v>0</v>
      </c>
      <c r="K5" s="4">
        <f xml:space="preserve"> MASTER!$K$10</f>
        <v>0</v>
      </c>
    </row>
    <row r="6" spans="1:11" x14ac:dyDescent="0.25">
      <c r="A6" s="4">
        <f xml:space="preserve"> MASTER!$A$3</f>
        <v>1.1000000000000001</v>
      </c>
      <c r="B6" s="4">
        <f xml:space="preserve"> MASTER!$B$3</f>
        <v>2</v>
      </c>
      <c r="C6" s="4">
        <f xml:space="preserve"> MASTER!$C$3</f>
        <v>2</v>
      </c>
      <c r="D6" s="4">
        <f xml:space="preserve"> MASTER!$D$3</f>
        <v>7</v>
      </c>
      <c r="E6" s="4">
        <f xml:space="preserve"> MASTER!$E$3</f>
        <v>14</v>
      </c>
      <c r="F6" s="4"/>
      <c r="G6" s="4" t="str">
        <f xml:space="preserve"> MASTER!$G$3</f>
        <v/>
      </c>
      <c r="H6" s="4">
        <f xml:space="preserve"> MASTER!$H$3</f>
        <v>0.56814598624745827</v>
      </c>
      <c r="I6" s="4">
        <f xml:space="preserve"> MASTER!$I$3</f>
        <v>0.54103536856411383</v>
      </c>
      <c r="J6" s="4">
        <f xml:space="preserve"> MASTER!$J$3</f>
        <v>0.26877775466289089</v>
      </c>
      <c r="K6" s="4">
        <f xml:space="preserve"> MASTER!$K$3</f>
        <v>0.58444328854549943</v>
      </c>
    </row>
    <row r="7" spans="1:11" x14ac:dyDescent="0.25">
      <c r="A7" s="4">
        <f xml:space="preserve"> MASTER!$A$4</f>
        <v>1.2</v>
      </c>
      <c r="B7" s="4">
        <f xml:space="preserve"> MASTER!$B$4</f>
        <v>2</v>
      </c>
      <c r="C7" s="4">
        <f xml:space="preserve"> MASTER!$C$4</f>
        <v>2</v>
      </c>
      <c r="D7" s="4">
        <f xml:space="preserve"> MASTER!$D$4</f>
        <v>7</v>
      </c>
      <c r="E7" s="4">
        <f xml:space="preserve"> MASTER!$E$4</f>
        <v>14</v>
      </c>
      <c r="F7" s="4"/>
      <c r="G7" s="4" t="str">
        <f xml:space="preserve"> MASTER!$G$4</f>
        <v/>
      </c>
      <c r="H7" s="4">
        <f xml:space="preserve"> MASTER!$H$4</f>
        <v>0.5896647107488211</v>
      </c>
      <c r="I7" s="4">
        <f xml:space="preserve"> MASTER!$I$4</f>
        <v>0.57850149600486866</v>
      </c>
      <c r="J7" s="4">
        <f xml:space="preserve"> MASTER!$J$4</f>
        <v>0.58579905920671094</v>
      </c>
      <c r="K7" s="4">
        <f xml:space="preserve"> MASTER!$K$4</f>
        <v>0.2777515456873525</v>
      </c>
    </row>
    <row r="8" spans="1:11" x14ac:dyDescent="0.25">
      <c r="A8" s="4">
        <f xml:space="preserve"> MASTER!$A$5</f>
        <v>1.3</v>
      </c>
      <c r="B8" s="4">
        <f xml:space="preserve"> MASTER!$B$5</f>
        <v>2</v>
      </c>
      <c r="C8" s="4">
        <f xml:space="preserve"> MASTER!$C$5</f>
        <v>2</v>
      </c>
      <c r="D8" s="4">
        <f xml:space="preserve"> MASTER!$D$5</f>
        <v>7</v>
      </c>
      <c r="E8" s="4">
        <f xml:space="preserve"> MASTER!$E$5</f>
        <v>14</v>
      </c>
      <c r="F8" s="4"/>
      <c r="G8" s="4" t="str">
        <f xml:space="preserve"> MASTER!$G$5</f>
        <v/>
      </c>
      <c r="H8" s="4">
        <f xml:space="preserve"> MASTER!$H$5</f>
        <v>0.5388427489817248</v>
      </c>
      <c r="I8" s="4">
        <f xml:space="preserve"> MASTER!$I$5</f>
        <v>0.56192402787143503</v>
      </c>
      <c r="J8" s="4">
        <f xml:space="preserve"> MASTER!$J$5</f>
        <v>0.56717283060646406</v>
      </c>
      <c r="K8" s="4">
        <f xml:space="preserve"> MASTER!$K$5</f>
        <v>0.58137270234240879</v>
      </c>
    </row>
    <row r="9" spans="1:11" x14ac:dyDescent="0.25">
      <c r="A9" s="4">
        <f xml:space="preserve"> MASTER!$A$7</f>
        <v>1.5</v>
      </c>
      <c r="B9" s="4">
        <f xml:space="preserve"> MASTER!$B$7</f>
        <v>2</v>
      </c>
      <c r="C9" s="4">
        <f xml:space="preserve"> MASTER!$C$7</f>
        <v>1</v>
      </c>
      <c r="D9" s="4">
        <f xml:space="preserve"> MASTER!$D$7</f>
        <v>7</v>
      </c>
      <c r="E9" s="4">
        <f xml:space="preserve"> MASTER!$E$7</f>
        <v>14</v>
      </c>
      <c r="F9" s="4"/>
      <c r="G9" s="4" t="str">
        <f xml:space="preserve"> MASTER!$G$7</f>
        <v/>
      </c>
      <c r="H9" s="4">
        <f xml:space="preserve"> MASTER!$H$7</f>
        <v>5.3428535860432128E-5</v>
      </c>
      <c r="I9" s="4">
        <f xml:space="preserve"> MASTER!$I$7</f>
        <v>5.5631461594264171E-5</v>
      </c>
      <c r="J9" s="4">
        <f xml:space="preserve"> MASTER!$J$7</f>
        <v>5.3019626805451118E-5</v>
      </c>
      <c r="K9" s="4">
        <f xml:space="preserve"> MASTER!$K$7</f>
        <v>5.589411865315296E-5</v>
      </c>
    </row>
    <row r="10" spans="1:11" x14ac:dyDescent="0.25">
      <c r="A10" s="4">
        <f xml:space="preserve"> MASTER!$A$6</f>
        <v>1.4</v>
      </c>
      <c r="B10" s="4">
        <f xml:space="preserve"> MASTER!$B$6</f>
        <v>2</v>
      </c>
      <c r="C10" s="4">
        <f xml:space="preserve"> MASTER!$C$6</f>
        <v>2</v>
      </c>
      <c r="D10" s="4">
        <f xml:space="preserve"> MASTER!$D$6</f>
        <v>8</v>
      </c>
      <c r="E10" s="4">
        <f xml:space="preserve"> MASTER!$E$6</f>
        <v>16</v>
      </c>
      <c r="F10" s="4"/>
      <c r="G10" s="4" t="str">
        <f xml:space="preserve"> MASTER!$G$6</f>
        <v/>
      </c>
      <c r="H10" s="4">
        <f xml:space="preserve"> MASTER!$H$6</f>
        <v>0.55448355401779092</v>
      </c>
      <c r="I10" s="4">
        <f xml:space="preserve"> MASTER!$I$6</f>
        <v>0.46328146897288391</v>
      </c>
      <c r="J10" s="4">
        <f xml:space="preserve"> MASTER!$J$6</f>
        <v>0.55652452659241147</v>
      </c>
      <c r="K10" s="4">
        <f xml:space="preserve"> MASTER!$K$6</f>
        <v>0.54460921293621456</v>
      </c>
    </row>
    <row r="11" spans="1:11" x14ac:dyDescent="0.25">
      <c r="A11" s="4" t="str">
        <f xml:space="preserve"> MASTER!$A$2</f>
        <v>1.0</v>
      </c>
      <c r="B11" s="4">
        <f xml:space="preserve"> MASTER!$B$2</f>
        <v>3</v>
      </c>
      <c r="C11" s="4">
        <f xml:space="preserve"> MASTER!$C$2</f>
        <v>2</v>
      </c>
      <c r="D11" s="4">
        <f xml:space="preserve"> MASTER!$D$2</f>
        <v>8</v>
      </c>
      <c r="E11" s="4">
        <f xml:space="preserve"> MASTER!$E$2</f>
        <v>24</v>
      </c>
      <c r="F11" s="4"/>
      <c r="G11" s="4" t="str">
        <f xml:space="preserve"> MASTER!$G$2</f>
        <v/>
      </c>
      <c r="H11" s="4">
        <f xml:space="preserve"> MASTER!$H$2</f>
        <v>0</v>
      </c>
      <c r="I11" s="4">
        <f xml:space="preserve"> MASTER!$I$2</f>
        <v>0</v>
      </c>
      <c r="J11" s="4">
        <f xml:space="preserve"> MASTER!$J$2</f>
        <v>0</v>
      </c>
      <c r="K11" s="4">
        <f xml:space="preserve"> MASTER!$K$2</f>
        <v>0</v>
      </c>
    </row>
    <row r="12" spans="1:11" x14ac:dyDescent="0.25">
      <c r="A12" s="4">
        <f xml:space="preserve"> MASTER!$A$23</f>
        <v>1.21</v>
      </c>
      <c r="B12" s="4">
        <f xml:space="preserve"> MASTER!$B$23</f>
        <v>5</v>
      </c>
      <c r="C12" s="4">
        <f xml:space="preserve"> MASTER!$C$23</f>
        <v>5</v>
      </c>
      <c r="D12" s="4">
        <f xml:space="preserve"> MASTER!$D$23</f>
        <v>6</v>
      </c>
      <c r="E12" s="4">
        <f xml:space="preserve"> MASTER!$E$23</f>
        <v>30</v>
      </c>
      <c r="F12" s="4"/>
      <c r="G12" s="4" t="str">
        <f xml:space="preserve"> MASTER!$G$23</f>
        <v/>
      </c>
      <c r="H12" s="4">
        <f xml:space="preserve"> MASTER!$H$23</f>
        <v>5.8038541073585325E-5</v>
      </c>
      <c r="I12" s="4">
        <f xml:space="preserve"> MASTER!$I$23</f>
        <v>5.5501287629873318E-5</v>
      </c>
      <c r="J12" s="4">
        <f xml:space="preserve"> MASTER!$J$23</f>
        <v>5.7915348609857883E-5</v>
      </c>
      <c r="K12" s="4">
        <f xml:space="preserve"> MASTER!$K$23</f>
        <v>5.6535791961854488E-5</v>
      </c>
    </row>
    <row r="13" spans="1:11" x14ac:dyDescent="0.25">
      <c r="A13" s="4">
        <f xml:space="preserve"> MASTER!$A$35</f>
        <v>1.33</v>
      </c>
      <c r="B13" s="4">
        <f xml:space="preserve"> MASTER!$B$35</f>
        <v>2</v>
      </c>
      <c r="C13" s="4">
        <f xml:space="preserve"> MASTER!$C$35</f>
        <v>2</v>
      </c>
      <c r="D13" s="4">
        <f xml:space="preserve"> MASTER!$D$35</f>
        <v>16</v>
      </c>
      <c r="E13" s="4">
        <f xml:space="preserve"> MASTER!$E$35</f>
        <v>32</v>
      </c>
      <c r="F13" s="4"/>
      <c r="G13" s="4" t="str">
        <f xml:space="preserve"> MASTER!$G$35</f>
        <v/>
      </c>
      <c r="H13" s="4">
        <f xml:space="preserve"> MASTER!$H$35</f>
        <v>5.3620050467191784E-5</v>
      </c>
      <c r="I13" s="4">
        <f xml:space="preserve"> MASTER!$I$35</f>
        <v>5.030320255339056E-5</v>
      </c>
      <c r="J13" s="4">
        <f xml:space="preserve"> MASTER!$J$35</f>
        <v>5.4273436083802824E-5</v>
      </c>
      <c r="K13" s="4">
        <f xml:space="preserve"> MASTER!$K$35</f>
        <v>5.1408701231135841E-5</v>
      </c>
    </row>
    <row r="14" spans="1:11" x14ac:dyDescent="0.25">
      <c r="A14" s="4">
        <f xml:space="preserve"> MASTER!$A$36</f>
        <v>1.34</v>
      </c>
      <c r="B14" s="4">
        <f xml:space="preserve"> MASTER!$B$36</f>
        <v>3</v>
      </c>
      <c r="C14" s="4">
        <f xml:space="preserve"> MASTER!$C$36</f>
        <v>3</v>
      </c>
      <c r="D14" s="4">
        <f xml:space="preserve"> MASTER!$D$36</f>
        <v>11</v>
      </c>
      <c r="E14" s="4">
        <f xml:space="preserve"> MASTER!$E$36</f>
        <v>33</v>
      </c>
      <c r="F14" s="4"/>
      <c r="G14" s="4" t="str">
        <f xml:space="preserve"> MASTER!$G$36</f>
        <v/>
      </c>
      <c r="H14" s="4">
        <f xml:space="preserve"> MASTER!$H$36</f>
        <v>0</v>
      </c>
      <c r="I14" s="4">
        <f xml:space="preserve"> MASTER!$I$36</f>
        <v>0</v>
      </c>
      <c r="J14" s="4">
        <f xml:space="preserve"> MASTER!$J$36</f>
        <v>0</v>
      </c>
      <c r="K14" s="4">
        <f xml:space="preserve"> MASTER!$K$36</f>
        <v>0</v>
      </c>
    </row>
    <row r="15" spans="1:11" x14ac:dyDescent="0.25">
      <c r="A15" s="4">
        <f xml:space="preserve"> MASTER!$A$37</f>
        <v>1.35</v>
      </c>
      <c r="B15" s="4">
        <f xml:space="preserve"> MASTER!$B$37</f>
        <v>3</v>
      </c>
      <c r="C15" s="4">
        <f xml:space="preserve"> MASTER!$C$37</f>
        <v>3</v>
      </c>
      <c r="D15" s="4">
        <f xml:space="preserve"> MASTER!$D$37</f>
        <v>12</v>
      </c>
      <c r="E15" s="4">
        <f xml:space="preserve"> MASTER!$E$37</f>
        <v>36</v>
      </c>
      <c r="F15" s="4"/>
      <c r="G15" s="4" t="str">
        <f xml:space="preserve"> MASTER!$G$37</f>
        <v/>
      </c>
      <c r="H15" s="4">
        <f xml:space="preserve"> MASTER!$H$37</f>
        <v>0.56138648989728868</v>
      </c>
      <c r="I15" s="4">
        <f xml:space="preserve"> MASTER!$I$37</f>
        <v>0.53200091929758853</v>
      </c>
      <c r="J15" s="4">
        <f xml:space="preserve"> MASTER!$J$37</f>
        <v>0.58615616372513968</v>
      </c>
      <c r="K15" s="4">
        <f xml:space="preserve"> MASTER!$K$37</f>
        <v>0.53903241525332368</v>
      </c>
    </row>
    <row r="16" spans="1:11" x14ac:dyDescent="0.25">
      <c r="A16" s="4">
        <f xml:space="preserve"> MASTER!$A$13</f>
        <v>1.1100000000000001</v>
      </c>
      <c r="B16" s="4">
        <f xml:space="preserve"> MASTER!$B$13</f>
        <v>4</v>
      </c>
      <c r="C16" s="4">
        <f xml:space="preserve"> MASTER!$C$13</f>
        <v>4</v>
      </c>
      <c r="D16" s="4">
        <f xml:space="preserve"> MASTER!$D$13</f>
        <v>12</v>
      </c>
      <c r="E16" s="4">
        <f xml:space="preserve"> MASTER!$E$13</f>
        <v>48</v>
      </c>
      <c r="F16" s="4"/>
      <c r="G16" s="4" t="str">
        <f xml:space="preserve"> MASTER!$G$13</f>
        <v/>
      </c>
      <c r="H16" s="4">
        <f xml:space="preserve"> MASTER!$H$13</f>
        <v>1.4392084569519208</v>
      </c>
      <c r="I16" s="4">
        <f xml:space="preserve"> MASTER!$I$13</f>
        <v>1.2250217841594431</v>
      </c>
      <c r="J16" s="4">
        <f xml:space="preserve"> MASTER!$J$13</f>
        <v>1.3396159329919517</v>
      </c>
      <c r="K16" s="4">
        <f xml:space="preserve"> MASTER!$K$13</f>
        <v>1.555742917410764</v>
      </c>
    </row>
    <row r="17" spans="1:11" x14ac:dyDescent="0.25">
      <c r="A17" s="4">
        <f xml:space="preserve"> MASTER!$A$14</f>
        <v>1.1200000000000001</v>
      </c>
      <c r="B17" s="4">
        <f xml:space="preserve"> MASTER!$B$14</f>
        <v>3</v>
      </c>
      <c r="C17" s="4">
        <f xml:space="preserve"> MASTER!$C$14</f>
        <v>0</v>
      </c>
      <c r="D17" s="4">
        <f xml:space="preserve"> MASTER!$D$14</f>
        <v>18</v>
      </c>
      <c r="E17" s="4">
        <f xml:space="preserve"> MASTER!$E$14</f>
        <v>54</v>
      </c>
      <c r="F17" s="4"/>
      <c r="G17" s="4" t="str">
        <f xml:space="preserve"> MASTER!$G$14</f>
        <v/>
      </c>
      <c r="H17" s="4">
        <f xml:space="preserve"> MASTER!$H$14</f>
        <v>0</v>
      </c>
      <c r="I17" s="4">
        <f xml:space="preserve"> MASTER!$I$14</f>
        <v>0</v>
      </c>
      <c r="J17" s="4">
        <f xml:space="preserve"> MASTER!$J$14</f>
        <v>2.6493561269804551E-4</v>
      </c>
      <c r="K17" s="4">
        <f xml:space="preserve"> MASTER!$K$14</f>
        <v>2.4592502237917656E-4</v>
      </c>
    </row>
    <row r="18" spans="1:11" x14ac:dyDescent="0.25">
      <c r="A18" s="4">
        <f xml:space="preserve"> MASTER!$A$27</f>
        <v>1.25</v>
      </c>
      <c r="B18" s="4">
        <f xml:space="preserve"> MASTER!$B$27</f>
        <v>5</v>
      </c>
      <c r="C18" s="4">
        <f xml:space="preserve"> MASTER!$C$27</f>
        <v>5</v>
      </c>
      <c r="D18" s="4">
        <f xml:space="preserve"> MASTER!$D$27</f>
        <v>11</v>
      </c>
      <c r="E18" s="4">
        <f xml:space="preserve"> MASTER!$E$27</f>
        <v>55</v>
      </c>
      <c r="F18" s="4"/>
      <c r="G18" s="4" t="str">
        <f xml:space="preserve"> MASTER!$G$27</f>
        <v/>
      </c>
      <c r="H18" s="4">
        <f xml:space="preserve"> MASTER!$H$27</f>
        <v>0.52727885206934011</v>
      </c>
      <c r="I18" s="4">
        <f xml:space="preserve"> MASTER!$I$27</f>
        <v>0.52315901847794299</v>
      </c>
      <c r="J18" s="4">
        <f xml:space="preserve"> MASTER!$J$27</f>
        <v>0.5359410582719385</v>
      </c>
      <c r="K18" s="4">
        <f xml:space="preserve"> MASTER!$K$27</f>
        <v>0.52685751248666279</v>
      </c>
    </row>
    <row r="19" spans="1:11" x14ac:dyDescent="0.25">
      <c r="A19" s="4">
        <f xml:space="preserve"> MASTER!$A$29</f>
        <v>1.27</v>
      </c>
      <c r="B19" s="4">
        <f xml:space="preserve"> MASTER!$B$29</f>
        <v>5</v>
      </c>
      <c r="C19" s="4">
        <f xml:space="preserve"> MASTER!$C$29</f>
        <v>5</v>
      </c>
      <c r="D19" s="4">
        <f xml:space="preserve"> MASTER!$D$29</f>
        <v>11</v>
      </c>
      <c r="E19" s="4">
        <f xml:space="preserve"> MASTER!$E$29</f>
        <v>55</v>
      </c>
      <c r="F19" s="4"/>
      <c r="G19" s="4" t="str">
        <f xml:space="preserve"> MASTER!$G$29</f>
        <v/>
      </c>
      <c r="H19" s="4">
        <f xml:space="preserve"> MASTER!$H$29</f>
        <v>0</v>
      </c>
      <c r="I19" s="4">
        <f xml:space="preserve"> MASTER!$I$29</f>
        <v>0</v>
      </c>
      <c r="J19" s="4">
        <f xml:space="preserve"> MASTER!$J$29</f>
        <v>0</v>
      </c>
      <c r="K19" s="4">
        <f xml:space="preserve"> MASTER!$K$29</f>
        <v>0</v>
      </c>
    </row>
    <row r="20" spans="1:11" x14ac:dyDescent="0.25">
      <c r="A20" s="4" t="str">
        <f xml:space="preserve"> MASTER!$A$12</f>
        <v>1.10</v>
      </c>
      <c r="B20" s="4">
        <f xml:space="preserve"> MASTER!$B$12</f>
        <v>4</v>
      </c>
      <c r="C20" s="4">
        <f xml:space="preserve"> MASTER!$C$12</f>
        <v>3</v>
      </c>
      <c r="D20" s="4">
        <f xml:space="preserve"> MASTER!$D$12</f>
        <v>14</v>
      </c>
      <c r="E20" s="4">
        <f xml:space="preserve"> MASTER!$E$12</f>
        <v>56</v>
      </c>
      <c r="F20" s="4"/>
      <c r="G20" s="4" t="str">
        <f xml:space="preserve"> MASTER!$G$12</f>
        <v/>
      </c>
      <c r="H20" s="4">
        <f xml:space="preserve"> MASTER!$H$12</f>
        <v>0.99342026153988339</v>
      </c>
      <c r="I20" s="4">
        <f xml:space="preserve"> MASTER!$I$12</f>
        <v>0.99491420836816746</v>
      </c>
      <c r="J20" s="4">
        <f xml:space="preserve"> MASTER!$J$12</f>
        <v>1.0138379633031658</v>
      </c>
      <c r="K20" s="4">
        <f xml:space="preserve"> MASTER!$K$12</f>
        <v>1.005964380664359</v>
      </c>
    </row>
    <row r="21" spans="1:11" x14ac:dyDescent="0.25">
      <c r="A21" s="4">
        <f xml:space="preserve"> MASTER!$A$25</f>
        <v>1.23</v>
      </c>
      <c r="B21" s="4">
        <f xml:space="preserve"> MASTER!$B$25</f>
        <v>4</v>
      </c>
      <c r="C21" s="4">
        <f xml:space="preserve"> MASTER!$C$25</f>
        <v>4</v>
      </c>
      <c r="D21" s="4">
        <f xml:space="preserve"> MASTER!$D$25</f>
        <v>16</v>
      </c>
      <c r="E21" s="4">
        <f xml:space="preserve"> MASTER!$E$25</f>
        <v>64</v>
      </c>
      <c r="F21" s="4"/>
      <c r="G21" s="4" t="str">
        <f xml:space="preserve"> MASTER!$G$25</f>
        <v/>
      </c>
      <c r="H21" s="4">
        <f xml:space="preserve"> MASTER!$H$25</f>
        <v>0</v>
      </c>
      <c r="I21" s="4">
        <f xml:space="preserve"> MASTER!$I$25</f>
        <v>0</v>
      </c>
      <c r="J21" s="4">
        <f xml:space="preserve"> MASTER!$J$25</f>
        <v>0</v>
      </c>
      <c r="K21" s="4">
        <f xml:space="preserve"> MASTER!$K$25</f>
        <v>0</v>
      </c>
    </row>
    <row r="22" spans="1:11" x14ac:dyDescent="0.25">
      <c r="A22" s="4">
        <f xml:space="preserve"> MASTER!$A$39</f>
        <v>1.37</v>
      </c>
      <c r="B22" s="4">
        <f xml:space="preserve"> MASTER!$B$39</f>
        <v>5</v>
      </c>
      <c r="C22" s="4">
        <f xml:space="preserve"> MASTER!$C$39</f>
        <v>5</v>
      </c>
      <c r="D22" s="4">
        <f xml:space="preserve"> MASTER!$D$39</f>
        <v>13</v>
      </c>
      <c r="E22" s="4">
        <f xml:space="preserve"> MASTER!$E$39</f>
        <v>65</v>
      </c>
      <c r="F22" s="4"/>
      <c r="G22" s="4" t="str">
        <f xml:space="preserve"> MASTER!$G$39</f>
        <v/>
      </c>
      <c r="H22" s="4">
        <f xml:space="preserve"> MASTER!$H$39</f>
        <v>1.1087064795269284</v>
      </c>
      <c r="I22" s="4">
        <f xml:space="preserve"> MASTER!$I$39</f>
        <v>1.0858005103642678</v>
      </c>
      <c r="J22" s="4">
        <f xml:space="preserve"> MASTER!$J$39</f>
        <v>1.1364443416696515</v>
      </c>
      <c r="K22" s="4">
        <f xml:space="preserve"> MASTER!$K$39</f>
        <v>0.93729161990439658</v>
      </c>
    </row>
    <row r="23" spans="1:11" x14ac:dyDescent="0.25">
      <c r="A23" s="4">
        <f xml:space="preserve"> MASTER!$A$11</f>
        <v>1.9</v>
      </c>
      <c r="B23" s="4">
        <f xml:space="preserve"> MASTER!$B$11</f>
        <v>4</v>
      </c>
      <c r="C23" s="4">
        <f xml:space="preserve"> MASTER!$C$11</f>
        <v>3</v>
      </c>
      <c r="D23" s="4">
        <f xml:space="preserve"> MASTER!$D$11</f>
        <v>18</v>
      </c>
      <c r="E23" s="4">
        <f xml:space="preserve"> MASTER!$E$11</f>
        <v>72</v>
      </c>
      <c r="F23" s="4"/>
      <c r="G23" s="4" t="str">
        <f xml:space="preserve"> MASTER!$G$11</f>
        <v/>
      </c>
      <c r="H23" s="4">
        <f xml:space="preserve"> MASTER!$H$11</f>
        <v>0.95376462407250318</v>
      </c>
      <c r="I23" s="4">
        <f xml:space="preserve"> MASTER!$I$11</f>
        <v>0.99820215741110152</v>
      </c>
      <c r="J23" s="4">
        <f xml:space="preserve"> MASTER!$J$11</f>
        <v>1.0120173260120553</v>
      </c>
      <c r="K23" s="4">
        <f xml:space="preserve"> MASTER!$K$11</f>
        <v>1.0291162850990589</v>
      </c>
    </row>
    <row r="24" spans="1:11" x14ac:dyDescent="0.25">
      <c r="A24" s="4">
        <f xml:space="preserve"> MASTER!$A$24</f>
        <v>1.22</v>
      </c>
      <c r="B24" s="4">
        <f xml:space="preserve"> MASTER!$B$24</f>
        <v>4</v>
      </c>
      <c r="C24" s="4">
        <f xml:space="preserve"> MASTER!$C$24</f>
        <v>4</v>
      </c>
      <c r="D24" s="4">
        <f xml:space="preserve"> MASTER!$D$24</f>
        <v>21</v>
      </c>
      <c r="E24" s="4">
        <f xml:space="preserve"> MASTER!$E$24</f>
        <v>84</v>
      </c>
      <c r="F24" s="4"/>
      <c r="G24" s="4" t="str">
        <f xml:space="preserve"> MASTER!$G$24</f>
        <v/>
      </c>
      <c r="H24" s="4">
        <f xml:space="preserve"> MASTER!$H$24</f>
        <v>0</v>
      </c>
      <c r="I24" s="4">
        <f xml:space="preserve"> MASTER!$I$24</f>
        <v>0</v>
      </c>
      <c r="J24" s="4">
        <f xml:space="preserve"> MASTER!$J$24</f>
        <v>0</v>
      </c>
      <c r="K24" s="4">
        <f xml:space="preserve"> MASTER!$K$24</f>
        <v>0</v>
      </c>
    </row>
    <row r="25" spans="1:11" x14ac:dyDescent="0.25">
      <c r="A25" s="4">
        <f xml:space="preserve"> MASTER!$A$30</f>
        <v>1.28</v>
      </c>
      <c r="B25" s="4">
        <f xml:space="preserve"> MASTER!$B$30</f>
        <v>5</v>
      </c>
      <c r="C25" s="4">
        <f xml:space="preserve"> MASTER!$C$30</f>
        <v>5</v>
      </c>
      <c r="D25" s="4">
        <f xml:space="preserve"> MASTER!$D$30</f>
        <v>19</v>
      </c>
      <c r="E25" s="4">
        <f xml:space="preserve"> MASTER!$E$30</f>
        <v>95</v>
      </c>
      <c r="F25" s="4"/>
      <c r="G25" s="4" t="str">
        <f xml:space="preserve"> MASTER!$G$30</f>
        <v/>
      </c>
      <c r="H25" s="4">
        <f xml:space="preserve"> MASTER!$H$30</f>
        <v>0</v>
      </c>
      <c r="I25" s="4">
        <f xml:space="preserve"> MASTER!$I$30</f>
        <v>0</v>
      </c>
      <c r="J25" s="4">
        <f xml:space="preserve"> MASTER!$J$30</f>
        <v>5.1531782226688579E-5</v>
      </c>
      <c r="K25" s="4">
        <f xml:space="preserve"> MASTER!$K$30</f>
        <v>4.7357386781511483E-5</v>
      </c>
    </row>
    <row r="26" spans="1:11" x14ac:dyDescent="0.25">
      <c r="A26" s="4">
        <f xml:space="preserve"> MASTER!$A$38</f>
        <v>1.36</v>
      </c>
      <c r="B26" s="4">
        <f xml:space="preserve"> MASTER!$B$38</f>
        <v>3</v>
      </c>
      <c r="C26" s="4">
        <f xml:space="preserve"> MASTER!$C$38</f>
        <v>3</v>
      </c>
      <c r="D26" s="4">
        <f xml:space="preserve"> MASTER!$D$38</f>
        <v>33</v>
      </c>
      <c r="E26" s="4">
        <f xml:space="preserve"> MASTER!$E$38</f>
        <v>99</v>
      </c>
      <c r="F26" s="4"/>
      <c r="G26" s="4" t="str">
        <f xml:space="preserve"> MASTER!$G$38</f>
        <v/>
      </c>
      <c r="H26" s="4">
        <f xml:space="preserve"> MASTER!$H$38</f>
        <v>0.90132258311801283</v>
      </c>
      <c r="I26" s="4">
        <f xml:space="preserve"> MASTER!$I$38</f>
        <v>0.92984654833778058</v>
      </c>
      <c r="J26" s="4">
        <f xml:space="preserve"> MASTER!$J$38</f>
        <v>0.90176097159042312</v>
      </c>
      <c r="K26" s="4">
        <f xml:space="preserve"> MASTER!$K$38</f>
        <v>0.92223382863949499</v>
      </c>
    </row>
    <row r="27" spans="1:11" x14ac:dyDescent="0.25">
      <c r="A27" s="4">
        <f xml:space="preserve"> MASTER!$A$15</f>
        <v>1.1299999999999999</v>
      </c>
      <c r="B27" s="4">
        <f xml:space="preserve"> MASTER!$B$15</f>
        <v>4</v>
      </c>
      <c r="C27" s="4">
        <f xml:space="preserve"> MASTER!$C$15</f>
        <v>0</v>
      </c>
      <c r="D27" s="4">
        <f xml:space="preserve"> MASTER!$D$15</f>
        <v>34</v>
      </c>
      <c r="E27" s="4">
        <f xml:space="preserve"> MASTER!$E$15</f>
        <v>136</v>
      </c>
      <c r="F27" s="4"/>
      <c r="G27" s="4" t="str">
        <f xml:space="preserve"> MASTER!$G$15</f>
        <v/>
      </c>
      <c r="H27" s="4">
        <f xml:space="preserve"> MASTER!$H$15</f>
        <v>0</v>
      </c>
      <c r="I27" s="4">
        <f xml:space="preserve"> MASTER!$I$15</f>
        <v>0</v>
      </c>
      <c r="J27" s="4">
        <f xml:space="preserve"> MASTER!$J$15</f>
        <v>0</v>
      </c>
      <c r="K27" s="4">
        <f xml:space="preserve"> MASTER!$K$15</f>
        <v>6.8221789948747554E-4</v>
      </c>
    </row>
    <row r="28" spans="1:11" x14ac:dyDescent="0.25">
      <c r="A28" s="4">
        <f xml:space="preserve"> MASTER!$A$33</f>
        <v>1.31</v>
      </c>
      <c r="B28" s="4">
        <f xml:space="preserve"> MASTER!$B$33</f>
        <v>4</v>
      </c>
      <c r="C28" s="4">
        <f xml:space="preserve"> MASTER!$C$33</f>
        <v>4</v>
      </c>
      <c r="D28" s="4">
        <f xml:space="preserve"> MASTER!$D$33</f>
        <v>38</v>
      </c>
      <c r="E28" s="4">
        <f xml:space="preserve"> MASTER!$E$33</f>
        <v>152</v>
      </c>
      <c r="F28" s="4"/>
      <c r="G28" s="4" t="str">
        <f xml:space="preserve"> MASTER!$G$33</f>
        <v/>
      </c>
      <c r="H28" s="4">
        <f xml:space="preserve"> MASTER!$H$33</f>
        <v>0</v>
      </c>
      <c r="I28" s="4">
        <f xml:space="preserve"> MASTER!$I$33</f>
        <v>0</v>
      </c>
      <c r="J28" s="4">
        <f xml:space="preserve"> MASTER!$J$33</f>
        <v>0</v>
      </c>
      <c r="K28" s="4">
        <f xml:space="preserve"> MASTER!$K$33</f>
        <v>7.2301188676730083E-4</v>
      </c>
    </row>
    <row r="29" spans="1:11" x14ac:dyDescent="0.25">
      <c r="A29" s="4">
        <f xml:space="preserve"> MASTER!$A$21</f>
        <v>1.19</v>
      </c>
      <c r="B29" s="4">
        <f xml:space="preserve"> MASTER!$B$21</f>
        <v>5</v>
      </c>
      <c r="C29" s="4">
        <f xml:space="preserve"> MASTER!$C$21</f>
        <v>2</v>
      </c>
      <c r="D29" s="4">
        <f xml:space="preserve"> MASTER!$D$21</f>
        <v>33</v>
      </c>
      <c r="E29" s="4">
        <f xml:space="preserve"> MASTER!$E$21</f>
        <v>165</v>
      </c>
      <c r="F29" s="4"/>
      <c r="G29" s="4" t="str">
        <f xml:space="preserve"> MASTER!$G$21</f>
        <v/>
      </c>
      <c r="H29" s="4">
        <f xml:space="preserve"> MASTER!$H$21</f>
        <v>0.41554085375664485</v>
      </c>
      <c r="I29" s="4">
        <f xml:space="preserve"> MASTER!$I$21</f>
        <v>0.40781070728534918</v>
      </c>
      <c r="J29" s="4">
        <f xml:space="preserve"> MASTER!$J$21</f>
        <v>0.38939591684896718</v>
      </c>
      <c r="K29" s="4">
        <f xml:space="preserve"> MASTER!$K$21</f>
        <v>0.43241239187529407</v>
      </c>
    </row>
    <row r="30" spans="1:11" x14ac:dyDescent="0.25">
      <c r="A30" s="4">
        <f xml:space="preserve"> MASTER!$A$26</f>
        <v>1.24</v>
      </c>
      <c r="B30" s="4">
        <f xml:space="preserve"> MASTER!$B$26</f>
        <v>2</v>
      </c>
      <c r="C30" s="4">
        <f xml:space="preserve"> MASTER!$C$26</f>
        <v>4</v>
      </c>
      <c r="D30" s="4">
        <f xml:space="preserve"> MASTER!$D$26</f>
        <v>86</v>
      </c>
      <c r="E30" s="4">
        <f xml:space="preserve"> MASTER!$E$26</f>
        <v>172</v>
      </c>
      <c r="F30" s="4"/>
      <c r="G30" s="4" t="str">
        <f xml:space="preserve"> MASTER!$G$26</f>
        <v/>
      </c>
      <c r="H30" s="4">
        <f xml:space="preserve"> MASTER!$H$26</f>
        <v>1.0787259599177823E-4</v>
      </c>
      <c r="I30" s="4">
        <f xml:space="preserve"> MASTER!$I$26</f>
        <v>1.0199200586658017E-4</v>
      </c>
      <c r="J30" s="4">
        <f xml:space="preserve"> MASTER!$J$26</f>
        <v>1.1743608834482087E-4</v>
      </c>
      <c r="K30" s="4">
        <f xml:space="preserve"> MASTER!$K$26</f>
        <v>1.0547491266018012E-4</v>
      </c>
    </row>
    <row r="31" spans="1:11" x14ac:dyDescent="0.25">
      <c r="A31" s="4">
        <f xml:space="preserve"> MASTER!$A$18</f>
        <v>1.1599999999999999</v>
      </c>
      <c r="B31" s="4">
        <f xml:space="preserve"> MASTER!$B$18</f>
        <v>5</v>
      </c>
      <c r="C31" s="4">
        <f xml:space="preserve"> MASTER!$C$18</f>
        <v>5</v>
      </c>
      <c r="D31" s="4">
        <f xml:space="preserve"> MASTER!$D$18</f>
        <v>44</v>
      </c>
      <c r="E31" s="4">
        <f xml:space="preserve"> MASTER!$E$18</f>
        <v>220</v>
      </c>
      <c r="F31" s="4"/>
      <c r="G31" s="4" t="str">
        <f xml:space="preserve"> MASTER!$G$18</f>
        <v/>
      </c>
      <c r="H31" s="4">
        <f xml:space="preserve"> MASTER!$H$18</f>
        <v>1.6840597020960091</v>
      </c>
      <c r="I31" s="4">
        <f xml:space="preserve"> MASTER!$I$18</f>
        <v>1.6561912778924792</v>
      </c>
      <c r="J31" s="4">
        <f xml:space="preserve"> MASTER!$J$18</f>
        <v>1.6386406110426934</v>
      </c>
      <c r="K31" s="4">
        <f xml:space="preserve"> MASTER!$K$18</f>
        <v>1.6746634788246635</v>
      </c>
    </row>
    <row r="32" spans="1:11" x14ac:dyDescent="0.25">
      <c r="A32" s="4">
        <f xml:space="preserve"> MASTER!$A$16</f>
        <v>1.1399999999999999</v>
      </c>
      <c r="B32" s="4">
        <f xml:space="preserve"> MASTER!$B$16</f>
        <v>5</v>
      </c>
      <c r="C32" s="4">
        <f xml:space="preserve"> MASTER!$C$16</f>
        <v>0</v>
      </c>
      <c r="D32" s="4">
        <f xml:space="preserve"> MASTER!$D$16</f>
        <v>55</v>
      </c>
      <c r="E32" s="4">
        <f xml:space="preserve"> MASTER!$E$16</f>
        <v>275</v>
      </c>
      <c r="F32" s="4"/>
      <c r="G32" s="4" t="str">
        <f xml:space="preserve"> MASTER!$G$16</f>
        <v/>
      </c>
      <c r="H32" s="4">
        <f xml:space="preserve"> MASTER!$H$16</f>
        <v>0</v>
      </c>
      <c r="I32" s="4">
        <f xml:space="preserve"> MASTER!$I$16</f>
        <v>0</v>
      </c>
      <c r="J32" s="4">
        <f xml:space="preserve"> MASTER!$J$16</f>
        <v>7.2584136809484417E-5</v>
      </c>
      <c r="K32" s="4">
        <f xml:space="preserve"> MASTER!$K$16</f>
        <v>1.2128907545507139E-3</v>
      </c>
    </row>
    <row r="33" spans="1:11" x14ac:dyDescent="0.25">
      <c r="A33" s="4">
        <f xml:space="preserve"> MASTER!$A$31</f>
        <v>1.29</v>
      </c>
      <c r="B33" s="4">
        <f xml:space="preserve"> MASTER!$B$31</f>
        <v>5</v>
      </c>
      <c r="C33" s="4">
        <f xml:space="preserve"> MASTER!$C$31</f>
        <v>5</v>
      </c>
      <c r="D33" s="4">
        <f xml:space="preserve"> MASTER!$D$31</f>
        <v>72</v>
      </c>
      <c r="E33" s="4">
        <f xml:space="preserve"> MASTER!$E$31</f>
        <v>360</v>
      </c>
      <c r="F33" s="4"/>
      <c r="G33" s="4" t="str">
        <f xml:space="preserve"> MASTER!$G$31</f>
        <v/>
      </c>
      <c r="H33" s="4">
        <f xml:space="preserve"> MASTER!$H$31</f>
        <v>0</v>
      </c>
      <c r="I33" s="4">
        <f xml:space="preserve"> MASTER!$I$31</f>
        <v>0</v>
      </c>
      <c r="J33" s="4">
        <f xml:space="preserve"> MASTER!$J$31</f>
        <v>1.60825329860793E-4</v>
      </c>
      <c r="K33" s="4">
        <f xml:space="preserve"> MASTER!$K$31</f>
        <v>4.8627339167744163E-4</v>
      </c>
    </row>
    <row r="34" spans="1:11" x14ac:dyDescent="0.25">
      <c r="A34" s="4">
        <f xml:space="preserve"> MASTER!$A$17</f>
        <v>1.1499999999999999</v>
      </c>
      <c r="B34" s="4">
        <f xml:space="preserve"> MASTER!$B$17</f>
        <v>3</v>
      </c>
      <c r="C34" s="4">
        <f xml:space="preserve"> MASTER!$C$17</f>
        <v>0</v>
      </c>
      <c r="D34" s="4">
        <f xml:space="preserve"> MASTER!$D$17</f>
        <v>129</v>
      </c>
      <c r="E34" s="4">
        <f xml:space="preserve"> MASTER!$E$17</f>
        <v>387</v>
      </c>
      <c r="F34" s="4"/>
      <c r="G34" s="4" t="str">
        <f xml:space="preserve"> MASTER!$G$17</f>
        <v/>
      </c>
      <c r="H34" s="4">
        <f xml:space="preserve"> MASTER!$H$17</f>
        <v>0</v>
      </c>
      <c r="I34" s="4">
        <f xml:space="preserve"> MASTER!$I$17</f>
        <v>0</v>
      </c>
      <c r="J34" s="4">
        <f xml:space="preserve"> MASTER!$J$17</f>
        <v>5.3167154076551402E-4</v>
      </c>
      <c r="K34" s="4">
        <f xml:space="preserve"> MASTER!$K$17</f>
        <v>4.8426337729153197E-4</v>
      </c>
    </row>
    <row r="35" spans="1:11" x14ac:dyDescent="0.25">
      <c r="A35" s="4">
        <f xml:space="preserve"> MASTER!$A$28</f>
        <v>1.26</v>
      </c>
      <c r="B35" s="4">
        <f xml:space="preserve"> MASTER!$B$28</f>
        <v>5</v>
      </c>
      <c r="C35" s="4">
        <f xml:space="preserve"> MASTER!$C$28</f>
        <v>4</v>
      </c>
      <c r="D35" s="4">
        <f xml:space="preserve"> MASTER!$D$28</f>
        <v>102</v>
      </c>
      <c r="E35" s="4">
        <f xml:space="preserve"> MASTER!$E$28</f>
        <v>510</v>
      </c>
      <c r="F35" s="4"/>
      <c r="G35" s="4" t="str">
        <f xml:space="preserve"> MASTER!$G$28</f>
        <v/>
      </c>
      <c r="H35" s="4">
        <f xml:space="preserve"> MASTER!$H$28</f>
        <v>0.82601085007710029</v>
      </c>
      <c r="I35" s="4">
        <f xml:space="preserve"> MASTER!$I$28</f>
        <v>0.7217219227488787</v>
      </c>
      <c r="J35" s="4">
        <f xml:space="preserve"> MASTER!$J$28</f>
        <v>0.82018817014624412</v>
      </c>
      <c r="K35" s="4">
        <f xml:space="preserve"> MASTER!$K$28</f>
        <v>0.7729220284580729</v>
      </c>
    </row>
    <row r="36" spans="1:11" x14ac:dyDescent="0.25">
      <c r="A36" s="4" t="str">
        <f xml:space="preserve"> MASTER!$A$32</f>
        <v>1.30</v>
      </c>
      <c r="B36" s="4">
        <f xml:space="preserve"> MASTER!$B$32</f>
        <v>5</v>
      </c>
      <c r="C36" s="4">
        <f xml:space="preserve"> MASTER!$C$32</f>
        <v>5</v>
      </c>
      <c r="D36" s="4">
        <f xml:space="preserve"> MASTER!$D$32</f>
        <v>108</v>
      </c>
      <c r="E36" s="4">
        <f xml:space="preserve"> MASTER!$E$32</f>
        <v>540</v>
      </c>
      <c r="F36" s="4"/>
      <c r="G36" s="4" t="str">
        <f xml:space="preserve"> MASTER!$G$32</f>
        <v/>
      </c>
      <c r="H36" s="4">
        <f xml:space="preserve"> MASTER!$H$32</f>
        <v>6.8364756054040978E-4</v>
      </c>
      <c r="I36" s="4">
        <f xml:space="preserve"> MASTER!$I$32</f>
        <v>2.4005609630858539E-5</v>
      </c>
      <c r="J36" s="4">
        <f xml:space="preserve"> MASTER!$J$32</f>
        <v>2.0376744720750463E-3</v>
      </c>
      <c r="K36" s="4">
        <f xml:space="preserve"> MASTER!$K$32</f>
        <v>1.9312459159193235E-3</v>
      </c>
    </row>
    <row r="37" spans="1:11" x14ac:dyDescent="0.3">
      <c r="A37" s="4">
        <f xml:space="preserve"> MASTER!$A$19</f>
        <v>1.17</v>
      </c>
      <c r="B37" s="4">
        <f xml:space="preserve"> MASTER!$B$19</f>
        <v>5</v>
      </c>
      <c r="C37" s="4">
        <f xml:space="preserve"> MASTER!$C$19</f>
        <v>3</v>
      </c>
      <c r="D37" s="4">
        <f xml:space="preserve"> MASTER!$D$19</f>
        <v>126</v>
      </c>
      <c r="E37" s="4">
        <f xml:space="preserve"> MASTER!$E$19</f>
        <v>630</v>
      </c>
      <c r="F37" s="4"/>
      <c r="G37" s="4" t="str">
        <f xml:space="preserve"> MASTER!$G$19</f>
        <v/>
      </c>
      <c r="H37" s="4">
        <f xml:space="preserve"> MASTER!$H$19</f>
        <v>0.45429703355451467</v>
      </c>
      <c r="I37" s="4">
        <f xml:space="preserve"> MASTER!$I$19</f>
        <v>0.37953552099641807</v>
      </c>
      <c r="J37" s="4">
        <f xml:space="preserve"> MASTER!$J$19</f>
        <v>0.44287022695607281</v>
      </c>
      <c r="K37" s="4">
        <f xml:space="preserve"> MASTER!$K$19</f>
        <v>0.46044182469891931</v>
      </c>
    </row>
    <row r="38" spans="1:11" x14ac:dyDescent="0.3">
      <c r="A38" s="4">
        <f xml:space="preserve"> MASTER!$A$20</f>
        <v>1.18</v>
      </c>
      <c r="B38" s="4">
        <f xml:space="preserve"> MASTER!$B$20</f>
        <v>10</v>
      </c>
      <c r="C38" s="4">
        <f xml:space="preserve"> MASTER!$C$20</f>
        <v>5</v>
      </c>
      <c r="D38" s="4">
        <f xml:space="preserve"> MASTER!$D$20</f>
        <v>144</v>
      </c>
      <c r="E38" s="4">
        <f xml:space="preserve"> MASTER!$E$20</f>
        <v>1440</v>
      </c>
      <c r="F38" s="4"/>
      <c r="G38" s="4" t="str">
        <f xml:space="preserve"> MASTER!$G$20</f>
        <v/>
      </c>
      <c r="H38" s="4" t="str">
        <f xml:space="preserve"> MASTER!$H$20</f>
        <v/>
      </c>
      <c r="I38" s="4" t="str">
        <f xml:space="preserve"> MASTER!$I$20</f>
        <v/>
      </c>
      <c r="J38" s="4" t="str">
        <f xml:space="preserve"> MASTER!$J$20</f>
        <v/>
      </c>
      <c r="K38" s="4">
        <f xml:space="preserve"> MASTER!$K$20</f>
        <v>0.77843590582772748</v>
      </c>
    </row>
    <row r="39" spans="1:11" x14ac:dyDescent="0.3">
      <c r="A39" s="4" t="str">
        <f xml:space="preserve"> MASTER!$A$22</f>
        <v>1.20</v>
      </c>
      <c r="B39" s="4">
        <f xml:space="preserve"> MASTER!$B$22</f>
        <v>18</v>
      </c>
      <c r="C39" s="4">
        <f xml:space="preserve"> MASTER!$C$22</f>
        <v>9</v>
      </c>
      <c r="D39" s="4">
        <f xml:space="preserve"> MASTER!$D$22</f>
        <v>286</v>
      </c>
      <c r="E39" s="4">
        <f xml:space="preserve"> MASTER!$E$22</f>
        <v>5148</v>
      </c>
      <c r="F39" s="4"/>
      <c r="G39" s="4" t="str">
        <f xml:space="preserve"> MASTER!$G$22</f>
        <v/>
      </c>
      <c r="H39" s="4" t="str">
        <f xml:space="preserve"> MASTER!$H$22</f>
        <v/>
      </c>
      <c r="I39" s="4" t="str">
        <f xml:space="preserve"> MASTER!$I$22</f>
        <v/>
      </c>
      <c r="J39" s="4" t="str">
        <f xml:space="preserve"> MASTER!$J$22</f>
        <v/>
      </c>
      <c r="K39" s="4">
        <f xml:space="preserve"> MASTER!$K$22</f>
        <v>0.78685492425575365</v>
      </c>
    </row>
  </sheetData>
  <sortState ref="A2:K39">
    <sortCondition ref="E2:E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BY QUBIT COUNT</vt:lpstr>
      <vt:lpstr>BY INSTRUCTION COUNT</vt:lpstr>
      <vt:lpstr>BY COMPLEXITY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Colin Halseth</cp:lastModifiedBy>
  <dcterms:created xsi:type="dcterms:W3CDTF">2020-08-16T18:47:31Z</dcterms:created>
  <dcterms:modified xsi:type="dcterms:W3CDTF">2021-10-24T21:34:25Z</dcterms:modified>
</cp:coreProperties>
</file>