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8" windowWidth="10500" windowHeight="9288"/>
  </bookViews>
  <sheets>
    <sheet name="Calculation" sheetId="1" r:id="rId1"/>
  </sheets>
  <calcPr calcId="145621"/>
</workbook>
</file>

<file path=xl/calcChain.xml><?xml version="1.0" encoding="utf-8"?>
<calcChain xmlns="http://schemas.openxmlformats.org/spreadsheetml/2006/main">
  <c r="Y41" i="1" l="1"/>
  <c r="V3" i="1" l="1"/>
  <c r="W3" i="1"/>
  <c r="X3" i="1"/>
  <c r="Y3" i="1"/>
  <c r="V4" i="1"/>
  <c r="W4" i="1"/>
  <c r="X4" i="1"/>
  <c r="Y4" i="1"/>
  <c r="V5" i="1"/>
  <c r="W5" i="1"/>
  <c r="X5" i="1"/>
  <c r="Y5" i="1"/>
  <c r="V6" i="1"/>
  <c r="W6" i="1"/>
  <c r="X6" i="1"/>
  <c r="Y6" i="1"/>
  <c r="V7" i="1"/>
  <c r="W7" i="1"/>
  <c r="X7" i="1"/>
  <c r="Y7" i="1"/>
  <c r="V8" i="1"/>
  <c r="W8" i="1"/>
  <c r="X8" i="1"/>
  <c r="Y8" i="1"/>
  <c r="V9" i="1"/>
  <c r="W9" i="1"/>
  <c r="X9" i="1"/>
  <c r="Y9" i="1"/>
  <c r="V10" i="1"/>
  <c r="W10" i="1"/>
  <c r="X10" i="1"/>
  <c r="Y10" i="1"/>
  <c r="V11" i="1"/>
  <c r="W11" i="1"/>
  <c r="X11" i="1"/>
  <c r="Y11" i="1"/>
  <c r="V12" i="1"/>
  <c r="W12" i="1"/>
  <c r="X12" i="1"/>
  <c r="Y12" i="1"/>
  <c r="V13" i="1"/>
  <c r="W13" i="1"/>
  <c r="X13" i="1"/>
  <c r="Y13" i="1"/>
  <c r="V14" i="1"/>
  <c r="W14" i="1"/>
  <c r="X14" i="1"/>
  <c r="Y14" i="1"/>
  <c r="V15" i="1"/>
  <c r="W15" i="1"/>
  <c r="X15" i="1"/>
  <c r="Y15" i="1"/>
  <c r="V16" i="1"/>
  <c r="W16" i="1"/>
  <c r="X16" i="1"/>
  <c r="Y16" i="1"/>
  <c r="V17" i="1"/>
  <c r="W17" i="1"/>
  <c r="X17" i="1"/>
  <c r="Y17" i="1"/>
  <c r="V18" i="1"/>
  <c r="W18" i="1"/>
  <c r="X18" i="1"/>
  <c r="Y18" i="1"/>
  <c r="V19" i="1"/>
  <c r="W19" i="1"/>
  <c r="X19" i="1"/>
  <c r="Y19" i="1"/>
  <c r="V20" i="1"/>
  <c r="W20" i="1"/>
  <c r="X20" i="1"/>
  <c r="Y20" i="1"/>
  <c r="V21" i="1"/>
  <c r="W21" i="1"/>
  <c r="X21" i="1"/>
  <c r="Y21" i="1"/>
  <c r="V22" i="1"/>
  <c r="W22" i="1"/>
  <c r="X22" i="1"/>
  <c r="Y22" i="1"/>
  <c r="V23" i="1"/>
  <c r="W23" i="1"/>
  <c r="X23" i="1"/>
  <c r="Y23" i="1"/>
  <c r="V24" i="1"/>
  <c r="W24" i="1"/>
  <c r="X24" i="1"/>
  <c r="Y24" i="1"/>
  <c r="V25" i="1"/>
  <c r="W25" i="1"/>
  <c r="X25" i="1"/>
  <c r="Y25" i="1"/>
  <c r="V26" i="1"/>
  <c r="W26" i="1"/>
  <c r="X26" i="1"/>
  <c r="Y26" i="1"/>
  <c r="V27" i="1"/>
  <c r="W27" i="1"/>
  <c r="X27" i="1"/>
  <c r="Y27" i="1"/>
  <c r="V28" i="1"/>
  <c r="W28" i="1"/>
  <c r="X28" i="1"/>
  <c r="Y28" i="1"/>
  <c r="V29" i="1"/>
  <c r="W29" i="1"/>
  <c r="X29" i="1"/>
  <c r="Y29" i="1"/>
  <c r="V30" i="1"/>
  <c r="W30" i="1"/>
  <c r="X30" i="1"/>
  <c r="Y30" i="1"/>
  <c r="V31" i="1"/>
  <c r="W31" i="1"/>
  <c r="X31" i="1"/>
  <c r="Y31" i="1"/>
  <c r="V32" i="1"/>
  <c r="W32" i="1"/>
  <c r="X32" i="1"/>
  <c r="Y32" i="1"/>
  <c r="V33" i="1"/>
  <c r="W33" i="1"/>
  <c r="X33" i="1"/>
  <c r="Y33" i="1"/>
  <c r="V34" i="1"/>
  <c r="W34" i="1"/>
  <c r="X34" i="1"/>
  <c r="Y34" i="1"/>
  <c r="V35" i="1"/>
  <c r="W35" i="1"/>
  <c r="X35" i="1"/>
  <c r="Y35" i="1"/>
  <c r="V36" i="1"/>
  <c r="W36" i="1"/>
  <c r="X36" i="1"/>
  <c r="Y36" i="1"/>
  <c r="V37" i="1"/>
  <c r="W37" i="1"/>
  <c r="X37" i="1"/>
  <c r="Y37" i="1"/>
  <c r="V38" i="1"/>
  <c r="W38" i="1"/>
  <c r="X38" i="1"/>
  <c r="Y38" i="1"/>
  <c r="V39" i="1"/>
  <c r="W39" i="1"/>
  <c r="X39" i="1"/>
  <c r="Y39" i="1"/>
  <c r="V40" i="1"/>
  <c r="W40" i="1"/>
  <c r="X40" i="1"/>
  <c r="Y40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3" i="1"/>
  <c r="E40" i="1" l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<sst xmlns="http://schemas.openxmlformats.org/spreadsheetml/2006/main" count="64" uniqueCount="18">
  <si>
    <t>Instructions</t>
  </si>
  <si>
    <t>Complexity</t>
  </si>
  <si>
    <t>Single Qubit</t>
  </si>
  <si>
    <t>5 Linear</t>
  </si>
  <si>
    <t>5 T</t>
  </si>
  <si>
    <t>5 Diamond</t>
  </si>
  <si>
    <t>32 Full Connectivity</t>
  </si>
  <si>
    <t>Circuit Id</t>
  </si>
  <si>
    <t>Qubit Count</t>
  </si>
  <si>
    <t>Cbit Count</t>
  </si>
  <si>
    <t>1.0</t>
  </si>
  <si>
    <t>1.10</t>
  </si>
  <si>
    <t>1.20</t>
  </si>
  <si>
    <t>1.30</t>
  </si>
  <si>
    <t>Scheduling Time</t>
  </si>
  <si>
    <t>Change in Estimated Runtime</t>
  </si>
  <si>
    <t/>
  </si>
  <si>
    <t>Effectiveness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</si>
</sst>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49" fontId="0" fillId="0" borderId="0" xfId="0" applyNumberFormat="1"/>
    <xf numFmtId="49" fontId="1" fillId="2" borderId="0" xfId="1" applyNumberFormat="1"/>
    <xf numFmtId="11" fontId="0" fillId="0" borderId="0" xfId="0" applyNumberFormat="1"/>
    <xf numFmtId="0" fontId="3" fillId="0" borderId="0" xfId="0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tabSelected="1" topLeftCell="C10" workbookViewId="0">
      <selection activeCell="L20" sqref="L20"/>
    </sheetView>
  </sheetViews>
  <sheetFormatPr defaultRowHeight="14.4" x14ac:dyDescent="0.3"/>
  <sheetData>
    <row r="1" spans="1:25" x14ac:dyDescent="0.3">
      <c r="D1" s="2"/>
      <c r="G1" s="2" t="s">
        <v>14</v>
      </c>
      <c r="J1" s="2"/>
      <c r="N1" s="2" t="s">
        <v>15</v>
      </c>
      <c r="U1" s="2" t="s">
        <v>17</v>
      </c>
    </row>
    <row r="2" spans="1:25" x14ac:dyDescent="0.3">
      <c r="A2" t="s">
        <v>7</v>
      </c>
      <c r="B2" t="s">
        <v>8</v>
      </c>
      <c r="C2" t="s">
        <v>9</v>
      </c>
      <c r="D2" t="s">
        <v>0</v>
      </c>
      <c r="E2" t="s">
        <v>1</v>
      </c>
      <c r="G2" s="1" t="s">
        <v>2</v>
      </c>
      <c r="H2" s="1" t="s">
        <v>3</v>
      </c>
      <c r="I2" s="1" t="s">
        <v>4</v>
      </c>
      <c r="J2" s="1" t="s">
        <v>5</v>
      </c>
      <c r="K2" s="1" t="s">
        <v>6</v>
      </c>
      <c r="N2" s="1" t="s">
        <v>2</v>
      </c>
      <c r="O2" s="1" t="s">
        <v>3</v>
      </c>
      <c r="P2" s="1" t="s">
        <v>4</v>
      </c>
      <c r="Q2" s="1" t="s">
        <v>5</v>
      </c>
      <c r="R2" s="1" t="s">
        <v>6</v>
      </c>
      <c r="U2" s="1" t="s">
        <v>2</v>
      </c>
      <c r="V2" s="1" t="s">
        <v>3</v>
      </c>
      <c r="W2" s="1" t="s">
        <v>4</v>
      </c>
      <c r="X2" s="1" t="s">
        <v>5</v>
      </c>
      <c r="Y2" s="1" t="s">
        <v>6</v>
      </c>
    </row>
    <row r="3" spans="1:25" x14ac:dyDescent="0.3">
      <c r="A3" s="3" t="s">
        <v>10</v>
      </c>
      <c r="B3">
        <v>3</v>
      </c>
      <c r="C3">
        <v>2</v>
      </c>
      <c r="D3">
        <v>8</v>
      </c>
      <c r="E3">
        <f t="shared" ref="E3:E40" si="0">B3*D3</f>
        <v>24</v>
      </c>
      <c r="H3">
        <v>1.8251210000000001E-3</v>
      </c>
      <c r="I3">
        <v>2.0426239999999998E-3</v>
      </c>
      <c r="J3">
        <v>1.77815499999999E-3</v>
      </c>
      <c r="K3">
        <v>1.83929399999999E-3</v>
      </c>
      <c r="N3" t="s">
        <v>16</v>
      </c>
      <c r="O3" s="5">
        <v>5.9999999999999997E-7</v>
      </c>
      <c r="P3" s="5">
        <v>5.9999999999999997E-7</v>
      </c>
      <c r="Q3">
        <v>0</v>
      </c>
      <c r="R3">
        <v>0</v>
      </c>
      <c r="U3" t="str">
        <f xml:space="preserve"> IFERROR(MAX((-1*N3)/G3, 0), "")</f>
        <v/>
      </c>
      <c r="V3">
        <f t="shared" ref="V3:Y18" si="1" xml:space="preserve"> IFERROR(MAX((-1*O3)/H3, 0), "")</f>
        <v>0</v>
      </c>
      <c r="W3">
        <f t="shared" si="1"/>
        <v>0</v>
      </c>
      <c r="X3">
        <f t="shared" si="1"/>
        <v>0</v>
      </c>
      <c r="Y3">
        <f t="shared" si="1"/>
        <v>0</v>
      </c>
    </row>
    <row r="4" spans="1:25" x14ac:dyDescent="0.3">
      <c r="A4" s="3">
        <v>1.1000000000000001</v>
      </c>
      <c r="B4">
        <v>2</v>
      </c>
      <c r="C4">
        <v>2</v>
      </c>
      <c r="D4">
        <v>7</v>
      </c>
      <c r="E4">
        <f t="shared" si="0"/>
        <v>14</v>
      </c>
      <c r="H4">
        <v>1.760111E-3</v>
      </c>
      <c r="I4">
        <v>1.8483079999999999E-3</v>
      </c>
      <c r="J4">
        <v>3.7205459999999999E-3</v>
      </c>
      <c r="K4">
        <v>1.7110299999999899E-3</v>
      </c>
      <c r="N4" t="s">
        <v>16</v>
      </c>
      <c r="O4">
        <v>-1E-3</v>
      </c>
      <c r="P4">
        <v>-1E-3</v>
      </c>
      <c r="Q4">
        <v>-1E-3</v>
      </c>
      <c r="R4">
        <v>-1E-3</v>
      </c>
      <c r="U4" t="str">
        <f t="shared" ref="U4:U40" si="2" xml:space="preserve"> IFERROR(MAX((-1*N4)/G4, 0), "")</f>
        <v/>
      </c>
      <c r="V4">
        <f t="shared" si="1"/>
        <v>0.56814598624745827</v>
      </c>
      <c r="W4">
        <f t="shared" si="1"/>
        <v>0.54103536856411383</v>
      </c>
      <c r="X4">
        <f t="shared" si="1"/>
        <v>0.26877775466289089</v>
      </c>
      <c r="Y4">
        <f t="shared" si="1"/>
        <v>0.58444328854549943</v>
      </c>
    </row>
    <row r="5" spans="1:25" x14ac:dyDescent="0.3">
      <c r="A5" s="3">
        <v>1.2</v>
      </c>
      <c r="B5">
        <v>2</v>
      </c>
      <c r="C5">
        <v>2</v>
      </c>
      <c r="D5">
        <v>7</v>
      </c>
      <c r="E5">
        <f t="shared" si="0"/>
        <v>14</v>
      </c>
      <c r="H5">
        <v>1.695879E-3</v>
      </c>
      <c r="I5">
        <v>1.7286039999999999E-3</v>
      </c>
      <c r="J5">
        <v>1.70707E-3</v>
      </c>
      <c r="K5">
        <v>3.6003399999999901E-3</v>
      </c>
      <c r="N5" t="s">
        <v>16</v>
      </c>
      <c r="O5">
        <v>-1E-3</v>
      </c>
      <c r="P5">
        <v>-1E-3</v>
      </c>
      <c r="Q5">
        <v>-1E-3</v>
      </c>
      <c r="R5">
        <v>-1E-3</v>
      </c>
      <c r="U5" t="str">
        <f t="shared" si="2"/>
        <v/>
      </c>
      <c r="V5">
        <f t="shared" si="1"/>
        <v>0.5896647107488211</v>
      </c>
      <c r="W5">
        <f t="shared" si="1"/>
        <v>0.57850149600486866</v>
      </c>
      <c r="X5">
        <f t="shared" si="1"/>
        <v>0.58579905920671094</v>
      </c>
      <c r="Y5">
        <f t="shared" si="1"/>
        <v>0.2777515456873525</v>
      </c>
    </row>
    <row r="6" spans="1:25" x14ac:dyDescent="0.3">
      <c r="A6" s="3">
        <v>1.3</v>
      </c>
      <c r="B6">
        <v>2</v>
      </c>
      <c r="C6">
        <v>2</v>
      </c>
      <c r="D6">
        <v>7</v>
      </c>
      <c r="E6">
        <f t="shared" si="0"/>
        <v>14</v>
      </c>
      <c r="H6">
        <v>1.8558289999999901E-3</v>
      </c>
      <c r="I6">
        <v>1.7795999999999899E-3</v>
      </c>
      <c r="J6">
        <v>1.7631309999999901E-3</v>
      </c>
      <c r="K6">
        <v>1.720067E-3</v>
      </c>
      <c r="N6" t="s">
        <v>16</v>
      </c>
      <c r="O6">
        <v>-1E-3</v>
      </c>
      <c r="P6">
        <v>-1E-3</v>
      </c>
      <c r="Q6">
        <v>-1E-3</v>
      </c>
      <c r="R6">
        <v>-1E-3</v>
      </c>
      <c r="U6" t="str">
        <f t="shared" si="2"/>
        <v/>
      </c>
      <c r="V6">
        <f t="shared" si="1"/>
        <v>0.5388427489817248</v>
      </c>
      <c r="W6">
        <f t="shared" si="1"/>
        <v>0.56192402787143503</v>
      </c>
      <c r="X6">
        <f t="shared" si="1"/>
        <v>0.56717283060646406</v>
      </c>
      <c r="Y6">
        <f t="shared" si="1"/>
        <v>0.58137270234240879</v>
      </c>
    </row>
    <row r="7" spans="1:25" x14ac:dyDescent="0.3">
      <c r="A7" s="3">
        <v>1.4</v>
      </c>
      <c r="B7">
        <v>2</v>
      </c>
      <c r="C7">
        <v>2</v>
      </c>
      <c r="D7">
        <v>8</v>
      </c>
      <c r="E7">
        <f t="shared" si="0"/>
        <v>16</v>
      </c>
      <c r="H7">
        <v>1.8034799999999899E-3</v>
      </c>
      <c r="I7">
        <v>2.1585149999999902E-3</v>
      </c>
      <c r="J7">
        <v>1.796866E-3</v>
      </c>
      <c r="K7">
        <v>1.8361789999999901E-3</v>
      </c>
      <c r="N7" t="s">
        <v>16</v>
      </c>
      <c r="O7">
        <v>-1E-3</v>
      </c>
      <c r="P7">
        <v>-1E-3</v>
      </c>
      <c r="Q7">
        <v>-1E-3</v>
      </c>
      <c r="R7">
        <v>-1E-3</v>
      </c>
      <c r="U7" t="str">
        <f t="shared" si="2"/>
        <v/>
      </c>
      <c r="V7">
        <f t="shared" si="1"/>
        <v>0.55448355401779092</v>
      </c>
      <c r="W7">
        <f t="shared" si="1"/>
        <v>0.46328146897288391</v>
      </c>
      <c r="X7">
        <f t="shared" si="1"/>
        <v>0.55652452659241147</v>
      </c>
      <c r="Y7">
        <f t="shared" si="1"/>
        <v>0.54460921293621456</v>
      </c>
    </row>
    <row r="8" spans="1:25" x14ac:dyDescent="0.3">
      <c r="A8" s="3">
        <v>1.5</v>
      </c>
      <c r="B8">
        <v>2</v>
      </c>
      <c r="C8">
        <v>1</v>
      </c>
      <c r="D8">
        <v>7</v>
      </c>
      <c r="E8">
        <f t="shared" si="0"/>
        <v>14</v>
      </c>
      <c r="H8">
        <v>1.8716589999999899E-3</v>
      </c>
      <c r="I8">
        <v>1.7975440000000001E-3</v>
      </c>
      <c r="J8">
        <v>1.8860939999999901E-3</v>
      </c>
      <c r="K8">
        <v>1.7890969999999999E-3</v>
      </c>
      <c r="N8" t="s">
        <v>16</v>
      </c>
      <c r="O8" s="5">
        <v>-9.9999999999999995E-8</v>
      </c>
      <c r="P8" s="5">
        <v>-9.9999999999999995E-8</v>
      </c>
      <c r="Q8" s="5">
        <v>-9.9999999999999995E-8</v>
      </c>
      <c r="R8" s="5">
        <v>-9.9999999999999995E-8</v>
      </c>
      <c r="U8" t="str">
        <f t="shared" si="2"/>
        <v/>
      </c>
      <c r="V8">
        <f t="shared" si="1"/>
        <v>5.3428535860432128E-5</v>
      </c>
      <c r="W8">
        <f t="shared" si="1"/>
        <v>5.5631461594264171E-5</v>
      </c>
      <c r="X8">
        <f t="shared" si="1"/>
        <v>5.3019626805451118E-5</v>
      </c>
      <c r="Y8">
        <f t="shared" si="1"/>
        <v>5.589411865315296E-5</v>
      </c>
    </row>
    <row r="9" spans="1:25" x14ac:dyDescent="0.3">
      <c r="A9" s="3">
        <v>1.6</v>
      </c>
      <c r="B9">
        <v>2</v>
      </c>
      <c r="C9">
        <v>1</v>
      </c>
      <c r="D9">
        <v>5</v>
      </c>
      <c r="E9">
        <f t="shared" si="0"/>
        <v>10</v>
      </c>
      <c r="H9">
        <v>1.6916379999999901E-3</v>
      </c>
      <c r="I9">
        <v>2.9826499999999999E-3</v>
      </c>
      <c r="J9">
        <v>1.7534789999999901E-3</v>
      </c>
      <c r="K9">
        <v>2.1182369999999998E-3</v>
      </c>
      <c r="N9" t="s">
        <v>16</v>
      </c>
      <c r="O9">
        <v>0</v>
      </c>
      <c r="P9">
        <v>0</v>
      </c>
      <c r="Q9">
        <v>0</v>
      </c>
      <c r="R9">
        <v>0</v>
      </c>
      <c r="U9" t="str">
        <f t="shared" si="2"/>
        <v/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1"/>
        <v>0</v>
      </c>
    </row>
    <row r="10" spans="1:25" x14ac:dyDescent="0.3">
      <c r="A10" s="3">
        <v>1.7</v>
      </c>
      <c r="B10">
        <v>2</v>
      </c>
      <c r="C10">
        <v>1</v>
      </c>
      <c r="D10">
        <v>6</v>
      </c>
      <c r="E10">
        <f t="shared" si="0"/>
        <v>12</v>
      </c>
      <c r="H10">
        <v>1.79551199999999E-3</v>
      </c>
      <c r="I10">
        <v>1.7533149999999901E-3</v>
      </c>
      <c r="J10">
        <v>1.78641E-3</v>
      </c>
      <c r="K10">
        <v>1.9534520000000001E-3</v>
      </c>
      <c r="N10" t="s">
        <v>16</v>
      </c>
      <c r="O10" s="5">
        <v>-9.9999999999999995E-8</v>
      </c>
      <c r="P10" s="5">
        <v>-9.9999999999999995E-8</v>
      </c>
      <c r="Q10" s="5">
        <v>-9.9999999999999995E-8</v>
      </c>
      <c r="R10" s="5">
        <v>-9.9999999999999995E-8</v>
      </c>
      <c r="U10" t="str">
        <f t="shared" si="2"/>
        <v/>
      </c>
      <c r="V10">
        <f t="shared" si="1"/>
        <v>5.5694420310195948E-5</v>
      </c>
      <c r="W10">
        <f t="shared" si="1"/>
        <v>5.7034816903979354E-5</v>
      </c>
      <c r="X10">
        <f t="shared" si="1"/>
        <v>5.5978190896826597E-5</v>
      </c>
      <c r="Y10">
        <f t="shared" si="1"/>
        <v>5.1191429326136496E-5</v>
      </c>
    </row>
    <row r="11" spans="1:25" x14ac:dyDescent="0.3">
      <c r="A11" s="3">
        <v>1.8</v>
      </c>
      <c r="B11">
        <v>2</v>
      </c>
      <c r="C11">
        <v>1</v>
      </c>
      <c r="D11">
        <v>6</v>
      </c>
      <c r="E11">
        <f t="shared" si="0"/>
        <v>12</v>
      </c>
      <c r="H11">
        <v>1.80293099999999E-3</v>
      </c>
      <c r="I11">
        <v>1.9694199999999999E-3</v>
      </c>
      <c r="J11">
        <v>2.1931019999999902E-3</v>
      </c>
      <c r="K11">
        <v>1.90911799999999E-3</v>
      </c>
      <c r="N11" t="s">
        <v>16</v>
      </c>
      <c r="O11">
        <v>0</v>
      </c>
      <c r="P11">
        <v>0</v>
      </c>
      <c r="Q11">
        <v>0</v>
      </c>
      <c r="R11">
        <v>0</v>
      </c>
      <c r="U11" t="str">
        <f t="shared" si="2"/>
        <v/>
      </c>
      <c r="V11">
        <f t="shared" si="1"/>
        <v>0</v>
      </c>
      <c r="W11">
        <f t="shared" si="1"/>
        <v>0</v>
      </c>
      <c r="X11">
        <f t="shared" si="1"/>
        <v>0</v>
      </c>
      <c r="Y11">
        <f t="shared" si="1"/>
        <v>0</v>
      </c>
    </row>
    <row r="12" spans="1:25" x14ac:dyDescent="0.3">
      <c r="A12" s="3">
        <v>1.9</v>
      </c>
      <c r="B12">
        <v>4</v>
      </c>
      <c r="C12">
        <v>3</v>
      </c>
      <c r="D12">
        <v>18</v>
      </c>
      <c r="E12">
        <f t="shared" si="0"/>
        <v>72</v>
      </c>
      <c r="H12">
        <v>2.09380799999999E-3</v>
      </c>
      <c r="I12">
        <v>2.0024000000000001E-3</v>
      </c>
      <c r="J12">
        <v>1.9750649999999898E-3</v>
      </c>
      <c r="K12">
        <v>1.94399799999999E-3</v>
      </c>
      <c r="N12" t="s">
        <v>16</v>
      </c>
      <c r="O12">
        <v>-1.9969999999999901E-3</v>
      </c>
      <c r="P12">
        <v>-1.9987999999999898E-3</v>
      </c>
      <c r="Q12">
        <v>-1.9987999999999898E-3</v>
      </c>
      <c r="R12">
        <v>-2.00059999999999E-3</v>
      </c>
      <c r="U12" t="str">
        <f t="shared" si="2"/>
        <v/>
      </c>
      <c r="V12">
        <f t="shared" si="1"/>
        <v>0.95376462407250318</v>
      </c>
      <c r="W12">
        <f t="shared" si="1"/>
        <v>0.99820215741110152</v>
      </c>
      <c r="X12">
        <f t="shared" si="1"/>
        <v>1.0120173260120553</v>
      </c>
      <c r="Y12">
        <f t="shared" si="1"/>
        <v>1.0291162850990589</v>
      </c>
    </row>
    <row r="13" spans="1:25" x14ac:dyDescent="0.3">
      <c r="A13" s="3" t="s">
        <v>11</v>
      </c>
      <c r="B13">
        <v>4</v>
      </c>
      <c r="C13">
        <v>3</v>
      </c>
      <c r="D13">
        <v>14</v>
      </c>
      <c r="E13">
        <f t="shared" si="0"/>
        <v>56</v>
      </c>
      <c r="H13">
        <v>2.012542E-3</v>
      </c>
      <c r="I13">
        <v>2.0095199999999999E-3</v>
      </c>
      <c r="J13">
        <v>1.9731950000000001E-3</v>
      </c>
      <c r="K13">
        <v>1.9886389999999999E-3</v>
      </c>
      <c r="N13" t="s">
        <v>16</v>
      </c>
      <c r="O13">
        <v>-1.9992999999999999E-3</v>
      </c>
      <c r="P13">
        <v>-1.9992999999999999E-3</v>
      </c>
      <c r="Q13">
        <v>-2.0004999999999901E-3</v>
      </c>
      <c r="R13">
        <v>-2.0004999999999901E-3</v>
      </c>
      <c r="U13" t="str">
        <f t="shared" si="2"/>
        <v/>
      </c>
      <c r="V13">
        <f t="shared" si="1"/>
        <v>0.99342026153988339</v>
      </c>
      <c r="W13">
        <f t="shared" si="1"/>
        <v>0.99491420836816746</v>
      </c>
      <c r="X13">
        <f t="shared" si="1"/>
        <v>1.0138379633031658</v>
      </c>
      <c r="Y13">
        <f t="shared" si="1"/>
        <v>1.005964380664359</v>
      </c>
    </row>
    <row r="14" spans="1:25" x14ac:dyDescent="0.3">
      <c r="A14" s="3">
        <v>1.1100000000000001</v>
      </c>
      <c r="B14">
        <v>4</v>
      </c>
      <c r="C14">
        <v>4</v>
      </c>
      <c r="D14">
        <v>12</v>
      </c>
      <c r="E14">
        <f t="shared" si="0"/>
        <v>48</v>
      </c>
      <c r="H14">
        <v>2.0830200000000001E-3</v>
      </c>
      <c r="I14">
        <v>2.4467319999999901E-3</v>
      </c>
      <c r="J14">
        <v>2.238776E-3</v>
      </c>
      <c r="K14">
        <v>1.92853199999999E-3</v>
      </c>
      <c r="N14" t="s">
        <v>16</v>
      </c>
      <c r="O14">
        <v>-2.99789999999999E-3</v>
      </c>
      <c r="P14">
        <v>-2.9972999999999901E-3</v>
      </c>
      <c r="Q14">
        <v>-2.9990999999999898E-3</v>
      </c>
      <c r="R14">
        <v>-3.0003E-3</v>
      </c>
      <c r="U14" t="str">
        <f t="shared" si="2"/>
        <v/>
      </c>
      <c r="V14">
        <f t="shared" si="1"/>
        <v>1.4392084569519208</v>
      </c>
      <c r="W14">
        <f t="shared" si="1"/>
        <v>1.2250217841594431</v>
      </c>
      <c r="X14">
        <f t="shared" si="1"/>
        <v>1.3396159329919517</v>
      </c>
      <c r="Y14">
        <f t="shared" si="1"/>
        <v>1.555742917410764</v>
      </c>
    </row>
    <row r="15" spans="1:25" x14ac:dyDescent="0.3">
      <c r="A15" s="3">
        <v>1.1200000000000001</v>
      </c>
      <c r="B15">
        <v>3</v>
      </c>
      <c r="C15">
        <v>0</v>
      </c>
      <c r="D15">
        <v>18</v>
      </c>
      <c r="E15">
        <f t="shared" si="0"/>
        <v>54</v>
      </c>
      <c r="H15">
        <v>2.0071469999999999E-3</v>
      </c>
      <c r="I15">
        <v>2.0770929999999999E-3</v>
      </c>
      <c r="J15">
        <v>1.8872509999999999E-3</v>
      </c>
      <c r="K15">
        <v>2.0331400000000001E-3</v>
      </c>
      <c r="N15" t="s">
        <v>16</v>
      </c>
      <c r="O15" s="5">
        <v>6.9999999999999902E-7</v>
      </c>
      <c r="P15" s="5">
        <v>6.9999999999999902E-7</v>
      </c>
      <c r="Q15" s="5">
        <v>-4.9999999999999902E-7</v>
      </c>
      <c r="R15" s="5">
        <v>-4.9999999999999902E-7</v>
      </c>
      <c r="U15" t="str">
        <f t="shared" si="2"/>
        <v/>
      </c>
      <c r="V15">
        <f t="shared" si="1"/>
        <v>0</v>
      </c>
      <c r="W15">
        <f t="shared" si="1"/>
        <v>0</v>
      </c>
      <c r="X15">
        <f t="shared" si="1"/>
        <v>2.6493561269804551E-4</v>
      </c>
      <c r="Y15">
        <f t="shared" si="1"/>
        <v>2.4592502237917656E-4</v>
      </c>
    </row>
    <row r="16" spans="1:25" x14ac:dyDescent="0.3">
      <c r="A16" s="3">
        <v>1.1299999999999999</v>
      </c>
      <c r="B16">
        <v>4</v>
      </c>
      <c r="C16">
        <v>0</v>
      </c>
      <c r="D16">
        <v>34</v>
      </c>
      <c r="E16">
        <f t="shared" si="0"/>
        <v>136</v>
      </c>
      <c r="H16">
        <v>2.4174520000000001E-3</v>
      </c>
      <c r="I16">
        <v>2.64918099999999E-3</v>
      </c>
      <c r="J16">
        <v>2.5436269999999902E-3</v>
      </c>
      <c r="K16">
        <v>2.1987109999999899E-3</v>
      </c>
      <c r="N16" t="s">
        <v>16</v>
      </c>
      <c r="O16" s="5">
        <v>2.0999999999999901E-6</v>
      </c>
      <c r="P16" s="5">
        <v>2.0999999999999901E-6</v>
      </c>
      <c r="Q16" s="5">
        <v>2.9999999999999999E-7</v>
      </c>
      <c r="R16" s="5">
        <v>-1.5E-6</v>
      </c>
      <c r="U16" t="str">
        <f t="shared" si="2"/>
        <v/>
      </c>
      <c r="V16">
        <f t="shared" si="1"/>
        <v>0</v>
      </c>
      <c r="W16">
        <f t="shared" si="1"/>
        <v>0</v>
      </c>
      <c r="X16">
        <f t="shared" si="1"/>
        <v>0</v>
      </c>
      <c r="Y16">
        <f t="shared" si="1"/>
        <v>6.8221789948747554E-4</v>
      </c>
    </row>
    <row r="17" spans="1:25" x14ac:dyDescent="0.3">
      <c r="A17" s="3">
        <v>1.1399999999999999</v>
      </c>
      <c r="B17">
        <v>5</v>
      </c>
      <c r="C17">
        <v>0</v>
      </c>
      <c r="D17">
        <v>55</v>
      </c>
      <c r="E17">
        <f t="shared" si="0"/>
        <v>275</v>
      </c>
      <c r="H17">
        <v>2.9429909999999998E-3</v>
      </c>
      <c r="I17">
        <v>3.3876209999999999E-3</v>
      </c>
      <c r="J17">
        <v>2.7554229999999999E-3</v>
      </c>
      <c r="K17">
        <v>2.63832499999999E-3</v>
      </c>
      <c r="N17" t="s">
        <v>16</v>
      </c>
      <c r="O17" s="5">
        <v>1.5999999999999999E-6</v>
      </c>
      <c r="P17" s="5">
        <v>2.1999999999999899E-6</v>
      </c>
      <c r="Q17" s="5">
        <v>-1.9999999999999999E-7</v>
      </c>
      <c r="R17" s="5">
        <v>-3.1999999999999999E-6</v>
      </c>
      <c r="U17" t="str">
        <f t="shared" si="2"/>
        <v/>
      </c>
      <c r="V17">
        <f t="shared" si="1"/>
        <v>0</v>
      </c>
      <c r="W17">
        <f t="shared" si="1"/>
        <v>0</v>
      </c>
      <c r="X17">
        <f t="shared" si="1"/>
        <v>7.2584136809484417E-5</v>
      </c>
      <c r="Y17">
        <f t="shared" si="1"/>
        <v>1.2128907545507139E-3</v>
      </c>
    </row>
    <row r="18" spans="1:25" x14ac:dyDescent="0.3">
      <c r="A18" s="3">
        <v>1.1499999999999999</v>
      </c>
      <c r="B18">
        <v>3</v>
      </c>
      <c r="C18">
        <v>0</v>
      </c>
      <c r="D18">
        <v>129</v>
      </c>
      <c r="E18">
        <f t="shared" si="0"/>
        <v>387</v>
      </c>
      <c r="H18">
        <v>4.0354589999999999E-3</v>
      </c>
      <c r="I18">
        <v>4.2812159999999896E-3</v>
      </c>
      <c r="J18">
        <v>3.761721E-3</v>
      </c>
      <c r="K18">
        <v>4.1299839999999997E-3</v>
      </c>
      <c r="N18" t="s">
        <v>16</v>
      </c>
      <c r="O18" s="5">
        <v>2.1999999999999899E-6</v>
      </c>
      <c r="P18" s="5">
        <v>2.1999999999999899E-6</v>
      </c>
      <c r="Q18" s="5">
        <v>-1.9999999999999902E-6</v>
      </c>
      <c r="R18" s="5">
        <v>-1.9999999999999902E-6</v>
      </c>
      <c r="U18" t="str">
        <f t="shared" si="2"/>
        <v/>
      </c>
      <c r="V18">
        <f t="shared" si="1"/>
        <v>0</v>
      </c>
      <c r="W18">
        <f t="shared" si="1"/>
        <v>0</v>
      </c>
      <c r="X18">
        <f t="shared" si="1"/>
        <v>5.3167154076551402E-4</v>
      </c>
      <c r="Y18">
        <f t="shared" si="1"/>
        <v>4.8426337729153197E-4</v>
      </c>
    </row>
    <row r="19" spans="1:25" x14ac:dyDescent="0.3">
      <c r="A19" s="3">
        <v>1.1599999999999999</v>
      </c>
      <c r="B19">
        <v>5</v>
      </c>
      <c r="C19">
        <v>5</v>
      </c>
      <c r="D19">
        <v>44</v>
      </c>
      <c r="E19">
        <f t="shared" si="0"/>
        <v>220</v>
      </c>
      <c r="H19">
        <v>2.3743219999999999E-3</v>
      </c>
      <c r="I19">
        <v>2.4139119999999998E-3</v>
      </c>
      <c r="J19">
        <v>2.4415969999999898E-3</v>
      </c>
      <c r="K19">
        <v>2.3890769999999999E-3</v>
      </c>
      <c r="N19" t="s">
        <v>16</v>
      </c>
      <c r="O19">
        <v>-3.9985000000000003E-3</v>
      </c>
      <c r="P19">
        <v>-3.99789999999999E-3</v>
      </c>
      <c r="Q19">
        <v>-4.0008999999999904E-3</v>
      </c>
      <c r="R19">
        <v>-4.0008999999999904E-3</v>
      </c>
      <c r="U19" t="str">
        <f t="shared" si="2"/>
        <v/>
      </c>
      <c r="V19">
        <f t="shared" ref="V19:V40" si="3" xml:space="preserve"> IFERROR(MAX((-1*O19)/H19, 0), "")</f>
        <v>1.6840597020960091</v>
      </c>
      <c r="W19">
        <f t="shared" ref="W19:W40" si="4" xml:space="preserve"> IFERROR(MAX((-1*P19)/I19, 0), "")</f>
        <v>1.6561912778924792</v>
      </c>
      <c r="X19">
        <f t="shared" ref="X19:X40" si="5" xml:space="preserve"> IFERROR(MAX((-1*Q19)/J19, 0), "")</f>
        <v>1.6386406110426934</v>
      </c>
      <c r="Y19">
        <f t="shared" ref="Y19:Y41" si="6" xml:space="preserve"> IFERROR(MAX((-1*R19)/K19, 0), "")</f>
        <v>1.6746634788246635</v>
      </c>
    </row>
    <row r="20" spans="1:25" x14ac:dyDescent="0.3">
      <c r="A20" s="3">
        <v>1.17</v>
      </c>
      <c r="B20">
        <v>5</v>
      </c>
      <c r="C20">
        <v>3</v>
      </c>
      <c r="D20">
        <v>126</v>
      </c>
      <c r="E20">
        <f t="shared" si="0"/>
        <v>630</v>
      </c>
      <c r="H20">
        <v>4.3803939999999897E-3</v>
      </c>
      <c r="I20">
        <v>5.243251E-3</v>
      </c>
      <c r="J20">
        <v>4.5245759999999998E-3</v>
      </c>
      <c r="K20">
        <v>4.3519070000000003E-3</v>
      </c>
      <c r="N20" t="s">
        <v>16</v>
      </c>
      <c r="O20">
        <v>-1.98999999999999E-3</v>
      </c>
      <c r="P20">
        <v>-1.98999999999999E-3</v>
      </c>
      <c r="Q20">
        <v>-2.0038E-3</v>
      </c>
      <c r="R20">
        <v>-2.0038E-3</v>
      </c>
      <c r="U20" t="str">
        <f t="shared" si="2"/>
        <v/>
      </c>
      <c r="V20">
        <f t="shared" si="3"/>
        <v>0.45429703355451467</v>
      </c>
      <c r="W20">
        <f t="shared" si="4"/>
        <v>0.37953552099641807</v>
      </c>
      <c r="X20">
        <f t="shared" si="5"/>
        <v>0.44287022695607281</v>
      </c>
      <c r="Y20">
        <f t="shared" si="6"/>
        <v>0.46044182469891931</v>
      </c>
    </row>
    <row r="21" spans="1:25" x14ac:dyDescent="0.3">
      <c r="A21" s="3">
        <v>1.18</v>
      </c>
      <c r="B21">
        <v>10</v>
      </c>
      <c r="C21">
        <v>5</v>
      </c>
      <c r="D21">
        <v>144</v>
      </c>
      <c r="E21">
        <f t="shared" si="0"/>
        <v>1440</v>
      </c>
      <c r="K21">
        <v>5.1423629999999996E-3</v>
      </c>
      <c r="N21" t="s">
        <v>16</v>
      </c>
      <c r="R21">
        <v>-4.0029999999999901E-3</v>
      </c>
      <c r="U21" t="str">
        <f t="shared" si="2"/>
        <v/>
      </c>
      <c r="V21" t="str">
        <f t="shared" si="3"/>
        <v/>
      </c>
      <c r="W21" t="str">
        <f t="shared" si="4"/>
        <v/>
      </c>
      <c r="X21" t="str">
        <f t="shared" si="5"/>
        <v/>
      </c>
      <c r="Y21">
        <f t="shared" si="6"/>
        <v>0.77843590582772748</v>
      </c>
    </row>
    <row r="22" spans="1:25" x14ac:dyDescent="0.3">
      <c r="A22" s="3">
        <v>1.19</v>
      </c>
      <c r="B22">
        <v>5</v>
      </c>
      <c r="C22">
        <v>2</v>
      </c>
      <c r="D22">
        <v>33</v>
      </c>
      <c r="E22">
        <f t="shared" si="0"/>
        <v>165</v>
      </c>
      <c r="H22">
        <v>2.4052989999999901E-3</v>
      </c>
      <c r="I22">
        <v>2.4508919999999901E-3</v>
      </c>
      <c r="J22">
        <v>2.5698779999999998E-3</v>
      </c>
      <c r="K22">
        <v>2.31422599999999E-3</v>
      </c>
      <c r="N22" t="s">
        <v>16</v>
      </c>
      <c r="O22">
        <v>-9.9949999999999995E-4</v>
      </c>
      <c r="P22">
        <v>-9.9949999999999995E-4</v>
      </c>
      <c r="Q22">
        <v>-1.00069999999999E-3</v>
      </c>
      <c r="R22">
        <v>-1.00069999999999E-3</v>
      </c>
      <c r="U22" t="str">
        <f t="shared" si="2"/>
        <v/>
      </c>
      <c r="V22">
        <f t="shared" si="3"/>
        <v>0.41554085375664485</v>
      </c>
      <c r="W22">
        <f t="shared" si="4"/>
        <v>0.40781070728534918</v>
      </c>
      <c r="X22">
        <f t="shared" si="5"/>
        <v>0.38939591684896718</v>
      </c>
      <c r="Y22">
        <f t="shared" si="6"/>
        <v>0.43241239187529407</v>
      </c>
    </row>
    <row r="23" spans="1:25" x14ac:dyDescent="0.3">
      <c r="A23" s="4" t="s">
        <v>12</v>
      </c>
      <c r="B23">
        <v>18</v>
      </c>
      <c r="C23">
        <v>9</v>
      </c>
      <c r="D23">
        <v>286</v>
      </c>
      <c r="E23">
        <f t="shared" si="0"/>
        <v>5148</v>
      </c>
      <c r="K23">
        <v>1.01793859999999E-2</v>
      </c>
      <c r="N23" t="s">
        <v>16</v>
      </c>
      <c r="R23">
        <v>-8.0096999999999998E-3</v>
      </c>
      <c r="U23" t="str">
        <f t="shared" si="2"/>
        <v/>
      </c>
      <c r="V23" t="str">
        <f t="shared" si="3"/>
        <v/>
      </c>
      <c r="W23" t="str">
        <f t="shared" si="4"/>
        <v/>
      </c>
      <c r="X23" t="str">
        <f t="shared" si="5"/>
        <v/>
      </c>
      <c r="Y23">
        <f t="shared" si="6"/>
        <v>0.78685492425575365</v>
      </c>
    </row>
    <row r="24" spans="1:25" x14ac:dyDescent="0.3">
      <c r="A24" s="3">
        <v>1.21</v>
      </c>
      <c r="B24">
        <v>5</v>
      </c>
      <c r="C24">
        <v>5</v>
      </c>
      <c r="D24">
        <v>6</v>
      </c>
      <c r="E24">
        <f t="shared" si="0"/>
        <v>30</v>
      </c>
      <c r="H24">
        <v>1.7229929999999999E-3</v>
      </c>
      <c r="I24">
        <v>1.8017599999999899E-3</v>
      </c>
      <c r="J24">
        <v>1.7266580000000001E-3</v>
      </c>
      <c r="K24">
        <v>1.7687909999999901E-3</v>
      </c>
      <c r="N24" t="s">
        <v>16</v>
      </c>
      <c r="O24" s="5">
        <v>-9.9999999999999995E-8</v>
      </c>
      <c r="P24" s="5">
        <v>-9.9999999999999995E-8</v>
      </c>
      <c r="Q24" s="5">
        <v>-9.9999999999999995E-8</v>
      </c>
      <c r="R24" s="5">
        <v>-9.9999999999999995E-8</v>
      </c>
      <c r="U24" t="str">
        <f t="shared" si="2"/>
        <v/>
      </c>
      <c r="V24">
        <f t="shared" si="3"/>
        <v>5.8038541073585325E-5</v>
      </c>
      <c r="W24">
        <f t="shared" si="4"/>
        <v>5.5501287629873318E-5</v>
      </c>
      <c r="X24">
        <f t="shared" si="5"/>
        <v>5.7915348609857883E-5</v>
      </c>
      <c r="Y24">
        <f t="shared" si="6"/>
        <v>5.6535791961854488E-5</v>
      </c>
    </row>
    <row r="25" spans="1:25" x14ac:dyDescent="0.3">
      <c r="A25" s="3">
        <v>1.22</v>
      </c>
      <c r="B25">
        <v>4</v>
      </c>
      <c r="C25">
        <v>4</v>
      </c>
      <c r="D25">
        <v>21</v>
      </c>
      <c r="E25">
        <f t="shared" si="0"/>
        <v>84</v>
      </c>
      <c r="H25">
        <v>2.03826999999999E-3</v>
      </c>
      <c r="I25">
        <v>1.21105119999999E-2</v>
      </c>
      <c r="J25">
        <v>2.1667599999999898E-3</v>
      </c>
      <c r="K25">
        <v>2.5939549999999898E-3</v>
      </c>
      <c r="N25" t="s">
        <v>16</v>
      </c>
      <c r="O25">
        <v>0</v>
      </c>
      <c r="P25">
        <v>0</v>
      </c>
      <c r="Q25">
        <v>0</v>
      </c>
      <c r="R25">
        <v>0</v>
      </c>
      <c r="U25" t="str">
        <f t="shared" si="2"/>
        <v/>
      </c>
      <c r="V25">
        <f t="shared" si="3"/>
        <v>0</v>
      </c>
      <c r="W25">
        <f t="shared" si="4"/>
        <v>0</v>
      </c>
      <c r="X25">
        <f t="shared" si="5"/>
        <v>0</v>
      </c>
      <c r="Y25">
        <f t="shared" si="6"/>
        <v>0</v>
      </c>
    </row>
    <row r="26" spans="1:25" x14ac:dyDescent="0.3">
      <c r="A26" s="3">
        <v>1.23</v>
      </c>
      <c r="B26">
        <v>4</v>
      </c>
      <c r="C26">
        <v>4</v>
      </c>
      <c r="D26">
        <v>16</v>
      </c>
      <c r="E26">
        <f t="shared" si="0"/>
        <v>64</v>
      </c>
      <c r="H26">
        <v>2.0024209999999999E-3</v>
      </c>
      <c r="I26">
        <v>2.1174039999999898E-3</v>
      </c>
      <c r="J26">
        <v>1.9864409999999998E-3</v>
      </c>
      <c r="K26">
        <v>2.038747E-3</v>
      </c>
      <c r="N26" t="s">
        <v>16</v>
      </c>
      <c r="O26">
        <v>0</v>
      </c>
      <c r="P26">
        <v>0</v>
      </c>
      <c r="Q26">
        <v>0</v>
      </c>
      <c r="R26">
        <v>0</v>
      </c>
      <c r="U26" t="str">
        <f t="shared" si="2"/>
        <v/>
      </c>
      <c r="V26">
        <f t="shared" si="3"/>
        <v>0</v>
      </c>
      <c r="W26">
        <f t="shared" si="4"/>
        <v>0</v>
      </c>
      <c r="X26">
        <f t="shared" si="5"/>
        <v>0</v>
      </c>
      <c r="Y26">
        <f t="shared" si="6"/>
        <v>0</v>
      </c>
    </row>
    <row r="27" spans="1:25" x14ac:dyDescent="0.3">
      <c r="A27" s="3">
        <v>1.24</v>
      </c>
      <c r="B27">
        <v>2</v>
      </c>
      <c r="C27">
        <v>4</v>
      </c>
      <c r="D27">
        <v>86</v>
      </c>
      <c r="E27">
        <f t="shared" si="0"/>
        <v>172</v>
      </c>
      <c r="H27">
        <v>3.7080779999999901E-3</v>
      </c>
      <c r="I27">
        <v>3.9218760000000004E-3</v>
      </c>
      <c r="J27">
        <v>3.4061079999999902E-3</v>
      </c>
      <c r="K27">
        <v>3.7923710000000001E-3</v>
      </c>
      <c r="N27" t="s">
        <v>16</v>
      </c>
      <c r="O27" s="5">
        <v>-3.9999999999999998E-7</v>
      </c>
      <c r="P27" s="5">
        <v>-3.9999999999999998E-7</v>
      </c>
      <c r="Q27" s="5">
        <v>-3.9999999999999998E-7</v>
      </c>
      <c r="R27" s="5">
        <v>-3.9999999999999998E-7</v>
      </c>
      <c r="U27" t="str">
        <f t="shared" si="2"/>
        <v/>
      </c>
      <c r="V27">
        <f t="shared" si="3"/>
        <v>1.0787259599177823E-4</v>
      </c>
      <c r="W27">
        <f t="shared" si="4"/>
        <v>1.0199200586658017E-4</v>
      </c>
      <c r="X27">
        <f t="shared" si="5"/>
        <v>1.1743608834482087E-4</v>
      </c>
      <c r="Y27">
        <f t="shared" si="6"/>
        <v>1.0547491266018012E-4</v>
      </c>
    </row>
    <row r="28" spans="1:25" x14ac:dyDescent="0.3">
      <c r="A28" s="3">
        <v>1.25</v>
      </c>
      <c r="B28">
        <v>5</v>
      </c>
      <c r="C28">
        <v>5</v>
      </c>
      <c r="D28">
        <v>11</v>
      </c>
      <c r="E28">
        <f t="shared" si="0"/>
        <v>55</v>
      </c>
      <c r="H28">
        <v>1.896909E-3</v>
      </c>
      <c r="I28">
        <v>1.9118469999999999E-3</v>
      </c>
      <c r="J28">
        <v>1.8662499999999901E-3</v>
      </c>
      <c r="K28">
        <v>1.89842599999999E-3</v>
      </c>
      <c r="N28" t="s">
        <v>16</v>
      </c>
      <c r="O28">
        <v>-1.0001999999999999E-3</v>
      </c>
      <c r="P28">
        <v>-1.0001999999999999E-3</v>
      </c>
      <c r="Q28">
        <v>-1.0001999999999999E-3</v>
      </c>
      <c r="R28">
        <v>-1.0001999999999999E-3</v>
      </c>
      <c r="U28" t="str">
        <f t="shared" si="2"/>
        <v/>
      </c>
      <c r="V28">
        <f t="shared" si="3"/>
        <v>0.52727885206934011</v>
      </c>
      <c r="W28">
        <f t="shared" si="4"/>
        <v>0.52315901847794299</v>
      </c>
      <c r="X28">
        <f t="shared" si="5"/>
        <v>0.5359410582719385</v>
      </c>
      <c r="Y28">
        <f t="shared" si="6"/>
        <v>0.52685751248666279</v>
      </c>
    </row>
    <row r="29" spans="1:25" x14ac:dyDescent="0.3">
      <c r="A29" s="4">
        <v>1.26</v>
      </c>
      <c r="B29">
        <v>5</v>
      </c>
      <c r="C29">
        <v>4</v>
      </c>
      <c r="D29">
        <v>102</v>
      </c>
      <c r="E29">
        <f t="shared" si="0"/>
        <v>510</v>
      </c>
      <c r="H29">
        <v>3.62707099999999E-3</v>
      </c>
      <c r="I29">
        <v>4.152846E-3</v>
      </c>
      <c r="J29">
        <v>3.6564779999999899E-3</v>
      </c>
      <c r="K29">
        <v>3.8831859999999998E-3</v>
      </c>
      <c r="N29" t="s">
        <v>16</v>
      </c>
      <c r="O29">
        <v>-2.99599999999999E-3</v>
      </c>
      <c r="P29">
        <v>-2.9971999999999898E-3</v>
      </c>
      <c r="Q29">
        <v>-2.99899999999999E-3</v>
      </c>
      <c r="R29">
        <v>-3.00139999999999E-3</v>
      </c>
      <c r="U29" t="str">
        <f t="shared" si="2"/>
        <v/>
      </c>
      <c r="V29">
        <f t="shared" si="3"/>
        <v>0.82601085007710029</v>
      </c>
      <c r="W29">
        <f t="shared" si="4"/>
        <v>0.7217219227488787</v>
      </c>
      <c r="X29">
        <f t="shared" si="5"/>
        <v>0.82018817014624412</v>
      </c>
      <c r="Y29">
        <f t="shared" si="6"/>
        <v>0.7729220284580729</v>
      </c>
    </row>
    <row r="30" spans="1:25" x14ac:dyDescent="0.3">
      <c r="A30" s="3">
        <v>1.27</v>
      </c>
      <c r="B30">
        <v>5</v>
      </c>
      <c r="C30">
        <v>5</v>
      </c>
      <c r="D30">
        <v>11</v>
      </c>
      <c r="E30">
        <f t="shared" si="0"/>
        <v>55</v>
      </c>
      <c r="H30">
        <v>2.1257099999999998E-3</v>
      </c>
      <c r="I30">
        <v>1.9774459999999999E-3</v>
      </c>
      <c r="J30">
        <v>1.9208349999999901E-3</v>
      </c>
      <c r="K30">
        <v>1.8736829999999999E-3</v>
      </c>
      <c r="N30" t="s">
        <v>16</v>
      </c>
      <c r="O30" s="5">
        <v>5.4000000000000101E-6</v>
      </c>
      <c r="P30" s="5">
        <v>3.5999999999999901E-6</v>
      </c>
      <c r="Q30" s="5">
        <v>1.79999999999999E-6</v>
      </c>
      <c r="R30">
        <v>0</v>
      </c>
      <c r="U30" t="str">
        <f t="shared" si="2"/>
        <v/>
      </c>
      <c r="V30">
        <f t="shared" si="3"/>
        <v>0</v>
      </c>
      <c r="W30">
        <f t="shared" si="4"/>
        <v>0</v>
      </c>
      <c r="X30">
        <f t="shared" si="5"/>
        <v>0</v>
      </c>
      <c r="Y30">
        <f t="shared" si="6"/>
        <v>0</v>
      </c>
    </row>
    <row r="31" spans="1:25" x14ac:dyDescent="0.3">
      <c r="A31" s="3">
        <v>1.28</v>
      </c>
      <c r="B31">
        <v>5</v>
      </c>
      <c r="C31">
        <v>5</v>
      </c>
      <c r="D31">
        <v>19</v>
      </c>
      <c r="E31">
        <f t="shared" si="0"/>
        <v>95</v>
      </c>
      <c r="H31">
        <v>1.952175E-3</v>
      </c>
      <c r="I31">
        <v>2.0631209999999998E-3</v>
      </c>
      <c r="J31">
        <v>1.9405499999999899E-3</v>
      </c>
      <c r="K31">
        <v>2.1116030000000001E-3</v>
      </c>
      <c r="N31" t="s">
        <v>16</v>
      </c>
      <c r="O31" s="5">
        <v>1.0999999999999901E-6</v>
      </c>
      <c r="P31" s="5">
        <v>1.0999999999999901E-6</v>
      </c>
      <c r="Q31" s="5">
        <v>-9.9999999999999995E-8</v>
      </c>
      <c r="R31" s="5">
        <v>-9.9999999999999995E-8</v>
      </c>
      <c r="U31" t="str">
        <f t="shared" si="2"/>
        <v/>
      </c>
      <c r="V31">
        <f t="shared" si="3"/>
        <v>0</v>
      </c>
      <c r="W31">
        <f t="shared" si="4"/>
        <v>0</v>
      </c>
      <c r="X31">
        <f t="shared" si="5"/>
        <v>5.1531782226688579E-5</v>
      </c>
      <c r="Y31">
        <f t="shared" si="6"/>
        <v>4.7357386781511483E-5</v>
      </c>
    </row>
    <row r="32" spans="1:25" x14ac:dyDescent="0.3">
      <c r="A32" s="3">
        <v>1.29</v>
      </c>
      <c r="B32">
        <v>5</v>
      </c>
      <c r="C32">
        <v>5</v>
      </c>
      <c r="D32">
        <v>72</v>
      </c>
      <c r="E32">
        <f t="shared" si="0"/>
        <v>360</v>
      </c>
      <c r="H32">
        <v>3.8120630000000001E-3</v>
      </c>
      <c r="I32">
        <v>3.5146919999999898E-3</v>
      </c>
      <c r="J32">
        <v>3.1089629999999902E-3</v>
      </c>
      <c r="K32">
        <v>8.4314709999999994E-3</v>
      </c>
      <c r="N32" t="s">
        <v>16</v>
      </c>
      <c r="O32" s="5">
        <v>3.1E-6</v>
      </c>
      <c r="P32" s="5">
        <v>1.3E-6</v>
      </c>
      <c r="Q32" s="5">
        <v>-4.9999999999999902E-7</v>
      </c>
      <c r="R32" s="5">
        <v>-4.0999999999999904E-6</v>
      </c>
      <c r="U32" t="str">
        <f t="shared" si="2"/>
        <v/>
      </c>
      <c r="V32">
        <f t="shared" si="3"/>
        <v>0</v>
      </c>
      <c r="W32">
        <f t="shared" si="4"/>
        <v>0</v>
      </c>
      <c r="X32">
        <f t="shared" si="5"/>
        <v>1.60825329860793E-4</v>
      </c>
      <c r="Y32">
        <f t="shared" si="6"/>
        <v>4.8627339167744163E-4</v>
      </c>
    </row>
    <row r="33" spans="1:25" x14ac:dyDescent="0.3">
      <c r="A33" s="3" t="s">
        <v>13</v>
      </c>
      <c r="B33">
        <v>5</v>
      </c>
      <c r="C33">
        <v>5</v>
      </c>
      <c r="D33">
        <v>108</v>
      </c>
      <c r="E33">
        <f t="shared" si="0"/>
        <v>540</v>
      </c>
      <c r="H33">
        <v>3.6568550000000001E-3</v>
      </c>
      <c r="I33">
        <v>4.1656929999999998E-3</v>
      </c>
      <c r="J33">
        <v>3.28806199999999E-3</v>
      </c>
      <c r="K33">
        <v>3.4692629999999898E-3</v>
      </c>
      <c r="N33" t="s">
        <v>16</v>
      </c>
      <c r="O33" s="5">
        <v>-2.5000000000000002E-6</v>
      </c>
      <c r="P33" s="5">
        <v>-9.9999999999999995E-8</v>
      </c>
      <c r="Q33" s="5">
        <v>-6.7000000000000002E-6</v>
      </c>
      <c r="R33" s="5">
        <v>-6.7000000000000002E-6</v>
      </c>
      <c r="U33" t="str">
        <f t="shared" si="2"/>
        <v/>
      </c>
      <c r="V33">
        <f t="shared" si="3"/>
        <v>6.8364756054040978E-4</v>
      </c>
      <c r="W33">
        <f t="shared" si="4"/>
        <v>2.4005609630858539E-5</v>
      </c>
      <c r="X33">
        <f t="shared" si="5"/>
        <v>2.0376744720750463E-3</v>
      </c>
      <c r="Y33">
        <f t="shared" si="6"/>
        <v>1.9312459159193235E-3</v>
      </c>
    </row>
    <row r="34" spans="1:25" x14ac:dyDescent="0.3">
      <c r="A34" s="3">
        <v>1.31</v>
      </c>
      <c r="B34">
        <v>4</v>
      </c>
      <c r="C34">
        <v>4</v>
      </c>
      <c r="D34">
        <v>38</v>
      </c>
      <c r="E34">
        <f t="shared" si="0"/>
        <v>152</v>
      </c>
      <c r="H34">
        <v>2.359753E-3</v>
      </c>
      <c r="I34">
        <v>2.6798909999999998E-3</v>
      </c>
      <c r="J34">
        <v>2.7154509999999898E-3</v>
      </c>
      <c r="K34">
        <v>2.2129649999999999E-3</v>
      </c>
      <c r="N34" t="s">
        <v>16</v>
      </c>
      <c r="O34" s="5">
        <v>1.39999999999999E-6</v>
      </c>
      <c r="P34" s="5">
        <v>1.9999999999999902E-6</v>
      </c>
      <c r="Q34" s="5">
        <v>1.9999999999999999E-7</v>
      </c>
      <c r="R34" s="5">
        <v>-1.5999999999999999E-6</v>
      </c>
      <c r="U34" t="str">
        <f t="shared" si="2"/>
        <v/>
      </c>
      <c r="V34">
        <f t="shared" si="3"/>
        <v>0</v>
      </c>
      <c r="W34">
        <f t="shared" si="4"/>
        <v>0</v>
      </c>
      <c r="X34">
        <f t="shared" si="5"/>
        <v>0</v>
      </c>
      <c r="Y34">
        <f t="shared" si="6"/>
        <v>7.2301188676730083E-4</v>
      </c>
    </row>
    <row r="35" spans="1:25" x14ac:dyDescent="0.3">
      <c r="A35" s="3">
        <v>1.32</v>
      </c>
      <c r="B35">
        <v>1</v>
      </c>
      <c r="C35">
        <v>1</v>
      </c>
      <c r="D35">
        <v>4</v>
      </c>
      <c r="E35">
        <f t="shared" si="0"/>
        <v>4</v>
      </c>
      <c r="G35">
        <v>1.66912299999999E-3</v>
      </c>
      <c r="H35">
        <v>1.58683E-3</v>
      </c>
      <c r="I35">
        <v>1.6313069999999901E-3</v>
      </c>
      <c r="J35">
        <v>1.565866E-3</v>
      </c>
      <c r="K35">
        <v>1.6025799999999999E-3</v>
      </c>
      <c r="N35">
        <v>0</v>
      </c>
      <c r="O35">
        <v>0</v>
      </c>
      <c r="P35">
        <v>0</v>
      </c>
      <c r="Q35">
        <v>0</v>
      </c>
      <c r="R35">
        <v>0</v>
      </c>
      <c r="U35">
        <f t="shared" si="2"/>
        <v>0</v>
      </c>
      <c r="V35">
        <f t="shared" si="3"/>
        <v>0</v>
      </c>
      <c r="W35">
        <f t="shared" si="4"/>
        <v>0</v>
      </c>
      <c r="X35">
        <f t="shared" si="5"/>
        <v>0</v>
      </c>
      <c r="Y35">
        <f t="shared" si="6"/>
        <v>0</v>
      </c>
    </row>
    <row r="36" spans="1:25" x14ac:dyDescent="0.3">
      <c r="A36" s="3">
        <v>1.33</v>
      </c>
      <c r="B36">
        <v>2</v>
      </c>
      <c r="C36">
        <v>2</v>
      </c>
      <c r="D36">
        <v>16</v>
      </c>
      <c r="E36">
        <f t="shared" si="0"/>
        <v>32</v>
      </c>
      <c r="H36">
        <v>1.86497399999999E-3</v>
      </c>
      <c r="I36">
        <v>1.9879450000000001E-3</v>
      </c>
      <c r="J36">
        <v>1.8425219999999899E-3</v>
      </c>
      <c r="K36">
        <v>1.94519599999999E-3</v>
      </c>
      <c r="N36" t="s">
        <v>16</v>
      </c>
      <c r="O36" s="5">
        <v>-9.9999999999999995E-8</v>
      </c>
      <c r="P36" s="5">
        <v>-9.9999999999999995E-8</v>
      </c>
      <c r="Q36" s="5">
        <v>-9.9999999999999995E-8</v>
      </c>
      <c r="R36" s="5">
        <v>-9.9999999999999995E-8</v>
      </c>
      <c r="U36" t="str">
        <f t="shared" si="2"/>
        <v/>
      </c>
      <c r="V36">
        <f t="shared" si="3"/>
        <v>5.3620050467191784E-5</v>
      </c>
      <c r="W36">
        <f t="shared" si="4"/>
        <v>5.030320255339056E-5</v>
      </c>
      <c r="X36">
        <f t="shared" si="5"/>
        <v>5.4273436083802824E-5</v>
      </c>
      <c r="Y36">
        <f t="shared" si="6"/>
        <v>5.1408701231135841E-5</v>
      </c>
    </row>
    <row r="37" spans="1:25" x14ac:dyDescent="0.3">
      <c r="A37" s="3">
        <v>1.34</v>
      </c>
      <c r="B37">
        <v>3</v>
      </c>
      <c r="C37">
        <v>3</v>
      </c>
      <c r="D37">
        <v>11</v>
      </c>
      <c r="E37">
        <f t="shared" si="0"/>
        <v>33</v>
      </c>
      <c r="H37">
        <v>1.75669899999999E-3</v>
      </c>
      <c r="I37">
        <v>2.5973979999999999E-3</v>
      </c>
      <c r="J37">
        <v>1.7231549999999899E-3</v>
      </c>
      <c r="K37">
        <v>1.83295999999999E-3</v>
      </c>
      <c r="N37" t="s">
        <v>16</v>
      </c>
      <c r="O37">
        <v>0</v>
      </c>
      <c r="P37">
        <v>0</v>
      </c>
      <c r="Q37">
        <v>0</v>
      </c>
      <c r="R37">
        <v>0</v>
      </c>
      <c r="U37" t="str">
        <f t="shared" si="2"/>
        <v/>
      </c>
      <c r="V37">
        <f t="shared" si="3"/>
        <v>0</v>
      </c>
      <c r="W37">
        <f t="shared" si="4"/>
        <v>0</v>
      </c>
      <c r="X37">
        <f t="shared" si="5"/>
        <v>0</v>
      </c>
      <c r="Y37">
        <f t="shared" si="6"/>
        <v>0</v>
      </c>
    </row>
    <row r="38" spans="1:25" x14ac:dyDescent="0.3">
      <c r="A38" s="3">
        <v>1.35</v>
      </c>
      <c r="B38">
        <v>3</v>
      </c>
      <c r="C38">
        <v>3</v>
      </c>
      <c r="D38">
        <v>12</v>
      </c>
      <c r="E38">
        <f t="shared" si="0"/>
        <v>36</v>
      </c>
      <c r="H38">
        <v>1.781304E-3</v>
      </c>
      <c r="I38">
        <v>1.8796959999999999E-3</v>
      </c>
      <c r="J38">
        <v>1.7060300000000001E-3</v>
      </c>
      <c r="K38">
        <v>1.855176E-3</v>
      </c>
      <c r="N38" t="s">
        <v>16</v>
      </c>
      <c r="O38">
        <v>-1E-3</v>
      </c>
      <c r="P38">
        <v>-1E-3</v>
      </c>
      <c r="Q38">
        <v>-1E-3</v>
      </c>
      <c r="R38">
        <v>-1E-3</v>
      </c>
      <c r="U38" t="str">
        <f t="shared" si="2"/>
        <v/>
      </c>
      <c r="V38">
        <f t="shared" si="3"/>
        <v>0.56138648989728868</v>
      </c>
      <c r="W38">
        <f t="shared" si="4"/>
        <v>0.53200091929758853</v>
      </c>
      <c r="X38">
        <f t="shared" si="5"/>
        <v>0.58615616372513968</v>
      </c>
      <c r="Y38">
        <f t="shared" si="6"/>
        <v>0.53903241525332368</v>
      </c>
    </row>
    <row r="39" spans="1:25" x14ac:dyDescent="0.3">
      <c r="A39" s="3">
        <v>1.36</v>
      </c>
      <c r="B39">
        <v>3</v>
      </c>
      <c r="C39">
        <v>3</v>
      </c>
      <c r="D39">
        <v>33</v>
      </c>
      <c r="E39">
        <f t="shared" si="0"/>
        <v>99</v>
      </c>
      <c r="H39">
        <v>2.21762999999999E-3</v>
      </c>
      <c r="I39">
        <v>2.149602E-3</v>
      </c>
      <c r="J39">
        <v>2.2185479999999999E-3</v>
      </c>
      <c r="K39">
        <v>2.1692979999999901E-3</v>
      </c>
      <c r="N39" t="s">
        <v>16</v>
      </c>
      <c r="O39">
        <v>-1.9987999999999898E-3</v>
      </c>
      <c r="P39">
        <v>-1.9987999999999898E-3</v>
      </c>
      <c r="Q39">
        <v>-2.00059999999999E-3</v>
      </c>
      <c r="R39">
        <v>-2.00059999999999E-3</v>
      </c>
      <c r="U39" t="str">
        <f t="shared" si="2"/>
        <v/>
      </c>
      <c r="V39">
        <f t="shared" si="3"/>
        <v>0.90132258311801283</v>
      </c>
      <c r="W39">
        <f t="shared" si="4"/>
        <v>0.92984654833778058</v>
      </c>
      <c r="X39">
        <f t="shared" si="5"/>
        <v>0.90176097159042312</v>
      </c>
      <c r="Y39">
        <f t="shared" si="6"/>
        <v>0.92223382863949499</v>
      </c>
    </row>
    <row r="40" spans="1:25" x14ac:dyDescent="0.3">
      <c r="A40" s="3">
        <v>1.37</v>
      </c>
      <c r="B40">
        <v>5</v>
      </c>
      <c r="C40">
        <v>5</v>
      </c>
      <c r="D40">
        <v>13</v>
      </c>
      <c r="E40">
        <f t="shared" si="0"/>
        <v>65</v>
      </c>
      <c r="H40">
        <v>1.80300199999999E-3</v>
      </c>
      <c r="I40">
        <v>1.8410379999999899E-3</v>
      </c>
      <c r="J40">
        <v>1.7600509999999899E-3</v>
      </c>
      <c r="K40">
        <v>2.1340209999999998E-3</v>
      </c>
      <c r="N40" t="s">
        <v>16</v>
      </c>
      <c r="O40">
        <v>-1.9989999999999999E-3</v>
      </c>
      <c r="P40">
        <v>-1.9989999999999999E-3</v>
      </c>
      <c r="Q40">
        <v>-2.0002000000000002E-3</v>
      </c>
      <c r="R40">
        <v>-2.0002000000000002E-3</v>
      </c>
      <c r="U40" t="str">
        <f t="shared" si="2"/>
        <v/>
      </c>
      <c r="V40">
        <f t="shared" si="3"/>
        <v>1.1087064795269284</v>
      </c>
      <c r="W40">
        <f t="shared" si="4"/>
        <v>1.0858005103642678</v>
      </c>
      <c r="X40">
        <f t="shared" si="5"/>
        <v>1.1364443416696515</v>
      </c>
      <c r="Y40">
        <f t="shared" si="6"/>
        <v>0.93729161990439658</v>
      </c>
    </row>
    <row r="41" spans="1:25" x14ac:dyDescent="0.3">
      <c r="A41" s="3">
        <v>1.38</v>
      </c>
      <c r="K41">
        <v>24.296237090000002</v>
      </c>
      <c r="R41" s="6">
        <v>-8.0300000000000007E-3</v>
      </c>
      <c r="Y41">
        <f t="shared" si="6"/>
        <v>3.305038541669911E-4</v>
      </c>
    </row>
  </sheetData>
  <conditionalFormatting sqref="F3:F40">
    <cfRule type="colorScale" priority="13">
      <colorScale>
        <cfvo type="min"/>
        <cfvo type="max"/>
        <color rgb="FFFCFCFF"/>
        <color rgb="FFF8696B"/>
      </colorScale>
    </cfRule>
  </conditionalFormatting>
  <conditionalFormatting sqref="E3:E40">
    <cfRule type="colorScale" priority="12">
      <colorScale>
        <cfvo type="min"/>
        <cfvo type="max"/>
        <color rgb="FFFCFCFF"/>
        <color rgb="FFF8696B"/>
      </colorScale>
    </cfRule>
  </conditionalFormatting>
  <conditionalFormatting sqref="I3:I40">
    <cfRule type="colorScale" priority="11">
      <colorScale>
        <cfvo type="min"/>
        <cfvo type="max"/>
        <color rgb="FFFCFCFF"/>
        <color rgb="FFF8696B"/>
      </colorScale>
    </cfRule>
  </conditionalFormatting>
  <conditionalFormatting sqref="H3:H40">
    <cfRule type="colorScale" priority="10">
      <colorScale>
        <cfvo type="min"/>
        <cfvo type="max"/>
        <color rgb="FFFCFCFF"/>
        <color rgb="FFF8696B"/>
      </colorScale>
    </cfRule>
  </conditionalFormatting>
  <conditionalFormatting sqref="J3:J40">
    <cfRule type="colorScale" priority="9">
      <colorScale>
        <cfvo type="min"/>
        <cfvo type="max"/>
        <color rgb="FFFCFCFF"/>
        <color rgb="FFF8696B"/>
      </colorScale>
    </cfRule>
  </conditionalFormatting>
  <conditionalFormatting sqref="K3:K40">
    <cfRule type="colorScale" priority="8">
      <colorScale>
        <cfvo type="min"/>
        <cfvo type="max"/>
        <color rgb="FFFCFCFF"/>
        <color rgb="FFF8696B"/>
      </colorScale>
    </cfRule>
  </conditionalFormatting>
  <conditionalFormatting sqref="G3:G40">
    <cfRule type="colorScale" priority="7">
      <colorScale>
        <cfvo type="min"/>
        <cfvo type="max"/>
        <color rgb="FFFCFCFF"/>
        <color rgb="FFF8696B"/>
      </colorScale>
    </cfRule>
  </conditionalFormatting>
  <conditionalFormatting sqref="P3:P40">
    <cfRule type="colorScale" priority="6">
      <colorScale>
        <cfvo type="min"/>
        <cfvo type="max"/>
        <color rgb="FFFCFCFF"/>
        <color rgb="FFF8696B"/>
      </colorScale>
    </cfRule>
  </conditionalFormatting>
  <conditionalFormatting sqref="O3:O40">
    <cfRule type="colorScale" priority="5">
      <colorScale>
        <cfvo type="min"/>
        <cfvo type="max"/>
        <color rgb="FFFCFCFF"/>
        <color rgb="FFF8696B"/>
      </colorScale>
    </cfRule>
  </conditionalFormatting>
  <conditionalFormatting sqref="Q3:Q40">
    <cfRule type="colorScale" priority="4">
      <colorScale>
        <cfvo type="min"/>
        <cfvo type="max"/>
        <color rgb="FFFCFCFF"/>
        <color rgb="FFF8696B"/>
      </colorScale>
    </cfRule>
  </conditionalFormatting>
  <conditionalFormatting sqref="R3:R40">
    <cfRule type="colorScale" priority="3">
      <colorScale>
        <cfvo type="min"/>
        <cfvo type="max"/>
        <color rgb="FFFCFCFF"/>
        <color rgb="FFF8696B"/>
      </colorScale>
    </cfRule>
  </conditionalFormatting>
  <conditionalFormatting sqref="N3:N40">
    <cfRule type="colorScale" priority="2">
      <colorScale>
        <cfvo type="min"/>
        <cfvo type="max"/>
        <color rgb="FFFCFCFF"/>
        <color rgb="FFF8696B"/>
      </colorScale>
    </cfRule>
  </conditionalFormatting>
  <conditionalFormatting sqref="U3:Y4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Halseth</dc:creator>
  <cp:lastModifiedBy>Colin Halseth</cp:lastModifiedBy>
  <dcterms:created xsi:type="dcterms:W3CDTF">2021-10-24T20:02:16Z</dcterms:created>
  <dcterms:modified xsi:type="dcterms:W3CDTF">2021-10-24T21:34:30Z</dcterms:modified>
</cp:coreProperties>
</file>