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3256" windowHeight="11292" activeTab="3"/>
  </bookViews>
  <sheets>
    <sheet name="MASTER" sheetId="1" r:id="rId1"/>
    <sheet name="BY QUBIT COUNT" sheetId="2" r:id="rId2"/>
    <sheet name="BY INSTRUCTION COUNT" sheetId="3" r:id="rId3"/>
    <sheet name="BY COMPLEXITY" sheetId="4" r:id="rId4"/>
  </sheets>
  <calcPr calcId="145621"/>
</workbook>
</file>

<file path=xl/calcChain.xml><?xml version="1.0" encoding="utf-8"?>
<calcChain xmlns="http://schemas.openxmlformats.org/spreadsheetml/2006/main">
  <c r="G31" i="1" l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" i="1"/>
  <c r="H3" i="1"/>
  <c r="I3" i="1"/>
  <c r="J3" i="1"/>
  <c r="K3" i="1"/>
  <c r="H2" i="1"/>
  <c r="I2" i="1"/>
  <c r="J2" i="1"/>
  <c r="K2" i="1"/>
  <c r="G2" i="1"/>
  <c r="G26" i="4" l="1"/>
  <c r="G2" i="3"/>
  <c r="G25" i="4"/>
  <c r="G18" i="4"/>
  <c r="G38" i="3"/>
  <c r="G16" i="3"/>
  <c r="G19" i="3"/>
  <c r="G10" i="4"/>
  <c r="G9" i="3"/>
  <c r="G34" i="4"/>
  <c r="G28" i="4"/>
  <c r="G15" i="4"/>
  <c r="G13" i="4"/>
  <c r="G19" i="4"/>
  <c r="G30" i="4"/>
  <c r="G27" i="4"/>
  <c r="G35" i="2"/>
  <c r="G33" i="3"/>
  <c r="G36" i="3"/>
  <c r="G6" i="4"/>
  <c r="G18" i="3"/>
  <c r="G14" i="4"/>
  <c r="G32" i="2"/>
  <c r="G39" i="4"/>
  <c r="G29" i="4"/>
  <c r="G38" i="4"/>
  <c r="G30" i="3"/>
  <c r="G17" i="4"/>
  <c r="G22" i="3"/>
  <c r="G5" i="4"/>
  <c r="G9" i="4"/>
  <c r="G8" i="3"/>
  <c r="G7" i="3"/>
  <c r="K22" i="4"/>
  <c r="K26" i="4"/>
  <c r="K2" i="4"/>
  <c r="K36" i="4"/>
  <c r="K24" i="3"/>
  <c r="K35" i="4"/>
  <c r="K24" i="4"/>
  <c r="K39" i="4"/>
  <c r="K38" i="4"/>
  <c r="K31" i="4"/>
  <c r="K26" i="2"/>
  <c r="K27" i="4"/>
  <c r="K17" i="4"/>
  <c r="K20" i="4"/>
  <c r="K8" i="2"/>
  <c r="K9" i="4"/>
  <c r="K12" i="3"/>
  <c r="K7" i="4"/>
  <c r="J35" i="3"/>
  <c r="J35" i="4"/>
  <c r="J24" i="4"/>
  <c r="J38" i="4"/>
  <c r="J31" i="3"/>
  <c r="J8" i="2"/>
  <c r="J9" i="4"/>
  <c r="G36" i="4"/>
  <c r="G23" i="2"/>
  <c r="G26" i="2"/>
  <c r="G8" i="2"/>
  <c r="H32" i="4"/>
  <c r="H3" i="4"/>
  <c r="I37" i="2"/>
  <c r="I26" i="4"/>
  <c r="I15" i="3"/>
  <c r="I35" i="3"/>
  <c r="I35" i="2"/>
  <c r="I25" i="4"/>
  <c r="I34" i="3"/>
  <c r="I25" i="3"/>
  <c r="I30" i="2"/>
  <c r="I39" i="4"/>
  <c r="I38" i="3"/>
  <c r="I31" i="3"/>
  <c r="I22" i="2"/>
  <c r="I17" i="4"/>
  <c r="I19" i="3"/>
  <c r="I3" i="3"/>
  <c r="I7" i="2"/>
  <c r="I10" i="4"/>
  <c r="I8" i="3"/>
  <c r="J22" i="4"/>
  <c r="I22" i="4"/>
  <c r="H22" i="4"/>
  <c r="G22" i="4"/>
  <c r="E22" i="4"/>
  <c r="D22" i="4"/>
  <c r="C22" i="4"/>
  <c r="B22" i="4"/>
  <c r="A22" i="4"/>
  <c r="J26" i="4"/>
  <c r="H26" i="4"/>
  <c r="E26" i="4"/>
  <c r="D26" i="4"/>
  <c r="C26" i="4"/>
  <c r="B26" i="4"/>
  <c r="A26" i="4"/>
  <c r="K15" i="4"/>
  <c r="J15" i="4"/>
  <c r="I15" i="4"/>
  <c r="H15" i="4"/>
  <c r="E15" i="4"/>
  <c r="D15" i="4"/>
  <c r="C15" i="4"/>
  <c r="B15" i="4"/>
  <c r="A15" i="4"/>
  <c r="K14" i="4"/>
  <c r="J14" i="4"/>
  <c r="H14" i="4"/>
  <c r="E14" i="4"/>
  <c r="D14" i="4"/>
  <c r="C14" i="4"/>
  <c r="B14" i="4"/>
  <c r="A14" i="4"/>
  <c r="K13" i="4"/>
  <c r="J13" i="4"/>
  <c r="I13" i="4"/>
  <c r="H13" i="4"/>
  <c r="E13" i="4"/>
  <c r="D13" i="4"/>
  <c r="C13" i="4"/>
  <c r="B13" i="4"/>
  <c r="A13" i="4"/>
  <c r="J2" i="4"/>
  <c r="I2" i="4"/>
  <c r="H2" i="4"/>
  <c r="E2" i="4"/>
  <c r="D2" i="4"/>
  <c r="C2" i="4"/>
  <c r="B2" i="4"/>
  <c r="A2" i="4"/>
  <c r="K28" i="4"/>
  <c r="J28" i="4"/>
  <c r="I28" i="4"/>
  <c r="H28" i="4"/>
  <c r="E28" i="4"/>
  <c r="D28" i="4"/>
  <c r="C28" i="4"/>
  <c r="B28" i="4"/>
  <c r="A28" i="4"/>
  <c r="H36" i="4"/>
  <c r="E36" i="4"/>
  <c r="D36" i="4"/>
  <c r="C36" i="4"/>
  <c r="B36" i="4"/>
  <c r="A36" i="4"/>
  <c r="K33" i="4"/>
  <c r="J33" i="4"/>
  <c r="I33" i="4"/>
  <c r="H33" i="4"/>
  <c r="E33" i="4"/>
  <c r="D33" i="4"/>
  <c r="C33" i="4"/>
  <c r="B33" i="4"/>
  <c r="A33" i="4"/>
  <c r="K25" i="4"/>
  <c r="J25" i="4"/>
  <c r="H25" i="4"/>
  <c r="E25" i="4"/>
  <c r="D25" i="4"/>
  <c r="C25" i="4"/>
  <c r="B25" i="4"/>
  <c r="A25" i="4"/>
  <c r="K19" i="4"/>
  <c r="J19" i="4"/>
  <c r="I19" i="4"/>
  <c r="H19" i="4"/>
  <c r="E19" i="4"/>
  <c r="D19" i="4"/>
  <c r="C19" i="4"/>
  <c r="B19" i="4"/>
  <c r="A19" i="4"/>
  <c r="H35" i="4"/>
  <c r="E35" i="4"/>
  <c r="D35" i="4"/>
  <c r="C35" i="4"/>
  <c r="B35" i="4"/>
  <c r="A35" i="4"/>
  <c r="K18" i="4"/>
  <c r="J18" i="4"/>
  <c r="I18" i="4"/>
  <c r="H18" i="4"/>
  <c r="E18" i="4"/>
  <c r="D18" i="4"/>
  <c r="C18" i="4"/>
  <c r="B18" i="4"/>
  <c r="A18" i="4"/>
  <c r="K30" i="4"/>
  <c r="J30" i="4"/>
  <c r="I30" i="4"/>
  <c r="H30" i="4"/>
  <c r="E30" i="4"/>
  <c r="D30" i="4"/>
  <c r="C30" i="4"/>
  <c r="B30" i="4"/>
  <c r="A30" i="4"/>
  <c r="K21" i="4"/>
  <c r="J21" i="4"/>
  <c r="I21" i="4"/>
  <c r="H21" i="4"/>
  <c r="G21" i="4"/>
  <c r="E21" i="4"/>
  <c r="D21" i="4"/>
  <c r="C21" i="4"/>
  <c r="B21" i="4"/>
  <c r="A21" i="4"/>
  <c r="H24" i="4"/>
  <c r="E24" i="4"/>
  <c r="D24" i="4"/>
  <c r="C24" i="4"/>
  <c r="B24" i="4"/>
  <c r="A24" i="4"/>
  <c r="K12" i="4"/>
  <c r="J12" i="4"/>
  <c r="I12" i="4"/>
  <c r="H12" i="4"/>
  <c r="G12" i="4"/>
  <c r="E12" i="4"/>
  <c r="D12" i="4"/>
  <c r="C12" i="4"/>
  <c r="B12" i="4"/>
  <c r="A12" i="4"/>
  <c r="J39" i="4"/>
  <c r="H39" i="4"/>
  <c r="E39" i="4"/>
  <c r="D39" i="4"/>
  <c r="C39" i="4"/>
  <c r="B39" i="4"/>
  <c r="A39" i="4"/>
  <c r="K29" i="4"/>
  <c r="J29" i="4"/>
  <c r="I29" i="4"/>
  <c r="H29" i="4"/>
  <c r="E29" i="4"/>
  <c r="D29" i="4"/>
  <c r="C29" i="4"/>
  <c r="B29" i="4"/>
  <c r="A29" i="4"/>
  <c r="H38" i="4"/>
  <c r="E38" i="4"/>
  <c r="D38" i="4"/>
  <c r="C38" i="4"/>
  <c r="B38" i="4"/>
  <c r="A38" i="4"/>
  <c r="K37" i="4"/>
  <c r="J37" i="4"/>
  <c r="I37" i="4"/>
  <c r="H37" i="4"/>
  <c r="E37" i="4"/>
  <c r="D37" i="4"/>
  <c r="C37" i="4"/>
  <c r="B37" i="4"/>
  <c r="A37" i="4"/>
  <c r="J31" i="4"/>
  <c r="I31" i="4"/>
  <c r="H31" i="4"/>
  <c r="G31" i="4"/>
  <c r="E31" i="4"/>
  <c r="D31" i="4"/>
  <c r="C31" i="4"/>
  <c r="B31" i="4"/>
  <c r="A31" i="4"/>
  <c r="K34" i="4"/>
  <c r="J34" i="4"/>
  <c r="I34" i="4"/>
  <c r="H34" i="4"/>
  <c r="E34" i="4"/>
  <c r="D34" i="4"/>
  <c r="C34" i="4"/>
  <c r="B34" i="4"/>
  <c r="A34" i="4"/>
  <c r="E32" i="4"/>
  <c r="D32" i="4"/>
  <c r="C32" i="4"/>
  <c r="B32" i="4"/>
  <c r="A32" i="4"/>
  <c r="J27" i="4"/>
  <c r="H27" i="4"/>
  <c r="E27" i="4"/>
  <c r="D27" i="4"/>
  <c r="C27" i="4"/>
  <c r="B27" i="4"/>
  <c r="A27" i="4"/>
  <c r="J17" i="4"/>
  <c r="H17" i="4"/>
  <c r="E17" i="4"/>
  <c r="D17" i="4"/>
  <c r="C17" i="4"/>
  <c r="B17" i="4"/>
  <c r="A17" i="4"/>
  <c r="K16" i="4"/>
  <c r="J16" i="4"/>
  <c r="I16" i="4"/>
  <c r="H16" i="4"/>
  <c r="G16" i="4"/>
  <c r="E16" i="4"/>
  <c r="D16" i="4"/>
  <c r="C16" i="4"/>
  <c r="B16" i="4"/>
  <c r="A16" i="4"/>
  <c r="J20" i="4"/>
  <c r="H20" i="4"/>
  <c r="E20" i="4"/>
  <c r="D20" i="4"/>
  <c r="C20" i="4"/>
  <c r="B20" i="4"/>
  <c r="A20" i="4"/>
  <c r="K23" i="4"/>
  <c r="J23" i="4"/>
  <c r="I23" i="4"/>
  <c r="H23" i="4"/>
  <c r="G23" i="4"/>
  <c r="E23" i="4"/>
  <c r="D23" i="4"/>
  <c r="C23" i="4"/>
  <c r="B23" i="4"/>
  <c r="A23" i="4"/>
  <c r="K5" i="4"/>
  <c r="J5" i="4"/>
  <c r="I5" i="4"/>
  <c r="H5" i="4"/>
  <c r="E5" i="4"/>
  <c r="D5" i="4"/>
  <c r="C5" i="4"/>
  <c r="B5" i="4"/>
  <c r="A5" i="4"/>
  <c r="K4" i="4"/>
  <c r="J4" i="4"/>
  <c r="I4" i="4"/>
  <c r="H4" i="4"/>
  <c r="G4" i="4"/>
  <c r="E4" i="4"/>
  <c r="D4" i="4"/>
  <c r="C4" i="4"/>
  <c r="B4" i="4"/>
  <c r="A4" i="4"/>
  <c r="J3" i="4"/>
  <c r="E3" i="4"/>
  <c r="D3" i="4"/>
  <c r="C3" i="4"/>
  <c r="B3" i="4"/>
  <c r="A3" i="4"/>
  <c r="I9" i="4"/>
  <c r="H9" i="4"/>
  <c r="E9" i="4"/>
  <c r="D9" i="4"/>
  <c r="C9" i="4"/>
  <c r="B9" i="4"/>
  <c r="A9" i="4"/>
  <c r="K10" i="4"/>
  <c r="J10" i="4"/>
  <c r="H10" i="4"/>
  <c r="E10" i="4"/>
  <c r="D10" i="4"/>
  <c r="C10" i="4"/>
  <c r="B10" i="4"/>
  <c r="A10" i="4"/>
  <c r="K8" i="4"/>
  <c r="J8" i="4"/>
  <c r="I8" i="4"/>
  <c r="H8" i="4"/>
  <c r="E8" i="4"/>
  <c r="D8" i="4"/>
  <c r="C8" i="4"/>
  <c r="B8" i="4"/>
  <c r="A8" i="4"/>
  <c r="J7" i="4"/>
  <c r="H7" i="4"/>
  <c r="E7" i="4"/>
  <c r="D7" i="4"/>
  <c r="C7" i="4"/>
  <c r="B7" i="4"/>
  <c r="A7" i="4"/>
  <c r="K6" i="4"/>
  <c r="J6" i="4"/>
  <c r="I6" i="4"/>
  <c r="H6" i="4"/>
  <c r="E6" i="4"/>
  <c r="D6" i="4"/>
  <c r="C6" i="4"/>
  <c r="B6" i="4"/>
  <c r="A6" i="4"/>
  <c r="K11" i="4"/>
  <c r="J11" i="4"/>
  <c r="I11" i="4"/>
  <c r="H11" i="4"/>
  <c r="G11" i="4"/>
  <c r="E11" i="4"/>
  <c r="D11" i="4"/>
  <c r="C11" i="4"/>
  <c r="B11" i="4"/>
  <c r="A11" i="4"/>
  <c r="K18" i="3"/>
  <c r="J18" i="3"/>
  <c r="H18" i="3"/>
  <c r="E18" i="3"/>
  <c r="D18" i="3"/>
  <c r="C18" i="3"/>
  <c r="B18" i="3"/>
  <c r="A18" i="3"/>
  <c r="K27" i="3"/>
  <c r="J27" i="3"/>
  <c r="H27" i="3"/>
  <c r="E27" i="3"/>
  <c r="D27" i="3"/>
  <c r="C27" i="3"/>
  <c r="B27" i="3"/>
  <c r="A27" i="3"/>
  <c r="K17" i="3"/>
  <c r="J17" i="3"/>
  <c r="I17" i="3"/>
  <c r="H17" i="3"/>
  <c r="E17" i="3"/>
  <c r="D17" i="3"/>
  <c r="C17" i="3"/>
  <c r="B17" i="3"/>
  <c r="A17" i="3"/>
  <c r="K15" i="3"/>
  <c r="J15" i="3"/>
  <c r="H15" i="3"/>
  <c r="E15" i="3"/>
  <c r="D15" i="3"/>
  <c r="C15" i="3"/>
  <c r="B15" i="3"/>
  <c r="A15" i="3"/>
  <c r="K21" i="3"/>
  <c r="J21" i="3"/>
  <c r="I21" i="3"/>
  <c r="H21" i="3"/>
  <c r="E21" i="3"/>
  <c r="D21" i="3"/>
  <c r="C21" i="3"/>
  <c r="B21" i="3"/>
  <c r="A21" i="3"/>
  <c r="K2" i="3"/>
  <c r="J2" i="3"/>
  <c r="I2" i="3"/>
  <c r="H2" i="3"/>
  <c r="E2" i="3"/>
  <c r="D2" i="3"/>
  <c r="C2" i="3"/>
  <c r="B2" i="3"/>
  <c r="A2" i="3"/>
  <c r="K29" i="3"/>
  <c r="J29" i="3"/>
  <c r="I29" i="3"/>
  <c r="H29" i="3"/>
  <c r="G29" i="3"/>
  <c r="E29" i="3"/>
  <c r="D29" i="3"/>
  <c r="C29" i="3"/>
  <c r="B29" i="3"/>
  <c r="A29" i="3"/>
  <c r="H35" i="3"/>
  <c r="E35" i="3"/>
  <c r="D35" i="3"/>
  <c r="C35" i="3"/>
  <c r="B35" i="3"/>
  <c r="A35" i="3"/>
  <c r="K32" i="3"/>
  <c r="J32" i="3"/>
  <c r="H32" i="3"/>
  <c r="E32" i="3"/>
  <c r="D32" i="3"/>
  <c r="C32" i="3"/>
  <c r="B32" i="3"/>
  <c r="A32" i="3"/>
  <c r="J24" i="3"/>
  <c r="H24" i="3"/>
  <c r="E24" i="3"/>
  <c r="D24" i="3"/>
  <c r="C24" i="3"/>
  <c r="B24" i="3"/>
  <c r="A24" i="3"/>
  <c r="K14" i="3"/>
  <c r="J14" i="3"/>
  <c r="I14" i="3"/>
  <c r="H14" i="3"/>
  <c r="E14" i="3"/>
  <c r="D14" i="3"/>
  <c r="C14" i="3"/>
  <c r="B14" i="3"/>
  <c r="A14" i="3"/>
  <c r="K34" i="3"/>
  <c r="J34" i="3"/>
  <c r="H34" i="3"/>
  <c r="E34" i="3"/>
  <c r="D34" i="3"/>
  <c r="C34" i="3"/>
  <c r="B34" i="3"/>
  <c r="A34" i="3"/>
  <c r="K13" i="3"/>
  <c r="J13" i="3"/>
  <c r="I13" i="3"/>
  <c r="H13" i="3"/>
  <c r="G13" i="3"/>
  <c r="E13" i="3"/>
  <c r="D13" i="3"/>
  <c r="C13" i="3"/>
  <c r="B13" i="3"/>
  <c r="A13" i="3"/>
  <c r="K33" i="3"/>
  <c r="J33" i="3"/>
  <c r="I33" i="3"/>
  <c r="H33" i="3"/>
  <c r="E33" i="3"/>
  <c r="D33" i="3"/>
  <c r="C33" i="3"/>
  <c r="B33" i="3"/>
  <c r="A33" i="3"/>
  <c r="K20" i="3"/>
  <c r="J20" i="3"/>
  <c r="I20" i="3"/>
  <c r="H20" i="3"/>
  <c r="G20" i="3"/>
  <c r="E20" i="3"/>
  <c r="D20" i="3"/>
  <c r="C20" i="3"/>
  <c r="B20" i="3"/>
  <c r="A20" i="3"/>
  <c r="H25" i="3"/>
  <c r="G25" i="3"/>
  <c r="E25" i="3"/>
  <c r="D25" i="3"/>
  <c r="C25" i="3"/>
  <c r="B25" i="3"/>
  <c r="A25" i="3"/>
  <c r="K6" i="3"/>
  <c r="J6" i="3"/>
  <c r="H6" i="3"/>
  <c r="G6" i="3"/>
  <c r="E6" i="3"/>
  <c r="D6" i="3"/>
  <c r="C6" i="3"/>
  <c r="B6" i="3"/>
  <c r="A6" i="3"/>
  <c r="J39" i="3"/>
  <c r="H39" i="3"/>
  <c r="E39" i="3"/>
  <c r="D39" i="3"/>
  <c r="C39" i="3"/>
  <c r="B39" i="3"/>
  <c r="A39" i="3"/>
  <c r="K26" i="3"/>
  <c r="J26" i="3"/>
  <c r="I26" i="3"/>
  <c r="H26" i="3"/>
  <c r="G26" i="3"/>
  <c r="E26" i="3"/>
  <c r="D26" i="3"/>
  <c r="C26" i="3"/>
  <c r="B26" i="3"/>
  <c r="A26" i="3"/>
  <c r="K38" i="3"/>
  <c r="J38" i="3"/>
  <c r="H38" i="3"/>
  <c r="E38" i="3"/>
  <c r="D38" i="3"/>
  <c r="C38" i="3"/>
  <c r="B38" i="3"/>
  <c r="A38" i="3"/>
  <c r="K36" i="3"/>
  <c r="J36" i="3"/>
  <c r="I36" i="3"/>
  <c r="H36" i="3"/>
  <c r="E36" i="3"/>
  <c r="D36" i="3"/>
  <c r="C36" i="3"/>
  <c r="B36" i="3"/>
  <c r="A36" i="3"/>
  <c r="K30" i="3"/>
  <c r="J30" i="3"/>
  <c r="I30" i="3"/>
  <c r="H30" i="3"/>
  <c r="E30" i="3"/>
  <c r="D30" i="3"/>
  <c r="C30" i="3"/>
  <c r="B30" i="3"/>
  <c r="A30" i="3"/>
  <c r="K37" i="3"/>
  <c r="J37" i="3"/>
  <c r="I37" i="3"/>
  <c r="H37" i="3"/>
  <c r="E37" i="3"/>
  <c r="D37" i="3"/>
  <c r="C37" i="3"/>
  <c r="B37" i="3"/>
  <c r="A37" i="3"/>
  <c r="K31" i="3"/>
  <c r="H31" i="3"/>
  <c r="E31" i="3"/>
  <c r="D31" i="3"/>
  <c r="C31" i="3"/>
  <c r="B31" i="3"/>
  <c r="A31" i="3"/>
  <c r="K28" i="3"/>
  <c r="J28" i="3"/>
  <c r="H28" i="3"/>
  <c r="E28" i="3"/>
  <c r="D28" i="3"/>
  <c r="C28" i="3"/>
  <c r="B28" i="3"/>
  <c r="A28" i="3"/>
  <c r="K23" i="3"/>
  <c r="J23" i="3"/>
  <c r="H23" i="3"/>
  <c r="G23" i="3"/>
  <c r="E23" i="3"/>
  <c r="D23" i="3"/>
  <c r="C23" i="3"/>
  <c r="B23" i="3"/>
  <c r="A23" i="3"/>
  <c r="K16" i="3"/>
  <c r="J16" i="3"/>
  <c r="I16" i="3"/>
  <c r="H16" i="3"/>
  <c r="E16" i="3"/>
  <c r="D16" i="3"/>
  <c r="C16" i="3"/>
  <c r="B16" i="3"/>
  <c r="A16" i="3"/>
  <c r="J19" i="3"/>
  <c r="H19" i="3"/>
  <c r="E19" i="3"/>
  <c r="D19" i="3"/>
  <c r="C19" i="3"/>
  <c r="B19" i="3"/>
  <c r="A19" i="3"/>
  <c r="K22" i="3"/>
  <c r="J22" i="3"/>
  <c r="I22" i="3"/>
  <c r="H22" i="3"/>
  <c r="E22" i="3"/>
  <c r="D22" i="3"/>
  <c r="C22" i="3"/>
  <c r="B22" i="3"/>
  <c r="A22" i="3"/>
  <c r="K5" i="3"/>
  <c r="J5" i="3"/>
  <c r="I5" i="3"/>
  <c r="H5" i="3"/>
  <c r="E5" i="3"/>
  <c r="D5" i="3"/>
  <c r="C5" i="3"/>
  <c r="B5" i="3"/>
  <c r="A5" i="3"/>
  <c r="K4" i="3"/>
  <c r="J4" i="3"/>
  <c r="I4" i="3"/>
  <c r="H4" i="3"/>
  <c r="G4" i="3"/>
  <c r="E4" i="3"/>
  <c r="D4" i="3"/>
  <c r="C4" i="3"/>
  <c r="B4" i="3"/>
  <c r="A4" i="3"/>
  <c r="H3" i="3"/>
  <c r="G3" i="3"/>
  <c r="E3" i="3"/>
  <c r="D3" i="3"/>
  <c r="C3" i="3"/>
  <c r="B3" i="3"/>
  <c r="A3" i="3"/>
  <c r="K10" i="3"/>
  <c r="J10" i="3"/>
  <c r="H10" i="3"/>
  <c r="G10" i="3"/>
  <c r="E10" i="3"/>
  <c r="D10" i="3"/>
  <c r="C10" i="3"/>
  <c r="B10" i="3"/>
  <c r="A10" i="3"/>
  <c r="J12" i="3"/>
  <c r="H12" i="3"/>
  <c r="G12" i="3"/>
  <c r="E12" i="3"/>
  <c r="D12" i="3"/>
  <c r="C12" i="3"/>
  <c r="B12" i="3"/>
  <c r="A12" i="3"/>
  <c r="K9" i="3"/>
  <c r="J9" i="3"/>
  <c r="I9" i="3"/>
  <c r="H9" i="3"/>
  <c r="E9" i="3"/>
  <c r="D9" i="3"/>
  <c r="C9" i="3"/>
  <c r="B9" i="3"/>
  <c r="A9" i="3"/>
  <c r="K8" i="3"/>
  <c r="J8" i="3"/>
  <c r="H8" i="3"/>
  <c r="E8" i="3"/>
  <c r="D8" i="3"/>
  <c r="C8" i="3"/>
  <c r="B8" i="3"/>
  <c r="A8" i="3"/>
  <c r="K7" i="3"/>
  <c r="J7" i="3"/>
  <c r="I7" i="3"/>
  <c r="H7" i="3"/>
  <c r="E7" i="3"/>
  <c r="D7" i="3"/>
  <c r="C7" i="3"/>
  <c r="B7" i="3"/>
  <c r="A7" i="3"/>
  <c r="K11" i="3"/>
  <c r="J11" i="3"/>
  <c r="I11" i="3"/>
  <c r="H11" i="3"/>
  <c r="G11" i="3"/>
  <c r="E11" i="3"/>
  <c r="D11" i="3"/>
  <c r="C11" i="3"/>
  <c r="B11" i="3"/>
  <c r="A11" i="3"/>
  <c r="K37" i="2"/>
  <c r="K18" i="2"/>
  <c r="K17" i="2"/>
  <c r="K16" i="2"/>
  <c r="K12" i="2"/>
  <c r="K2" i="2"/>
  <c r="K25" i="2"/>
  <c r="K36" i="2"/>
  <c r="K35" i="2"/>
  <c r="K34" i="2"/>
  <c r="K33" i="2"/>
  <c r="K32" i="2"/>
  <c r="K31" i="2"/>
  <c r="K11" i="2"/>
  <c r="K24" i="2"/>
  <c r="K23" i="2"/>
  <c r="K30" i="2"/>
  <c r="K39" i="2"/>
  <c r="K29" i="2"/>
  <c r="K38" i="2"/>
  <c r="K28" i="2"/>
  <c r="K27" i="2"/>
  <c r="K15" i="2"/>
  <c r="K22" i="2"/>
  <c r="K14" i="2"/>
  <c r="K21" i="2"/>
  <c r="K19" i="2"/>
  <c r="K10" i="2"/>
  <c r="K9" i="2"/>
  <c r="K7" i="2"/>
  <c r="K6" i="2"/>
  <c r="K5" i="2"/>
  <c r="K4" i="2"/>
  <c r="K3" i="2"/>
  <c r="K13" i="2"/>
  <c r="J37" i="2"/>
  <c r="J18" i="2"/>
  <c r="J17" i="2"/>
  <c r="J16" i="2"/>
  <c r="J12" i="2"/>
  <c r="J2" i="2"/>
  <c r="J25" i="2"/>
  <c r="J35" i="2"/>
  <c r="J34" i="2"/>
  <c r="J33" i="2"/>
  <c r="J32" i="2"/>
  <c r="J31" i="2"/>
  <c r="J11" i="2"/>
  <c r="J24" i="2"/>
  <c r="J30" i="2"/>
  <c r="J39" i="2"/>
  <c r="J29" i="2"/>
  <c r="J38" i="2"/>
  <c r="J28" i="2"/>
  <c r="J27" i="2"/>
  <c r="J15" i="2"/>
  <c r="J22" i="2"/>
  <c r="J14" i="2"/>
  <c r="J21" i="2"/>
  <c r="J20" i="2"/>
  <c r="J19" i="2"/>
  <c r="J10" i="2"/>
  <c r="J9" i="2"/>
  <c r="J7" i="2"/>
  <c r="J6" i="2"/>
  <c r="J5" i="2"/>
  <c r="J4" i="2"/>
  <c r="J3" i="2"/>
  <c r="J13" i="2"/>
  <c r="I18" i="2"/>
  <c r="I17" i="2"/>
  <c r="I12" i="2"/>
  <c r="I2" i="2"/>
  <c r="I25" i="2"/>
  <c r="I36" i="2"/>
  <c r="I34" i="2"/>
  <c r="I33" i="2"/>
  <c r="I31" i="2"/>
  <c r="I11" i="2"/>
  <c r="I24" i="2"/>
  <c r="I23" i="2"/>
  <c r="I39" i="2"/>
  <c r="I29" i="2"/>
  <c r="I28" i="2"/>
  <c r="I27" i="2"/>
  <c r="I15" i="2"/>
  <c r="I26" i="2"/>
  <c r="I14" i="2"/>
  <c r="I21" i="2"/>
  <c r="I19" i="2"/>
  <c r="I10" i="2"/>
  <c r="I9" i="2"/>
  <c r="I8" i="2"/>
  <c r="I6" i="2"/>
  <c r="I5" i="2"/>
  <c r="I3" i="2"/>
  <c r="I13" i="2"/>
  <c r="H37" i="2"/>
  <c r="H18" i="2"/>
  <c r="H17" i="2"/>
  <c r="H16" i="2"/>
  <c r="H12" i="2"/>
  <c r="H2" i="2"/>
  <c r="H25" i="2"/>
  <c r="H36" i="2"/>
  <c r="H35" i="2"/>
  <c r="H34" i="2"/>
  <c r="H33" i="2"/>
  <c r="H32" i="2"/>
  <c r="H31" i="2"/>
  <c r="H11" i="2"/>
  <c r="H24" i="2"/>
  <c r="H23" i="2"/>
  <c r="H30" i="2"/>
  <c r="H39" i="2"/>
  <c r="H29" i="2"/>
  <c r="H38" i="2"/>
  <c r="H28" i="2"/>
  <c r="H27" i="2"/>
  <c r="H15" i="2"/>
  <c r="H26" i="2"/>
  <c r="H22" i="2"/>
  <c r="H14" i="2"/>
  <c r="H21" i="2"/>
  <c r="H20" i="2"/>
  <c r="H19" i="2"/>
  <c r="H10" i="2"/>
  <c r="H9" i="2"/>
  <c r="H8" i="2"/>
  <c r="H7" i="2"/>
  <c r="H6" i="2"/>
  <c r="H5" i="2"/>
  <c r="H4" i="2"/>
  <c r="H3" i="2"/>
  <c r="H13" i="2"/>
  <c r="G12" i="2"/>
  <c r="G2" i="2"/>
  <c r="G25" i="2"/>
  <c r="G36" i="2"/>
  <c r="G31" i="2"/>
  <c r="G11" i="2"/>
  <c r="G24" i="2"/>
  <c r="G30" i="2"/>
  <c r="G28" i="2"/>
  <c r="G27" i="2"/>
  <c r="G15" i="2"/>
  <c r="G22" i="2"/>
  <c r="G14" i="2"/>
  <c r="G10" i="2"/>
  <c r="G9" i="2"/>
  <c r="G7" i="2"/>
  <c r="G13" i="2"/>
  <c r="E37" i="2"/>
  <c r="E18" i="2"/>
  <c r="E17" i="2"/>
  <c r="E16" i="2"/>
  <c r="E12" i="2"/>
  <c r="E2" i="2"/>
  <c r="E25" i="2"/>
  <c r="E36" i="2"/>
  <c r="E35" i="2"/>
  <c r="E34" i="2"/>
  <c r="E33" i="2"/>
  <c r="E32" i="2"/>
  <c r="E31" i="2"/>
  <c r="E11" i="2"/>
  <c r="E24" i="2"/>
  <c r="E23" i="2"/>
  <c r="E30" i="2"/>
  <c r="E39" i="2"/>
  <c r="E29" i="2"/>
  <c r="E38" i="2"/>
  <c r="E28" i="2"/>
  <c r="E27" i="2"/>
  <c r="E15" i="2"/>
  <c r="E26" i="2"/>
  <c r="E22" i="2"/>
  <c r="E14" i="2"/>
  <c r="E21" i="2"/>
  <c r="E20" i="2"/>
  <c r="E19" i="2"/>
  <c r="E10" i="2"/>
  <c r="E9" i="2"/>
  <c r="E8" i="2"/>
  <c r="E7" i="2"/>
  <c r="E6" i="2"/>
  <c r="E5" i="2"/>
  <c r="E4" i="2"/>
  <c r="E3" i="2"/>
  <c r="E13" i="2"/>
  <c r="D37" i="2"/>
  <c r="D18" i="2"/>
  <c r="D17" i="2"/>
  <c r="D16" i="2"/>
  <c r="D12" i="2"/>
  <c r="D2" i="2"/>
  <c r="D25" i="2"/>
  <c r="D36" i="2"/>
  <c r="D35" i="2"/>
  <c r="D34" i="2"/>
  <c r="D33" i="2"/>
  <c r="D32" i="2"/>
  <c r="D31" i="2"/>
  <c r="D11" i="2"/>
  <c r="D24" i="2"/>
  <c r="D23" i="2"/>
  <c r="D30" i="2"/>
  <c r="D39" i="2"/>
  <c r="D29" i="2"/>
  <c r="D38" i="2"/>
  <c r="D28" i="2"/>
  <c r="D27" i="2"/>
  <c r="D15" i="2"/>
  <c r="D26" i="2"/>
  <c r="D22" i="2"/>
  <c r="D14" i="2"/>
  <c r="D21" i="2"/>
  <c r="D20" i="2"/>
  <c r="D19" i="2"/>
  <c r="D10" i="2"/>
  <c r="D9" i="2"/>
  <c r="D8" i="2"/>
  <c r="D7" i="2"/>
  <c r="D6" i="2"/>
  <c r="D5" i="2"/>
  <c r="D4" i="2"/>
  <c r="D3" i="2"/>
  <c r="D13" i="2"/>
  <c r="C37" i="2"/>
  <c r="C18" i="2"/>
  <c r="C17" i="2"/>
  <c r="C16" i="2"/>
  <c r="C12" i="2"/>
  <c r="C2" i="2"/>
  <c r="C25" i="2"/>
  <c r="C36" i="2"/>
  <c r="C35" i="2"/>
  <c r="C34" i="2"/>
  <c r="C33" i="2"/>
  <c r="C32" i="2"/>
  <c r="C31" i="2"/>
  <c r="C11" i="2"/>
  <c r="C24" i="2"/>
  <c r="C23" i="2"/>
  <c r="C30" i="2"/>
  <c r="C39" i="2"/>
  <c r="C29" i="2"/>
  <c r="C38" i="2"/>
  <c r="C28" i="2"/>
  <c r="C27" i="2"/>
  <c r="C15" i="2"/>
  <c r="C26" i="2"/>
  <c r="C22" i="2"/>
  <c r="C14" i="2"/>
  <c r="C21" i="2"/>
  <c r="C20" i="2"/>
  <c r="C19" i="2"/>
  <c r="C10" i="2"/>
  <c r="C9" i="2"/>
  <c r="C8" i="2"/>
  <c r="C7" i="2"/>
  <c r="C6" i="2"/>
  <c r="C5" i="2"/>
  <c r="C4" i="2"/>
  <c r="C3" i="2"/>
  <c r="C13" i="2"/>
  <c r="B37" i="2"/>
  <c r="B18" i="2"/>
  <c r="B17" i="2"/>
  <c r="B16" i="2"/>
  <c r="B12" i="2"/>
  <c r="B2" i="2"/>
  <c r="B25" i="2"/>
  <c r="B36" i="2"/>
  <c r="B35" i="2"/>
  <c r="B34" i="2"/>
  <c r="B33" i="2"/>
  <c r="B32" i="2"/>
  <c r="B31" i="2"/>
  <c r="B11" i="2"/>
  <c r="B24" i="2"/>
  <c r="B23" i="2"/>
  <c r="B30" i="2"/>
  <c r="B39" i="2"/>
  <c r="B29" i="2"/>
  <c r="B38" i="2"/>
  <c r="B28" i="2"/>
  <c r="B27" i="2"/>
  <c r="B15" i="2"/>
  <c r="B26" i="2"/>
  <c r="B22" i="2"/>
  <c r="B14" i="2"/>
  <c r="B21" i="2"/>
  <c r="B20" i="2"/>
  <c r="B19" i="2"/>
  <c r="B10" i="2"/>
  <c r="B9" i="2"/>
  <c r="B8" i="2"/>
  <c r="B7" i="2"/>
  <c r="B6" i="2"/>
  <c r="B5" i="2"/>
  <c r="B4" i="2"/>
  <c r="B3" i="2"/>
  <c r="B13" i="2"/>
  <c r="A37" i="2"/>
  <c r="A18" i="2"/>
  <c r="A17" i="2"/>
  <c r="A16" i="2"/>
  <c r="A12" i="2"/>
  <c r="A2" i="2"/>
  <c r="A25" i="2"/>
  <c r="A36" i="2"/>
  <c r="A35" i="2"/>
  <c r="A34" i="2"/>
  <c r="A33" i="2"/>
  <c r="A32" i="2"/>
  <c r="A31" i="2"/>
  <c r="A11" i="2"/>
  <c r="A24" i="2"/>
  <c r="A23" i="2"/>
  <c r="A30" i="2"/>
  <c r="A39" i="2"/>
  <c r="A29" i="2"/>
  <c r="A38" i="2"/>
  <c r="A28" i="2"/>
  <c r="A27" i="2"/>
  <c r="A15" i="2"/>
  <c r="A26" i="2"/>
  <c r="A22" i="2"/>
  <c r="A14" i="2"/>
  <c r="A21" i="2"/>
  <c r="A20" i="2"/>
  <c r="A19" i="2"/>
  <c r="A10" i="2"/>
  <c r="A9" i="2"/>
  <c r="A8" i="2"/>
  <c r="A7" i="2"/>
  <c r="A6" i="2"/>
  <c r="A5" i="2"/>
  <c r="A4" i="2"/>
  <c r="A3" i="2"/>
  <c r="A13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6" i="2" l="1"/>
  <c r="G2" i="4"/>
  <c r="G21" i="3"/>
  <c r="G28" i="3"/>
  <c r="G37" i="3"/>
  <c r="G33" i="4"/>
  <c r="G34" i="3"/>
  <c r="G15" i="3"/>
  <c r="G20" i="4"/>
  <c r="G16" i="2"/>
  <c r="G14" i="3"/>
  <c r="G17" i="3"/>
  <c r="G8" i="4"/>
  <c r="G19" i="2"/>
  <c r="G38" i="2"/>
  <c r="G17" i="2"/>
  <c r="G5" i="3"/>
  <c r="G39" i="3"/>
  <c r="G3" i="2"/>
  <c r="G20" i="2"/>
  <c r="G29" i="2"/>
  <c r="G34" i="2"/>
  <c r="G18" i="2"/>
  <c r="G24" i="3"/>
  <c r="G32" i="3"/>
  <c r="G27" i="3"/>
  <c r="G35" i="4"/>
  <c r="G7" i="4"/>
  <c r="G33" i="2"/>
  <c r="G37" i="4"/>
  <c r="G4" i="2"/>
  <c r="G21" i="2"/>
  <c r="G39" i="2"/>
  <c r="G37" i="2"/>
  <c r="G5" i="2"/>
  <c r="K3" i="4"/>
  <c r="K32" i="4"/>
  <c r="K39" i="3"/>
  <c r="K20" i="2"/>
  <c r="K25" i="3"/>
  <c r="K19" i="3"/>
  <c r="K35" i="3"/>
  <c r="K3" i="3"/>
  <c r="J25" i="3"/>
  <c r="J3" i="3"/>
  <c r="J32" i="4"/>
  <c r="J36" i="4"/>
  <c r="J26" i="2"/>
  <c r="J36" i="2"/>
  <c r="J23" i="2"/>
  <c r="G24" i="4"/>
  <c r="G3" i="4"/>
  <c r="G35" i="3"/>
  <c r="G31" i="3"/>
  <c r="G32" i="4"/>
  <c r="I12" i="3"/>
  <c r="I23" i="3"/>
  <c r="I39" i="3"/>
  <c r="I24" i="3"/>
  <c r="I27" i="3"/>
  <c r="I7" i="4"/>
  <c r="I3" i="4"/>
  <c r="I20" i="4"/>
  <c r="I32" i="4"/>
  <c r="I38" i="4"/>
  <c r="I24" i="4"/>
  <c r="I35" i="4"/>
  <c r="I36" i="4"/>
  <c r="I14" i="4"/>
  <c r="I4" i="2"/>
  <c r="I20" i="2"/>
  <c r="I38" i="2"/>
  <c r="I32" i="2"/>
  <c r="I16" i="2"/>
  <c r="I27" i="4"/>
  <c r="I10" i="3"/>
  <c r="I28" i="3"/>
  <c r="I6" i="3"/>
  <c r="I32" i="3"/>
  <c r="I18" i="3"/>
</calcChain>
</file>

<file path=xl/sharedStrings.xml><?xml version="1.0" encoding="utf-8"?>
<sst xmlns="http://schemas.openxmlformats.org/spreadsheetml/2006/main" count="124" uniqueCount="19">
  <si>
    <t>Circuit Id</t>
  </si>
  <si>
    <t>1.0</t>
  </si>
  <si>
    <t>1.10</t>
  </si>
  <si>
    <t>1.20</t>
  </si>
  <si>
    <t>1.30</t>
  </si>
  <si>
    <t>Complexity</t>
  </si>
  <si>
    <t>Qubit Count</t>
  </si>
  <si>
    <t>Cbit Count</t>
  </si>
  <si>
    <t>Instructions</t>
  </si>
  <si>
    <t>Single Qubit</t>
  </si>
  <si>
    <t>5 Linear</t>
  </si>
  <si>
    <t>5 T</t>
  </si>
  <si>
    <t>32 Full Connectivity</t>
  </si>
  <si>
    <t>5 Diamond</t>
  </si>
  <si>
    <t/>
  </si>
  <si>
    <t>s to ms</t>
  </si>
  <si>
    <t>SECONDS</t>
  </si>
  <si>
    <t>s to us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</si>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</sst>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2" borderId="0" xfId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1.6691229999999899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1.58683</c:v>
                </c:pt>
                <c:pt idx="1">
                  <c:v>1.760111</c:v>
                </c:pt>
                <c:pt idx="2">
                  <c:v>1.6958789999999999</c:v>
                </c:pt>
                <c:pt idx="3">
                  <c:v>1.85582899999999</c:v>
                </c:pt>
                <c:pt idx="4">
                  <c:v>1.80347999999999</c:v>
                </c:pt>
                <c:pt idx="5">
                  <c:v>1.87165899999999</c:v>
                </c:pt>
                <c:pt idx="6">
                  <c:v>1.6916379999999902</c:v>
                </c:pt>
                <c:pt idx="7">
                  <c:v>1.79551199999999</c:v>
                </c:pt>
                <c:pt idx="8">
                  <c:v>1.8029309999999901</c:v>
                </c:pt>
                <c:pt idx="9">
                  <c:v>3.7080779999999902</c:v>
                </c:pt>
                <c:pt idx="10">
                  <c:v>1.8649739999999899</c:v>
                </c:pt>
                <c:pt idx="11">
                  <c:v>1.825121</c:v>
                </c:pt>
                <c:pt idx="12">
                  <c:v>2.0071469999999998</c:v>
                </c:pt>
                <c:pt idx="13">
                  <c:v>4.0354590000000004</c:v>
                </c:pt>
                <c:pt idx="14">
                  <c:v>1.75669899999999</c:v>
                </c:pt>
                <c:pt idx="15">
                  <c:v>1.781304</c:v>
                </c:pt>
                <c:pt idx="16">
                  <c:v>2.21762999999999</c:v>
                </c:pt>
                <c:pt idx="17">
                  <c:v>2.0938079999999899</c:v>
                </c:pt>
                <c:pt idx="18">
                  <c:v>2.0125419999999998</c:v>
                </c:pt>
                <c:pt idx="19">
                  <c:v>2.0830200000000003</c:v>
                </c:pt>
                <c:pt idx="20">
                  <c:v>2.4174519999999999</c:v>
                </c:pt>
                <c:pt idx="21">
                  <c:v>2.03826999999999</c:v>
                </c:pt>
                <c:pt idx="22">
                  <c:v>2.002421</c:v>
                </c:pt>
                <c:pt idx="23">
                  <c:v>2.359753</c:v>
                </c:pt>
                <c:pt idx="24">
                  <c:v>2.9429909999999997</c:v>
                </c:pt>
                <c:pt idx="25">
                  <c:v>2.3743219999999998</c:v>
                </c:pt>
                <c:pt idx="26">
                  <c:v>4.3803939999999901</c:v>
                </c:pt>
                <c:pt idx="27">
                  <c:v>2.4052989999999901</c:v>
                </c:pt>
                <c:pt idx="28">
                  <c:v>1.722993</c:v>
                </c:pt>
                <c:pt idx="29">
                  <c:v>1.896909</c:v>
                </c:pt>
                <c:pt idx="30">
                  <c:v>3.6270709999999902</c:v>
                </c:pt>
                <c:pt idx="31">
                  <c:v>2.1257099999999998</c:v>
                </c:pt>
                <c:pt idx="32">
                  <c:v>1.952175</c:v>
                </c:pt>
                <c:pt idx="33">
                  <c:v>3.8120630000000002</c:v>
                </c:pt>
                <c:pt idx="34">
                  <c:v>3.6568550000000002</c:v>
                </c:pt>
                <c:pt idx="35">
                  <c:v>1.80300199999999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1.6313069999999901</c:v>
                </c:pt>
                <c:pt idx="1">
                  <c:v>1.8483079999999998</c:v>
                </c:pt>
                <c:pt idx="2">
                  <c:v>1.7286039999999998</c:v>
                </c:pt>
                <c:pt idx="3">
                  <c:v>1.7795999999999899</c:v>
                </c:pt>
                <c:pt idx="4">
                  <c:v>2.1585149999999902</c:v>
                </c:pt>
                <c:pt idx="5">
                  <c:v>1.797544</c:v>
                </c:pt>
                <c:pt idx="6">
                  <c:v>2.98265</c:v>
                </c:pt>
                <c:pt idx="7">
                  <c:v>1.7533149999999902</c:v>
                </c:pt>
                <c:pt idx="8">
                  <c:v>1.9694199999999999</c:v>
                </c:pt>
                <c:pt idx="9">
                  <c:v>3.9218760000000001</c:v>
                </c:pt>
                <c:pt idx="10">
                  <c:v>1.9879450000000001</c:v>
                </c:pt>
                <c:pt idx="11">
                  <c:v>2.042624</c:v>
                </c:pt>
                <c:pt idx="12">
                  <c:v>2.0770930000000001</c:v>
                </c:pt>
                <c:pt idx="13">
                  <c:v>4.2812159999999899</c:v>
                </c:pt>
                <c:pt idx="14">
                  <c:v>2.5973980000000001</c:v>
                </c:pt>
                <c:pt idx="15">
                  <c:v>1.879696</c:v>
                </c:pt>
                <c:pt idx="16">
                  <c:v>2.1496020000000002</c:v>
                </c:pt>
                <c:pt idx="17">
                  <c:v>2.0024000000000002</c:v>
                </c:pt>
                <c:pt idx="18">
                  <c:v>2.0095199999999998</c:v>
                </c:pt>
                <c:pt idx="19">
                  <c:v>2.4467319999999901</c:v>
                </c:pt>
                <c:pt idx="20">
                  <c:v>2.6491809999999902</c:v>
                </c:pt>
                <c:pt idx="21">
                  <c:v>12.1105119999999</c:v>
                </c:pt>
                <c:pt idx="22">
                  <c:v>2.1174039999999898</c:v>
                </c:pt>
                <c:pt idx="23">
                  <c:v>2.6798909999999996</c:v>
                </c:pt>
                <c:pt idx="24">
                  <c:v>3.3876209999999998</c:v>
                </c:pt>
                <c:pt idx="25">
                  <c:v>2.4139119999999998</c:v>
                </c:pt>
                <c:pt idx="26">
                  <c:v>5.2432509999999999</c:v>
                </c:pt>
                <c:pt idx="27">
                  <c:v>2.4508919999999903</c:v>
                </c:pt>
                <c:pt idx="28">
                  <c:v>1.80175999999999</c:v>
                </c:pt>
                <c:pt idx="29">
                  <c:v>1.9118469999999999</c:v>
                </c:pt>
                <c:pt idx="30">
                  <c:v>4.1528460000000003</c:v>
                </c:pt>
                <c:pt idx="31">
                  <c:v>1.9774459999999998</c:v>
                </c:pt>
                <c:pt idx="32">
                  <c:v>2.0631209999999998</c:v>
                </c:pt>
                <c:pt idx="33">
                  <c:v>3.5146919999999899</c:v>
                </c:pt>
                <c:pt idx="34">
                  <c:v>4.1656930000000001</c:v>
                </c:pt>
                <c:pt idx="35">
                  <c:v>1.84103799999999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1.565866</c:v>
                </c:pt>
                <c:pt idx="1">
                  <c:v>3.7205460000000001</c:v>
                </c:pt>
                <c:pt idx="2">
                  <c:v>1.7070700000000001</c:v>
                </c:pt>
                <c:pt idx="3">
                  <c:v>1.76313099999999</c:v>
                </c:pt>
                <c:pt idx="4">
                  <c:v>1.7968660000000001</c:v>
                </c:pt>
                <c:pt idx="5">
                  <c:v>1.8860939999999902</c:v>
                </c:pt>
                <c:pt idx="6">
                  <c:v>1.75347899999999</c:v>
                </c:pt>
                <c:pt idx="7">
                  <c:v>1.7864100000000001</c:v>
                </c:pt>
                <c:pt idx="8">
                  <c:v>2.1931019999999903</c:v>
                </c:pt>
                <c:pt idx="9">
                  <c:v>3.4061079999999904</c:v>
                </c:pt>
                <c:pt idx="10">
                  <c:v>1.84252199999999</c:v>
                </c:pt>
                <c:pt idx="11">
                  <c:v>1.7781549999999899</c:v>
                </c:pt>
                <c:pt idx="12">
                  <c:v>1.887251</c:v>
                </c:pt>
                <c:pt idx="13">
                  <c:v>3.7617210000000001</c:v>
                </c:pt>
                <c:pt idx="14">
                  <c:v>1.72315499999999</c:v>
                </c:pt>
                <c:pt idx="15">
                  <c:v>1.7060300000000002</c:v>
                </c:pt>
                <c:pt idx="16">
                  <c:v>2.2185479999999997</c:v>
                </c:pt>
                <c:pt idx="17">
                  <c:v>1.9750649999999899</c:v>
                </c:pt>
                <c:pt idx="18">
                  <c:v>1.973195</c:v>
                </c:pt>
                <c:pt idx="19">
                  <c:v>2.2387760000000001</c:v>
                </c:pt>
                <c:pt idx="20">
                  <c:v>2.5436269999999901</c:v>
                </c:pt>
                <c:pt idx="21">
                  <c:v>2.1667599999999898</c:v>
                </c:pt>
                <c:pt idx="22">
                  <c:v>1.9864409999999999</c:v>
                </c:pt>
                <c:pt idx="23">
                  <c:v>2.7154509999999896</c:v>
                </c:pt>
                <c:pt idx="24">
                  <c:v>2.755423</c:v>
                </c:pt>
                <c:pt idx="25">
                  <c:v>2.44159699999999</c:v>
                </c:pt>
                <c:pt idx="26">
                  <c:v>4.5245759999999997</c:v>
                </c:pt>
                <c:pt idx="27">
                  <c:v>2.5698779999999997</c:v>
                </c:pt>
                <c:pt idx="28">
                  <c:v>1.726658</c:v>
                </c:pt>
                <c:pt idx="29">
                  <c:v>1.8662499999999902</c:v>
                </c:pt>
                <c:pt idx="30">
                  <c:v>3.6564779999999901</c:v>
                </c:pt>
                <c:pt idx="31">
                  <c:v>1.9208349999999901</c:v>
                </c:pt>
                <c:pt idx="32">
                  <c:v>1.94054999999999</c:v>
                </c:pt>
                <c:pt idx="33">
                  <c:v>3.1089629999999904</c:v>
                </c:pt>
                <c:pt idx="34">
                  <c:v>3.2880619999999898</c:v>
                </c:pt>
                <c:pt idx="35">
                  <c:v>1.7600509999999898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1.6025799999999999</c:v>
                </c:pt>
                <c:pt idx="1">
                  <c:v>1.7110299999999898</c:v>
                </c:pt>
                <c:pt idx="2">
                  <c:v>3.6003399999999899</c:v>
                </c:pt>
                <c:pt idx="3">
                  <c:v>1.720067</c:v>
                </c:pt>
                <c:pt idx="4">
                  <c:v>1.83617899999999</c:v>
                </c:pt>
                <c:pt idx="5">
                  <c:v>1.7890969999999999</c:v>
                </c:pt>
                <c:pt idx="6">
                  <c:v>2.1182369999999997</c:v>
                </c:pt>
                <c:pt idx="7">
                  <c:v>1.953452</c:v>
                </c:pt>
                <c:pt idx="8">
                  <c:v>1.9091179999999901</c:v>
                </c:pt>
                <c:pt idx="9">
                  <c:v>3.7923710000000002</c:v>
                </c:pt>
                <c:pt idx="10">
                  <c:v>1.9451959999999899</c:v>
                </c:pt>
                <c:pt idx="11">
                  <c:v>1.83929399999999</c:v>
                </c:pt>
                <c:pt idx="12">
                  <c:v>2.0331399999999999</c:v>
                </c:pt>
                <c:pt idx="13">
                  <c:v>4.1299839999999994</c:v>
                </c:pt>
                <c:pt idx="14">
                  <c:v>1.8329599999999899</c:v>
                </c:pt>
                <c:pt idx="15">
                  <c:v>1.8551760000000002</c:v>
                </c:pt>
                <c:pt idx="16">
                  <c:v>2.1692979999999902</c:v>
                </c:pt>
                <c:pt idx="17">
                  <c:v>1.9439979999999899</c:v>
                </c:pt>
                <c:pt idx="18">
                  <c:v>1.988639</c:v>
                </c:pt>
                <c:pt idx="19">
                  <c:v>1.9285319999999899</c:v>
                </c:pt>
                <c:pt idx="20">
                  <c:v>2.1987109999999901</c:v>
                </c:pt>
                <c:pt idx="21">
                  <c:v>2.59395499999999</c:v>
                </c:pt>
                <c:pt idx="22">
                  <c:v>2.0387469999999999</c:v>
                </c:pt>
                <c:pt idx="23">
                  <c:v>2.2129650000000001</c:v>
                </c:pt>
                <c:pt idx="24">
                  <c:v>2.6383249999999898</c:v>
                </c:pt>
                <c:pt idx="25">
                  <c:v>2.3890769999999999</c:v>
                </c:pt>
                <c:pt idx="26">
                  <c:v>4.3519070000000006</c:v>
                </c:pt>
                <c:pt idx="27">
                  <c:v>2.3142259999999899</c:v>
                </c:pt>
                <c:pt idx="28">
                  <c:v>1.76879099999999</c:v>
                </c:pt>
                <c:pt idx="29">
                  <c:v>1.89842599999999</c:v>
                </c:pt>
                <c:pt idx="30">
                  <c:v>3.8831859999999998</c:v>
                </c:pt>
                <c:pt idx="31">
                  <c:v>1.873683</c:v>
                </c:pt>
                <c:pt idx="32">
                  <c:v>2.1116030000000001</c:v>
                </c:pt>
                <c:pt idx="33">
                  <c:v>8.4314710000000002</c:v>
                </c:pt>
                <c:pt idx="34">
                  <c:v>3.46926299999999</c:v>
                </c:pt>
                <c:pt idx="35">
                  <c:v>2.1340209999999997</c:v>
                </c:pt>
                <c:pt idx="36">
                  <c:v>5.1423629999999996</c:v>
                </c:pt>
                <c:pt idx="37">
                  <c:v>10.1793859999999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46048"/>
        <c:axId val="256168704"/>
      </c:lineChart>
      <c:catAx>
        <c:axId val="2561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56168704"/>
        <c:crosses val="autoZero"/>
        <c:auto val="1"/>
        <c:lblAlgn val="ctr"/>
        <c:lblOffset val="100"/>
        <c:noMultiLvlLbl val="0"/>
      </c:catAx>
      <c:valAx>
        <c:axId val="25616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561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1.6313069999999901</c:v>
                </c:pt>
                <c:pt idx="1">
                  <c:v>2.98265</c:v>
                </c:pt>
                <c:pt idx="2">
                  <c:v>1.7533149999999902</c:v>
                </c:pt>
                <c:pt idx="3">
                  <c:v>1.9694199999999999</c:v>
                </c:pt>
                <c:pt idx="4">
                  <c:v>1.80175999999999</c:v>
                </c:pt>
                <c:pt idx="5">
                  <c:v>1.8483079999999998</c:v>
                </c:pt>
                <c:pt idx="6">
                  <c:v>1.7286039999999998</c:v>
                </c:pt>
                <c:pt idx="7">
                  <c:v>1.7795999999999899</c:v>
                </c:pt>
                <c:pt idx="8">
                  <c:v>1.797544</c:v>
                </c:pt>
                <c:pt idx="9">
                  <c:v>2.042624</c:v>
                </c:pt>
                <c:pt idx="10">
                  <c:v>2.1585149999999902</c:v>
                </c:pt>
                <c:pt idx="11">
                  <c:v>1.9118469999999999</c:v>
                </c:pt>
                <c:pt idx="12">
                  <c:v>1.9774459999999998</c:v>
                </c:pt>
                <c:pt idx="13">
                  <c:v>2.5973980000000001</c:v>
                </c:pt>
                <c:pt idx="14">
                  <c:v>2.4467319999999901</c:v>
                </c:pt>
                <c:pt idx="15">
                  <c:v>1.879696</c:v>
                </c:pt>
                <c:pt idx="16">
                  <c:v>1.84103799999999</c:v>
                </c:pt>
                <c:pt idx="17">
                  <c:v>2.0095199999999998</c:v>
                </c:pt>
                <c:pt idx="18">
                  <c:v>2.1174039999999898</c:v>
                </c:pt>
                <c:pt idx="19">
                  <c:v>1.9879450000000001</c:v>
                </c:pt>
                <c:pt idx="20">
                  <c:v>2.0024000000000002</c:v>
                </c:pt>
                <c:pt idx="21">
                  <c:v>2.0770930000000001</c:v>
                </c:pt>
                <c:pt idx="22">
                  <c:v>2.0631209999999998</c:v>
                </c:pt>
                <c:pt idx="23">
                  <c:v>12.1105119999999</c:v>
                </c:pt>
                <c:pt idx="24">
                  <c:v>2.4508919999999903</c:v>
                </c:pt>
                <c:pt idx="25">
                  <c:v>2.1496020000000002</c:v>
                </c:pt>
                <c:pt idx="26">
                  <c:v>2.6491809999999902</c:v>
                </c:pt>
                <c:pt idx="27">
                  <c:v>2.6798909999999996</c:v>
                </c:pt>
                <c:pt idx="28">
                  <c:v>2.4139119999999998</c:v>
                </c:pt>
                <c:pt idx="29">
                  <c:v>3.3876209999999998</c:v>
                </c:pt>
                <c:pt idx="30">
                  <c:v>3.5146919999999899</c:v>
                </c:pt>
                <c:pt idx="31">
                  <c:v>3.9218760000000001</c:v>
                </c:pt>
                <c:pt idx="32">
                  <c:v>4.1528460000000003</c:v>
                </c:pt>
                <c:pt idx="33">
                  <c:v>4.1656930000000001</c:v>
                </c:pt>
                <c:pt idx="34">
                  <c:v>5.2432509999999999</c:v>
                </c:pt>
                <c:pt idx="35">
                  <c:v>4.2812159999999899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063872"/>
        <c:axId val="266065792"/>
      </c:lineChart>
      <c:catAx>
        <c:axId val="2660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66065792"/>
        <c:crosses val="autoZero"/>
        <c:auto val="1"/>
        <c:lblAlgn val="ctr"/>
        <c:lblOffset val="100"/>
        <c:noMultiLvlLbl val="0"/>
      </c:catAx>
      <c:valAx>
        <c:axId val="26606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6606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1.565866</c:v>
                </c:pt>
                <c:pt idx="1">
                  <c:v>1.75347899999999</c:v>
                </c:pt>
                <c:pt idx="2">
                  <c:v>1.7864100000000001</c:v>
                </c:pt>
                <c:pt idx="3">
                  <c:v>2.1931019999999903</c:v>
                </c:pt>
                <c:pt idx="4">
                  <c:v>1.726658</c:v>
                </c:pt>
                <c:pt idx="5">
                  <c:v>3.7205460000000001</c:v>
                </c:pt>
                <c:pt idx="6">
                  <c:v>1.7070700000000001</c:v>
                </c:pt>
                <c:pt idx="7">
                  <c:v>1.76313099999999</c:v>
                </c:pt>
                <c:pt idx="8">
                  <c:v>1.8860939999999902</c:v>
                </c:pt>
                <c:pt idx="9">
                  <c:v>1.7781549999999899</c:v>
                </c:pt>
                <c:pt idx="10">
                  <c:v>1.7968660000000001</c:v>
                </c:pt>
                <c:pt idx="11">
                  <c:v>1.8662499999999902</c:v>
                </c:pt>
                <c:pt idx="12">
                  <c:v>1.9208349999999901</c:v>
                </c:pt>
                <c:pt idx="13">
                  <c:v>1.72315499999999</c:v>
                </c:pt>
                <c:pt idx="14">
                  <c:v>2.2387760000000001</c:v>
                </c:pt>
                <c:pt idx="15">
                  <c:v>1.7060300000000002</c:v>
                </c:pt>
                <c:pt idx="16">
                  <c:v>1.7600509999999898</c:v>
                </c:pt>
                <c:pt idx="17">
                  <c:v>1.973195</c:v>
                </c:pt>
                <c:pt idx="18">
                  <c:v>1.9864409999999999</c:v>
                </c:pt>
                <c:pt idx="19">
                  <c:v>1.84252199999999</c:v>
                </c:pt>
                <c:pt idx="20">
                  <c:v>1.9750649999999899</c:v>
                </c:pt>
                <c:pt idx="21">
                  <c:v>1.887251</c:v>
                </c:pt>
                <c:pt idx="22">
                  <c:v>1.94054999999999</c:v>
                </c:pt>
                <c:pt idx="23">
                  <c:v>2.1667599999999898</c:v>
                </c:pt>
                <c:pt idx="24">
                  <c:v>2.5698779999999997</c:v>
                </c:pt>
                <c:pt idx="25">
                  <c:v>2.2185479999999997</c:v>
                </c:pt>
                <c:pt idx="26">
                  <c:v>2.5436269999999901</c:v>
                </c:pt>
                <c:pt idx="27">
                  <c:v>2.7154509999999896</c:v>
                </c:pt>
                <c:pt idx="28">
                  <c:v>2.44159699999999</c:v>
                </c:pt>
                <c:pt idx="29">
                  <c:v>2.755423</c:v>
                </c:pt>
                <c:pt idx="30">
                  <c:v>3.1089629999999904</c:v>
                </c:pt>
                <c:pt idx="31">
                  <c:v>3.4061079999999904</c:v>
                </c:pt>
                <c:pt idx="32">
                  <c:v>3.6564779999999901</c:v>
                </c:pt>
                <c:pt idx="33">
                  <c:v>3.2880619999999898</c:v>
                </c:pt>
                <c:pt idx="34">
                  <c:v>4.5245759999999997</c:v>
                </c:pt>
                <c:pt idx="35">
                  <c:v>3.7617210000000001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84640"/>
        <c:axId val="256786816"/>
      </c:lineChart>
      <c:catAx>
        <c:axId val="25678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56786816"/>
        <c:crosses val="autoZero"/>
        <c:auto val="1"/>
        <c:lblAlgn val="ctr"/>
        <c:lblOffset val="100"/>
        <c:noMultiLvlLbl val="0"/>
      </c:catAx>
      <c:valAx>
        <c:axId val="25678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567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1.6025799999999999</c:v>
                </c:pt>
                <c:pt idx="1">
                  <c:v>2.1182369999999997</c:v>
                </c:pt>
                <c:pt idx="2">
                  <c:v>1.953452</c:v>
                </c:pt>
                <c:pt idx="3">
                  <c:v>1.9091179999999901</c:v>
                </c:pt>
                <c:pt idx="4">
                  <c:v>1.76879099999999</c:v>
                </c:pt>
                <c:pt idx="5">
                  <c:v>1.7110299999999898</c:v>
                </c:pt>
                <c:pt idx="6">
                  <c:v>3.6003399999999899</c:v>
                </c:pt>
                <c:pt idx="7">
                  <c:v>1.720067</c:v>
                </c:pt>
                <c:pt idx="8">
                  <c:v>1.7890969999999999</c:v>
                </c:pt>
                <c:pt idx="9">
                  <c:v>1.83929399999999</c:v>
                </c:pt>
                <c:pt idx="10">
                  <c:v>1.83617899999999</c:v>
                </c:pt>
                <c:pt idx="11">
                  <c:v>1.89842599999999</c:v>
                </c:pt>
                <c:pt idx="12">
                  <c:v>1.873683</c:v>
                </c:pt>
                <c:pt idx="13">
                  <c:v>1.8329599999999899</c:v>
                </c:pt>
                <c:pt idx="14">
                  <c:v>1.9285319999999899</c:v>
                </c:pt>
                <c:pt idx="15">
                  <c:v>1.8551760000000002</c:v>
                </c:pt>
                <c:pt idx="16">
                  <c:v>2.1340209999999997</c:v>
                </c:pt>
                <c:pt idx="17">
                  <c:v>1.988639</c:v>
                </c:pt>
                <c:pt idx="18">
                  <c:v>2.0387469999999999</c:v>
                </c:pt>
                <c:pt idx="19">
                  <c:v>1.9451959999999899</c:v>
                </c:pt>
                <c:pt idx="20">
                  <c:v>1.9439979999999899</c:v>
                </c:pt>
                <c:pt idx="21">
                  <c:v>2.0331399999999999</c:v>
                </c:pt>
                <c:pt idx="22">
                  <c:v>2.1116030000000001</c:v>
                </c:pt>
                <c:pt idx="23">
                  <c:v>2.59395499999999</c:v>
                </c:pt>
                <c:pt idx="24">
                  <c:v>2.3142259999999899</c:v>
                </c:pt>
                <c:pt idx="25">
                  <c:v>2.1692979999999902</c:v>
                </c:pt>
                <c:pt idx="26">
                  <c:v>2.1987109999999901</c:v>
                </c:pt>
                <c:pt idx="27">
                  <c:v>2.2129650000000001</c:v>
                </c:pt>
                <c:pt idx="28">
                  <c:v>2.3890769999999999</c:v>
                </c:pt>
                <c:pt idx="29">
                  <c:v>2.6383249999999898</c:v>
                </c:pt>
                <c:pt idx="30">
                  <c:v>8.4314710000000002</c:v>
                </c:pt>
                <c:pt idx="31">
                  <c:v>3.7923710000000002</c:v>
                </c:pt>
                <c:pt idx="32">
                  <c:v>3.8831859999999998</c:v>
                </c:pt>
                <c:pt idx="33">
                  <c:v>3.46926299999999</c:v>
                </c:pt>
                <c:pt idx="34">
                  <c:v>4.3519070000000006</c:v>
                </c:pt>
                <c:pt idx="35">
                  <c:v>4.1299839999999994</c:v>
                </c:pt>
                <c:pt idx="36">
                  <c:v>5.1423629999999996</c:v>
                </c:pt>
                <c:pt idx="37">
                  <c:v>10.1793859999999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19968"/>
        <c:axId val="256821888"/>
      </c:lineChart>
      <c:catAx>
        <c:axId val="2568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56821888"/>
        <c:crosses val="autoZero"/>
        <c:auto val="1"/>
        <c:lblAlgn val="ctr"/>
        <c:lblOffset val="100"/>
        <c:noMultiLvlLbl val="0"/>
      </c:catAx>
      <c:valAx>
        <c:axId val="25682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568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Scheduling Algorithm Runtime By Algorithmic Complexity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1.6691229999999899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1.58683</c:v>
                </c:pt>
                <c:pt idx="1">
                  <c:v>1.6916379999999902</c:v>
                </c:pt>
                <c:pt idx="2">
                  <c:v>1.79551199999999</c:v>
                </c:pt>
                <c:pt idx="3">
                  <c:v>1.8029309999999901</c:v>
                </c:pt>
                <c:pt idx="4">
                  <c:v>1.760111</c:v>
                </c:pt>
                <c:pt idx="5">
                  <c:v>1.6958789999999999</c:v>
                </c:pt>
                <c:pt idx="6">
                  <c:v>1.85582899999999</c:v>
                </c:pt>
                <c:pt idx="7">
                  <c:v>1.87165899999999</c:v>
                </c:pt>
                <c:pt idx="8">
                  <c:v>1.80347999999999</c:v>
                </c:pt>
                <c:pt idx="9">
                  <c:v>1.825121</c:v>
                </c:pt>
                <c:pt idx="10">
                  <c:v>1.722993</c:v>
                </c:pt>
                <c:pt idx="11">
                  <c:v>1.8649739999999899</c:v>
                </c:pt>
                <c:pt idx="12">
                  <c:v>1.75669899999999</c:v>
                </c:pt>
                <c:pt idx="13">
                  <c:v>1.781304</c:v>
                </c:pt>
                <c:pt idx="14">
                  <c:v>2.0830200000000003</c:v>
                </c:pt>
                <c:pt idx="15">
                  <c:v>2.0071469999999998</c:v>
                </c:pt>
                <c:pt idx="16">
                  <c:v>1.896909</c:v>
                </c:pt>
                <c:pt idx="17">
                  <c:v>2.1257099999999998</c:v>
                </c:pt>
                <c:pt idx="18">
                  <c:v>2.0125419999999998</c:v>
                </c:pt>
                <c:pt idx="19">
                  <c:v>2.002421</c:v>
                </c:pt>
                <c:pt idx="20">
                  <c:v>1.80300199999999</c:v>
                </c:pt>
                <c:pt idx="21">
                  <c:v>2.0938079999999899</c:v>
                </c:pt>
                <c:pt idx="22">
                  <c:v>2.03826999999999</c:v>
                </c:pt>
                <c:pt idx="23">
                  <c:v>1.952175</c:v>
                </c:pt>
                <c:pt idx="24">
                  <c:v>2.21762999999999</c:v>
                </c:pt>
                <c:pt idx="25">
                  <c:v>2.4174519999999999</c:v>
                </c:pt>
                <c:pt idx="26">
                  <c:v>2.359753</c:v>
                </c:pt>
                <c:pt idx="27">
                  <c:v>2.4052989999999901</c:v>
                </c:pt>
                <c:pt idx="28">
                  <c:v>3.7080779999999902</c:v>
                </c:pt>
                <c:pt idx="29">
                  <c:v>2.3743219999999998</c:v>
                </c:pt>
                <c:pt idx="30">
                  <c:v>2.9429909999999997</c:v>
                </c:pt>
                <c:pt idx="31">
                  <c:v>3.8120630000000002</c:v>
                </c:pt>
                <c:pt idx="32">
                  <c:v>4.0354590000000004</c:v>
                </c:pt>
                <c:pt idx="33">
                  <c:v>3.6270709999999902</c:v>
                </c:pt>
                <c:pt idx="34">
                  <c:v>3.6568550000000002</c:v>
                </c:pt>
                <c:pt idx="35">
                  <c:v>4.3803939999999901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1.6313069999999901</c:v>
                </c:pt>
                <c:pt idx="1">
                  <c:v>2.98265</c:v>
                </c:pt>
                <c:pt idx="2">
                  <c:v>1.7533149999999902</c:v>
                </c:pt>
                <c:pt idx="3">
                  <c:v>1.9694199999999999</c:v>
                </c:pt>
                <c:pt idx="4">
                  <c:v>1.8483079999999998</c:v>
                </c:pt>
                <c:pt idx="5">
                  <c:v>1.7286039999999998</c:v>
                </c:pt>
                <c:pt idx="6">
                  <c:v>1.7795999999999899</c:v>
                </c:pt>
                <c:pt idx="7">
                  <c:v>1.797544</c:v>
                </c:pt>
                <c:pt idx="8">
                  <c:v>2.1585149999999902</c:v>
                </c:pt>
                <c:pt idx="9">
                  <c:v>2.042624</c:v>
                </c:pt>
                <c:pt idx="10">
                  <c:v>1.80175999999999</c:v>
                </c:pt>
                <c:pt idx="11">
                  <c:v>1.9879450000000001</c:v>
                </c:pt>
                <c:pt idx="12">
                  <c:v>2.5973980000000001</c:v>
                </c:pt>
                <c:pt idx="13">
                  <c:v>1.879696</c:v>
                </c:pt>
                <c:pt idx="14">
                  <c:v>2.4467319999999901</c:v>
                </c:pt>
                <c:pt idx="15">
                  <c:v>2.0770930000000001</c:v>
                </c:pt>
                <c:pt idx="16">
                  <c:v>1.9118469999999999</c:v>
                </c:pt>
                <c:pt idx="17">
                  <c:v>1.9774459999999998</c:v>
                </c:pt>
                <c:pt idx="18">
                  <c:v>2.0095199999999998</c:v>
                </c:pt>
                <c:pt idx="19">
                  <c:v>2.1174039999999898</c:v>
                </c:pt>
                <c:pt idx="20">
                  <c:v>1.84103799999999</c:v>
                </c:pt>
                <c:pt idx="21">
                  <c:v>2.0024000000000002</c:v>
                </c:pt>
                <c:pt idx="22">
                  <c:v>12.1105119999999</c:v>
                </c:pt>
                <c:pt idx="23">
                  <c:v>2.0631209999999998</c:v>
                </c:pt>
                <c:pt idx="24">
                  <c:v>2.1496020000000002</c:v>
                </c:pt>
                <c:pt idx="25">
                  <c:v>2.6491809999999902</c:v>
                </c:pt>
                <c:pt idx="26">
                  <c:v>2.6798909999999996</c:v>
                </c:pt>
                <c:pt idx="27">
                  <c:v>2.4508919999999903</c:v>
                </c:pt>
                <c:pt idx="28">
                  <c:v>3.9218760000000001</c:v>
                </c:pt>
                <c:pt idx="29">
                  <c:v>2.4139119999999998</c:v>
                </c:pt>
                <c:pt idx="30">
                  <c:v>3.3876209999999998</c:v>
                </c:pt>
                <c:pt idx="31">
                  <c:v>3.5146919999999899</c:v>
                </c:pt>
                <c:pt idx="32">
                  <c:v>4.2812159999999899</c:v>
                </c:pt>
                <c:pt idx="33">
                  <c:v>4.1528460000000003</c:v>
                </c:pt>
                <c:pt idx="34">
                  <c:v>4.1656930000000001</c:v>
                </c:pt>
                <c:pt idx="35">
                  <c:v>5.2432509999999999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1.565866</c:v>
                </c:pt>
                <c:pt idx="1">
                  <c:v>1.75347899999999</c:v>
                </c:pt>
                <c:pt idx="2">
                  <c:v>1.7864100000000001</c:v>
                </c:pt>
                <c:pt idx="3">
                  <c:v>2.1931019999999903</c:v>
                </c:pt>
                <c:pt idx="4">
                  <c:v>3.7205460000000001</c:v>
                </c:pt>
                <c:pt idx="5">
                  <c:v>1.7070700000000001</c:v>
                </c:pt>
                <c:pt idx="6">
                  <c:v>1.76313099999999</c:v>
                </c:pt>
                <c:pt idx="7">
                  <c:v>1.8860939999999902</c:v>
                </c:pt>
                <c:pt idx="8">
                  <c:v>1.7968660000000001</c:v>
                </c:pt>
                <c:pt idx="9">
                  <c:v>1.7781549999999899</c:v>
                </c:pt>
                <c:pt idx="10">
                  <c:v>1.726658</c:v>
                </c:pt>
                <c:pt idx="11">
                  <c:v>1.84252199999999</c:v>
                </c:pt>
                <c:pt idx="12">
                  <c:v>1.72315499999999</c:v>
                </c:pt>
                <c:pt idx="13">
                  <c:v>1.7060300000000002</c:v>
                </c:pt>
                <c:pt idx="14">
                  <c:v>2.2387760000000001</c:v>
                </c:pt>
                <c:pt idx="15">
                  <c:v>1.887251</c:v>
                </c:pt>
                <c:pt idx="16">
                  <c:v>1.8662499999999902</c:v>
                </c:pt>
                <c:pt idx="17">
                  <c:v>1.9208349999999901</c:v>
                </c:pt>
                <c:pt idx="18">
                  <c:v>1.973195</c:v>
                </c:pt>
                <c:pt idx="19">
                  <c:v>1.9864409999999999</c:v>
                </c:pt>
                <c:pt idx="20">
                  <c:v>1.7600509999999898</c:v>
                </c:pt>
                <c:pt idx="21">
                  <c:v>1.9750649999999899</c:v>
                </c:pt>
                <c:pt idx="22">
                  <c:v>2.1667599999999898</c:v>
                </c:pt>
                <c:pt idx="23">
                  <c:v>1.94054999999999</c:v>
                </c:pt>
                <c:pt idx="24">
                  <c:v>2.2185479999999997</c:v>
                </c:pt>
                <c:pt idx="25">
                  <c:v>2.5436269999999901</c:v>
                </c:pt>
                <c:pt idx="26">
                  <c:v>2.7154509999999896</c:v>
                </c:pt>
                <c:pt idx="27">
                  <c:v>2.5698779999999997</c:v>
                </c:pt>
                <c:pt idx="28">
                  <c:v>3.4061079999999904</c:v>
                </c:pt>
                <c:pt idx="29">
                  <c:v>2.44159699999999</c:v>
                </c:pt>
                <c:pt idx="30">
                  <c:v>2.755423</c:v>
                </c:pt>
                <c:pt idx="31">
                  <c:v>3.1089629999999904</c:v>
                </c:pt>
                <c:pt idx="32">
                  <c:v>3.7617210000000001</c:v>
                </c:pt>
                <c:pt idx="33">
                  <c:v>3.6564779999999901</c:v>
                </c:pt>
                <c:pt idx="34">
                  <c:v>3.2880619999999898</c:v>
                </c:pt>
                <c:pt idx="35">
                  <c:v>4.5245759999999997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1.6025799999999999</c:v>
                </c:pt>
                <c:pt idx="1">
                  <c:v>2.1182369999999997</c:v>
                </c:pt>
                <c:pt idx="2">
                  <c:v>1.953452</c:v>
                </c:pt>
                <c:pt idx="3">
                  <c:v>1.9091179999999901</c:v>
                </c:pt>
                <c:pt idx="4">
                  <c:v>1.7110299999999898</c:v>
                </c:pt>
                <c:pt idx="5">
                  <c:v>3.6003399999999899</c:v>
                </c:pt>
                <c:pt idx="6">
                  <c:v>1.720067</c:v>
                </c:pt>
                <c:pt idx="7">
                  <c:v>1.7890969999999999</c:v>
                </c:pt>
                <c:pt idx="8">
                  <c:v>1.83617899999999</c:v>
                </c:pt>
                <c:pt idx="9">
                  <c:v>1.83929399999999</c:v>
                </c:pt>
                <c:pt idx="10">
                  <c:v>1.76879099999999</c:v>
                </c:pt>
                <c:pt idx="11">
                  <c:v>1.9451959999999899</c:v>
                </c:pt>
                <c:pt idx="12">
                  <c:v>1.8329599999999899</c:v>
                </c:pt>
                <c:pt idx="13">
                  <c:v>1.8551760000000002</c:v>
                </c:pt>
                <c:pt idx="14">
                  <c:v>1.9285319999999899</c:v>
                </c:pt>
                <c:pt idx="15">
                  <c:v>2.0331399999999999</c:v>
                </c:pt>
                <c:pt idx="16">
                  <c:v>1.89842599999999</c:v>
                </c:pt>
                <c:pt idx="17">
                  <c:v>1.873683</c:v>
                </c:pt>
                <c:pt idx="18">
                  <c:v>1.988639</c:v>
                </c:pt>
                <c:pt idx="19">
                  <c:v>2.0387469999999999</c:v>
                </c:pt>
                <c:pt idx="20">
                  <c:v>2.1340209999999997</c:v>
                </c:pt>
                <c:pt idx="21">
                  <c:v>1.9439979999999899</c:v>
                </c:pt>
                <c:pt idx="22">
                  <c:v>2.59395499999999</c:v>
                </c:pt>
                <c:pt idx="23">
                  <c:v>2.1116030000000001</c:v>
                </c:pt>
                <c:pt idx="24">
                  <c:v>2.1692979999999902</c:v>
                </c:pt>
                <c:pt idx="25">
                  <c:v>2.1987109999999901</c:v>
                </c:pt>
                <c:pt idx="26">
                  <c:v>2.2129650000000001</c:v>
                </c:pt>
                <c:pt idx="27">
                  <c:v>2.3142259999999899</c:v>
                </c:pt>
                <c:pt idx="28">
                  <c:v>3.7923710000000002</c:v>
                </c:pt>
                <c:pt idx="29">
                  <c:v>2.3890769999999999</c:v>
                </c:pt>
                <c:pt idx="30">
                  <c:v>2.6383249999999898</c:v>
                </c:pt>
                <c:pt idx="31">
                  <c:v>8.4314710000000002</c:v>
                </c:pt>
                <c:pt idx="32">
                  <c:v>4.1299839999999994</c:v>
                </c:pt>
                <c:pt idx="33">
                  <c:v>3.8831859999999998</c:v>
                </c:pt>
                <c:pt idx="34">
                  <c:v>3.46926299999999</c:v>
                </c:pt>
                <c:pt idx="35">
                  <c:v>4.3519070000000006</c:v>
                </c:pt>
                <c:pt idx="36">
                  <c:v>5.1423629999999996</c:v>
                </c:pt>
                <c:pt idx="37">
                  <c:v>10.1793859999999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74048"/>
        <c:axId val="265880320"/>
      </c:lineChart>
      <c:catAx>
        <c:axId val="2658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65880320"/>
        <c:crosses val="autoZero"/>
        <c:auto val="1"/>
        <c:lblAlgn val="ctr"/>
        <c:lblOffset val="100"/>
        <c:tickLblSkip val="1"/>
        <c:noMultiLvlLbl val="0"/>
      </c:catAx>
      <c:valAx>
        <c:axId val="26588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Runtime (ms)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6587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1.6691229999999899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17568"/>
        <c:axId val="265919488"/>
      </c:lineChart>
      <c:catAx>
        <c:axId val="2659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65919488"/>
        <c:crosses val="autoZero"/>
        <c:auto val="1"/>
        <c:lblAlgn val="ctr"/>
        <c:lblOffset val="100"/>
        <c:noMultiLvlLbl val="0"/>
      </c:catAx>
      <c:valAx>
        <c:axId val="26591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659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1.58683</c:v>
                </c:pt>
                <c:pt idx="1">
                  <c:v>1.6916379999999902</c:v>
                </c:pt>
                <c:pt idx="2">
                  <c:v>1.79551199999999</c:v>
                </c:pt>
                <c:pt idx="3">
                  <c:v>1.8029309999999901</c:v>
                </c:pt>
                <c:pt idx="4">
                  <c:v>1.760111</c:v>
                </c:pt>
                <c:pt idx="5">
                  <c:v>1.6958789999999999</c:v>
                </c:pt>
                <c:pt idx="6">
                  <c:v>1.85582899999999</c:v>
                </c:pt>
                <c:pt idx="7">
                  <c:v>1.87165899999999</c:v>
                </c:pt>
                <c:pt idx="8">
                  <c:v>1.80347999999999</c:v>
                </c:pt>
                <c:pt idx="9">
                  <c:v>1.825121</c:v>
                </c:pt>
                <c:pt idx="10">
                  <c:v>1.722993</c:v>
                </c:pt>
                <c:pt idx="11">
                  <c:v>1.8649739999999899</c:v>
                </c:pt>
                <c:pt idx="12">
                  <c:v>1.75669899999999</c:v>
                </c:pt>
                <c:pt idx="13">
                  <c:v>1.781304</c:v>
                </c:pt>
                <c:pt idx="14">
                  <c:v>2.0830200000000003</c:v>
                </c:pt>
                <c:pt idx="15">
                  <c:v>2.0071469999999998</c:v>
                </c:pt>
                <c:pt idx="16">
                  <c:v>1.896909</c:v>
                </c:pt>
                <c:pt idx="17">
                  <c:v>2.1257099999999998</c:v>
                </c:pt>
                <c:pt idx="18">
                  <c:v>2.0125419999999998</c:v>
                </c:pt>
                <c:pt idx="19">
                  <c:v>2.002421</c:v>
                </c:pt>
                <c:pt idx="20">
                  <c:v>1.80300199999999</c:v>
                </c:pt>
                <c:pt idx="21">
                  <c:v>2.0938079999999899</c:v>
                </c:pt>
                <c:pt idx="22">
                  <c:v>2.03826999999999</c:v>
                </c:pt>
                <c:pt idx="23">
                  <c:v>1.952175</c:v>
                </c:pt>
                <c:pt idx="24">
                  <c:v>2.21762999999999</c:v>
                </c:pt>
                <c:pt idx="25">
                  <c:v>2.4174519999999999</c:v>
                </c:pt>
                <c:pt idx="26">
                  <c:v>2.359753</c:v>
                </c:pt>
                <c:pt idx="27">
                  <c:v>2.4052989999999901</c:v>
                </c:pt>
                <c:pt idx="28">
                  <c:v>3.7080779999999902</c:v>
                </c:pt>
                <c:pt idx="29">
                  <c:v>2.3743219999999998</c:v>
                </c:pt>
                <c:pt idx="30">
                  <c:v>2.9429909999999997</c:v>
                </c:pt>
                <c:pt idx="31">
                  <c:v>3.8120630000000002</c:v>
                </c:pt>
                <c:pt idx="32">
                  <c:v>4.0354590000000004</c:v>
                </c:pt>
                <c:pt idx="33">
                  <c:v>3.6270709999999902</c:v>
                </c:pt>
                <c:pt idx="34">
                  <c:v>3.6568550000000002</c:v>
                </c:pt>
                <c:pt idx="35">
                  <c:v>4.3803939999999901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31776"/>
        <c:axId val="265942144"/>
      </c:lineChart>
      <c:catAx>
        <c:axId val="2659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65942144"/>
        <c:crosses val="autoZero"/>
        <c:auto val="1"/>
        <c:lblAlgn val="ctr"/>
        <c:lblOffset val="100"/>
        <c:noMultiLvlLbl val="0"/>
      </c:catAx>
      <c:valAx>
        <c:axId val="2659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6593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1.6313069999999901</c:v>
                </c:pt>
                <c:pt idx="1">
                  <c:v>2.98265</c:v>
                </c:pt>
                <c:pt idx="2">
                  <c:v>1.7533149999999902</c:v>
                </c:pt>
                <c:pt idx="3">
                  <c:v>1.9694199999999999</c:v>
                </c:pt>
                <c:pt idx="4">
                  <c:v>1.8483079999999998</c:v>
                </c:pt>
                <c:pt idx="5">
                  <c:v>1.7286039999999998</c:v>
                </c:pt>
                <c:pt idx="6">
                  <c:v>1.7795999999999899</c:v>
                </c:pt>
                <c:pt idx="7">
                  <c:v>1.797544</c:v>
                </c:pt>
                <c:pt idx="8">
                  <c:v>2.1585149999999902</c:v>
                </c:pt>
                <c:pt idx="9">
                  <c:v>2.042624</c:v>
                </c:pt>
                <c:pt idx="10">
                  <c:v>1.80175999999999</c:v>
                </c:pt>
                <c:pt idx="11">
                  <c:v>1.9879450000000001</c:v>
                </c:pt>
                <c:pt idx="12">
                  <c:v>2.5973980000000001</c:v>
                </c:pt>
                <c:pt idx="13">
                  <c:v>1.879696</c:v>
                </c:pt>
                <c:pt idx="14">
                  <c:v>2.4467319999999901</c:v>
                </c:pt>
                <c:pt idx="15">
                  <c:v>2.0770930000000001</c:v>
                </c:pt>
                <c:pt idx="16">
                  <c:v>1.9118469999999999</c:v>
                </c:pt>
                <c:pt idx="17">
                  <c:v>1.9774459999999998</c:v>
                </c:pt>
                <c:pt idx="18">
                  <c:v>2.0095199999999998</c:v>
                </c:pt>
                <c:pt idx="19">
                  <c:v>2.1174039999999898</c:v>
                </c:pt>
                <c:pt idx="20">
                  <c:v>1.84103799999999</c:v>
                </c:pt>
                <c:pt idx="21">
                  <c:v>2.0024000000000002</c:v>
                </c:pt>
                <c:pt idx="22">
                  <c:v>12.1105119999999</c:v>
                </c:pt>
                <c:pt idx="23">
                  <c:v>2.0631209999999998</c:v>
                </c:pt>
                <c:pt idx="24">
                  <c:v>2.1496020000000002</c:v>
                </c:pt>
                <c:pt idx="25">
                  <c:v>2.6491809999999902</c:v>
                </c:pt>
                <c:pt idx="26">
                  <c:v>2.6798909999999996</c:v>
                </c:pt>
                <c:pt idx="27">
                  <c:v>2.4508919999999903</c:v>
                </c:pt>
                <c:pt idx="28">
                  <c:v>3.9218760000000001</c:v>
                </c:pt>
                <c:pt idx="29">
                  <c:v>2.4139119999999998</c:v>
                </c:pt>
                <c:pt idx="30">
                  <c:v>3.3876209999999998</c:v>
                </c:pt>
                <c:pt idx="31">
                  <c:v>3.5146919999999899</c:v>
                </c:pt>
                <c:pt idx="32">
                  <c:v>4.2812159999999899</c:v>
                </c:pt>
                <c:pt idx="33">
                  <c:v>4.1528460000000003</c:v>
                </c:pt>
                <c:pt idx="34">
                  <c:v>4.1656930000000001</c:v>
                </c:pt>
                <c:pt idx="35">
                  <c:v>5.2432509999999999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71200"/>
        <c:axId val="265973120"/>
      </c:lineChart>
      <c:catAx>
        <c:axId val="2659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65973120"/>
        <c:crosses val="autoZero"/>
        <c:auto val="1"/>
        <c:lblAlgn val="ctr"/>
        <c:lblOffset val="100"/>
        <c:noMultiLvlLbl val="0"/>
      </c:catAx>
      <c:valAx>
        <c:axId val="2659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659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1.565866</c:v>
                </c:pt>
                <c:pt idx="1">
                  <c:v>1.75347899999999</c:v>
                </c:pt>
                <c:pt idx="2">
                  <c:v>1.7864100000000001</c:v>
                </c:pt>
                <c:pt idx="3">
                  <c:v>2.1931019999999903</c:v>
                </c:pt>
                <c:pt idx="4">
                  <c:v>3.7205460000000001</c:v>
                </c:pt>
                <c:pt idx="5">
                  <c:v>1.7070700000000001</c:v>
                </c:pt>
                <c:pt idx="6">
                  <c:v>1.76313099999999</c:v>
                </c:pt>
                <c:pt idx="7">
                  <c:v>1.8860939999999902</c:v>
                </c:pt>
                <c:pt idx="8">
                  <c:v>1.7968660000000001</c:v>
                </c:pt>
                <c:pt idx="9">
                  <c:v>1.7781549999999899</c:v>
                </c:pt>
                <c:pt idx="10">
                  <c:v>1.726658</c:v>
                </c:pt>
                <c:pt idx="11">
                  <c:v>1.84252199999999</c:v>
                </c:pt>
                <c:pt idx="12">
                  <c:v>1.72315499999999</c:v>
                </c:pt>
                <c:pt idx="13">
                  <c:v>1.7060300000000002</c:v>
                </c:pt>
                <c:pt idx="14">
                  <c:v>2.2387760000000001</c:v>
                </c:pt>
                <c:pt idx="15">
                  <c:v>1.887251</c:v>
                </c:pt>
                <c:pt idx="16">
                  <c:v>1.8662499999999902</c:v>
                </c:pt>
                <c:pt idx="17">
                  <c:v>1.9208349999999901</c:v>
                </c:pt>
                <c:pt idx="18">
                  <c:v>1.973195</c:v>
                </c:pt>
                <c:pt idx="19">
                  <c:v>1.9864409999999999</c:v>
                </c:pt>
                <c:pt idx="20">
                  <c:v>1.7600509999999898</c:v>
                </c:pt>
                <c:pt idx="21">
                  <c:v>1.9750649999999899</c:v>
                </c:pt>
                <c:pt idx="22">
                  <c:v>2.1667599999999898</c:v>
                </c:pt>
                <c:pt idx="23">
                  <c:v>1.94054999999999</c:v>
                </c:pt>
                <c:pt idx="24">
                  <c:v>2.2185479999999997</c:v>
                </c:pt>
                <c:pt idx="25">
                  <c:v>2.5436269999999901</c:v>
                </c:pt>
                <c:pt idx="26">
                  <c:v>2.7154509999999896</c:v>
                </c:pt>
                <c:pt idx="27">
                  <c:v>2.5698779999999997</c:v>
                </c:pt>
                <c:pt idx="28">
                  <c:v>3.4061079999999904</c:v>
                </c:pt>
                <c:pt idx="29">
                  <c:v>2.44159699999999</c:v>
                </c:pt>
                <c:pt idx="30">
                  <c:v>2.755423</c:v>
                </c:pt>
                <c:pt idx="31">
                  <c:v>3.1089629999999904</c:v>
                </c:pt>
                <c:pt idx="32">
                  <c:v>3.7617210000000001</c:v>
                </c:pt>
                <c:pt idx="33">
                  <c:v>3.6564779999999901</c:v>
                </c:pt>
                <c:pt idx="34">
                  <c:v>3.2880619999999898</c:v>
                </c:pt>
                <c:pt idx="35">
                  <c:v>4.5245759999999997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07936"/>
        <c:axId val="266409856"/>
      </c:lineChart>
      <c:catAx>
        <c:axId val="2664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66409856"/>
        <c:crosses val="autoZero"/>
        <c:auto val="1"/>
        <c:lblAlgn val="ctr"/>
        <c:lblOffset val="100"/>
        <c:noMultiLvlLbl val="0"/>
      </c:catAx>
      <c:valAx>
        <c:axId val="26640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664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1.6025799999999999</c:v>
                </c:pt>
                <c:pt idx="1">
                  <c:v>2.1182369999999997</c:v>
                </c:pt>
                <c:pt idx="2">
                  <c:v>1.953452</c:v>
                </c:pt>
                <c:pt idx="3">
                  <c:v>1.9091179999999901</c:v>
                </c:pt>
                <c:pt idx="4">
                  <c:v>1.7110299999999898</c:v>
                </c:pt>
                <c:pt idx="5">
                  <c:v>3.6003399999999899</c:v>
                </c:pt>
                <c:pt idx="6">
                  <c:v>1.720067</c:v>
                </c:pt>
                <c:pt idx="7">
                  <c:v>1.7890969999999999</c:v>
                </c:pt>
                <c:pt idx="8">
                  <c:v>1.83617899999999</c:v>
                </c:pt>
                <c:pt idx="9">
                  <c:v>1.83929399999999</c:v>
                </c:pt>
                <c:pt idx="10">
                  <c:v>1.76879099999999</c:v>
                </c:pt>
                <c:pt idx="11">
                  <c:v>1.9451959999999899</c:v>
                </c:pt>
                <c:pt idx="12">
                  <c:v>1.8329599999999899</c:v>
                </c:pt>
                <c:pt idx="13">
                  <c:v>1.8551760000000002</c:v>
                </c:pt>
                <c:pt idx="14">
                  <c:v>1.9285319999999899</c:v>
                </c:pt>
                <c:pt idx="15">
                  <c:v>2.0331399999999999</c:v>
                </c:pt>
                <c:pt idx="16">
                  <c:v>1.89842599999999</c:v>
                </c:pt>
                <c:pt idx="17">
                  <c:v>1.873683</c:v>
                </c:pt>
                <c:pt idx="18">
                  <c:v>1.988639</c:v>
                </c:pt>
                <c:pt idx="19">
                  <c:v>2.0387469999999999</c:v>
                </c:pt>
                <c:pt idx="20">
                  <c:v>2.1340209999999997</c:v>
                </c:pt>
                <c:pt idx="21">
                  <c:v>1.9439979999999899</c:v>
                </c:pt>
                <c:pt idx="22">
                  <c:v>2.59395499999999</c:v>
                </c:pt>
                <c:pt idx="23">
                  <c:v>2.1116030000000001</c:v>
                </c:pt>
                <c:pt idx="24">
                  <c:v>2.1692979999999902</c:v>
                </c:pt>
                <c:pt idx="25">
                  <c:v>2.1987109999999901</c:v>
                </c:pt>
                <c:pt idx="26">
                  <c:v>2.2129650000000001</c:v>
                </c:pt>
                <c:pt idx="27">
                  <c:v>2.3142259999999899</c:v>
                </c:pt>
                <c:pt idx="28">
                  <c:v>3.7923710000000002</c:v>
                </c:pt>
                <c:pt idx="29">
                  <c:v>2.3890769999999999</c:v>
                </c:pt>
                <c:pt idx="30">
                  <c:v>2.6383249999999898</c:v>
                </c:pt>
                <c:pt idx="31">
                  <c:v>8.4314710000000002</c:v>
                </c:pt>
                <c:pt idx="32">
                  <c:v>4.1299839999999994</c:v>
                </c:pt>
                <c:pt idx="33">
                  <c:v>3.8831859999999998</c:v>
                </c:pt>
                <c:pt idx="34">
                  <c:v>3.46926299999999</c:v>
                </c:pt>
                <c:pt idx="35">
                  <c:v>4.3519070000000006</c:v>
                </c:pt>
                <c:pt idx="36">
                  <c:v>5.1423629999999996</c:v>
                </c:pt>
                <c:pt idx="37">
                  <c:v>10.1793859999999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22528"/>
        <c:axId val="266436992"/>
      </c:lineChart>
      <c:catAx>
        <c:axId val="2664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66436992"/>
        <c:crosses val="autoZero"/>
        <c:auto val="1"/>
        <c:lblAlgn val="ctr"/>
        <c:lblOffset val="100"/>
        <c:noMultiLvlLbl val="0"/>
      </c:catAx>
      <c:valAx>
        <c:axId val="26643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6642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1.6691229999999899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16160"/>
        <c:axId val="256318080"/>
      </c:lineChart>
      <c:catAx>
        <c:axId val="2563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56318080"/>
        <c:crosses val="autoZero"/>
        <c:auto val="1"/>
        <c:lblAlgn val="ctr"/>
        <c:lblOffset val="100"/>
        <c:noMultiLvlLbl val="0"/>
      </c:catAx>
      <c:valAx>
        <c:axId val="25631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5631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1.58683</c:v>
                </c:pt>
                <c:pt idx="1">
                  <c:v>1.760111</c:v>
                </c:pt>
                <c:pt idx="2">
                  <c:v>1.6958789999999999</c:v>
                </c:pt>
                <c:pt idx="3">
                  <c:v>1.85582899999999</c:v>
                </c:pt>
                <c:pt idx="4">
                  <c:v>1.80347999999999</c:v>
                </c:pt>
                <c:pt idx="5">
                  <c:v>1.87165899999999</c:v>
                </c:pt>
                <c:pt idx="6">
                  <c:v>1.6916379999999902</c:v>
                </c:pt>
                <c:pt idx="7">
                  <c:v>1.79551199999999</c:v>
                </c:pt>
                <c:pt idx="8">
                  <c:v>1.8029309999999901</c:v>
                </c:pt>
                <c:pt idx="9">
                  <c:v>3.7080779999999902</c:v>
                </c:pt>
                <c:pt idx="10">
                  <c:v>1.8649739999999899</c:v>
                </c:pt>
                <c:pt idx="11">
                  <c:v>1.825121</c:v>
                </c:pt>
                <c:pt idx="12">
                  <c:v>2.0071469999999998</c:v>
                </c:pt>
                <c:pt idx="13">
                  <c:v>4.0354590000000004</c:v>
                </c:pt>
                <c:pt idx="14">
                  <c:v>1.75669899999999</c:v>
                </c:pt>
                <c:pt idx="15">
                  <c:v>1.781304</c:v>
                </c:pt>
                <c:pt idx="16">
                  <c:v>2.21762999999999</c:v>
                </c:pt>
                <c:pt idx="17">
                  <c:v>2.0938079999999899</c:v>
                </c:pt>
                <c:pt idx="18">
                  <c:v>2.0125419999999998</c:v>
                </c:pt>
                <c:pt idx="19">
                  <c:v>2.0830200000000003</c:v>
                </c:pt>
                <c:pt idx="20">
                  <c:v>2.4174519999999999</c:v>
                </c:pt>
                <c:pt idx="21">
                  <c:v>2.03826999999999</c:v>
                </c:pt>
                <c:pt idx="22">
                  <c:v>2.002421</c:v>
                </c:pt>
                <c:pt idx="23">
                  <c:v>2.359753</c:v>
                </c:pt>
                <c:pt idx="24">
                  <c:v>2.9429909999999997</c:v>
                </c:pt>
                <c:pt idx="25">
                  <c:v>2.3743219999999998</c:v>
                </c:pt>
                <c:pt idx="26">
                  <c:v>4.3803939999999901</c:v>
                </c:pt>
                <c:pt idx="27">
                  <c:v>2.4052989999999901</c:v>
                </c:pt>
                <c:pt idx="28">
                  <c:v>1.722993</c:v>
                </c:pt>
                <c:pt idx="29">
                  <c:v>1.896909</c:v>
                </c:pt>
                <c:pt idx="30">
                  <c:v>3.6270709999999902</c:v>
                </c:pt>
                <c:pt idx="31">
                  <c:v>2.1257099999999998</c:v>
                </c:pt>
                <c:pt idx="32">
                  <c:v>1.952175</c:v>
                </c:pt>
                <c:pt idx="33">
                  <c:v>3.8120630000000002</c:v>
                </c:pt>
                <c:pt idx="34">
                  <c:v>3.6568550000000002</c:v>
                </c:pt>
                <c:pt idx="35">
                  <c:v>1.80300199999999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47136"/>
        <c:axId val="256386176"/>
      </c:lineChart>
      <c:catAx>
        <c:axId val="2563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56386176"/>
        <c:crosses val="autoZero"/>
        <c:auto val="1"/>
        <c:lblAlgn val="ctr"/>
        <c:lblOffset val="100"/>
        <c:noMultiLvlLbl val="0"/>
      </c:catAx>
      <c:valAx>
        <c:axId val="25638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563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1.6313069999999901</c:v>
                </c:pt>
                <c:pt idx="1">
                  <c:v>1.8483079999999998</c:v>
                </c:pt>
                <c:pt idx="2">
                  <c:v>1.7286039999999998</c:v>
                </c:pt>
                <c:pt idx="3">
                  <c:v>1.7795999999999899</c:v>
                </c:pt>
                <c:pt idx="4">
                  <c:v>2.1585149999999902</c:v>
                </c:pt>
                <c:pt idx="5">
                  <c:v>1.797544</c:v>
                </c:pt>
                <c:pt idx="6">
                  <c:v>2.98265</c:v>
                </c:pt>
                <c:pt idx="7">
                  <c:v>1.7533149999999902</c:v>
                </c:pt>
                <c:pt idx="8">
                  <c:v>1.9694199999999999</c:v>
                </c:pt>
                <c:pt idx="9">
                  <c:v>3.9218760000000001</c:v>
                </c:pt>
                <c:pt idx="10">
                  <c:v>1.9879450000000001</c:v>
                </c:pt>
                <c:pt idx="11">
                  <c:v>2.042624</c:v>
                </c:pt>
                <c:pt idx="12">
                  <c:v>2.0770930000000001</c:v>
                </c:pt>
                <c:pt idx="13">
                  <c:v>4.2812159999999899</c:v>
                </c:pt>
                <c:pt idx="14">
                  <c:v>2.5973980000000001</c:v>
                </c:pt>
                <c:pt idx="15">
                  <c:v>1.879696</c:v>
                </c:pt>
                <c:pt idx="16">
                  <c:v>2.1496020000000002</c:v>
                </c:pt>
                <c:pt idx="17">
                  <c:v>2.0024000000000002</c:v>
                </c:pt>
                <c:pt idx="18">
                  <c:v>2.0095199999999998</c:v>
                </c:pt>
                <c:pt idx="19">
                  <c:v>2.4467319999999901</c:v>
                </c:pt>
                <c:pt idx="20">
                  <c:v>2.6491809999999902</c:v>
                </c:pt>
                <c:pt idx="21">
                  <c:v>12.1105119999999</c:v>
                </c:pt>
                <c:pt idx="22">
                  <c:v>2.1174039999999898</c:v>
                </c:pt>
                <c:pt idx="23">
                  <c:v>2.6798909999999996</c:v>
                </c:pt>
                <c:pt idx="24">
                  <c:v>3.3876209999999998</c:v>
                </c:pt>
                <c:pt idx="25">
                  <c:v>2.4139119999999998</c:v>
                </c:pt>
                <c:pt idx="26">
                  <c:v>5.2432509999999999</c:v>
                </c:pt>
                <c:pt idx="27">
                  <c:v>2.4508919999999903</c:v>
                </c:pt>
                <c:pt idx="28">
                  <c:v>1.80175999999999</c:v>
                </c:pt>
                <c:pt idx="29">
                  <c:v>1.9118469999999999</c:v>
                </c:pt>
                <c:pt idx="30">
                  <c:v>4.1528460000000003</c:v>
                </c:pt>
                <c:pt idx="31">
                  <c:v>1.9774459999999998</c:v>
                </c:pt>
                <c:pt idx="32">
                  <c:v>2.0631209999999998</c:v>
                </c:pt>
                <c:pt idx="33">
                  <c:v>3.5146919999999899</c:v>
                </c:pt>
                <c:pt idx="34">
                  <c:v>4.1656930000000001</c:v>
                </c:pt>
                <c:pt idx="35">
                  <c:v>1.84103799999999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29920"/>
        <c:axId val="256531840"/>
      </c:lineChart>
      <c:catAx>
        <c:axId val="2565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56531840"/>
        <c:crosses val="autoZero"/>
        <c:auto val="1"/>
        <c:lblAlgn val="ctr"/>
        <c:lblOffset val="100"/>
        <c:noMultiLvlLbl val="0"/>
      </c:catAx>
      <c:valAx>
        <c:axId val="25653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565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1.565866</c:v>
                </c:pt>
                <c:pt idx="1">
                  <c:v>3.7205460000000001</c:v>
                </c:pt>
                <c:pt idx="2">
                  <c:v>1.7070700000000001</c:v>
                </c:pt>
                <c:pt idx="3">
                  <c:v>1.76313099999999</c:v>
                </c:pt>
                <c:pt idx="4">
                  <c:v>1.7968660000000001</c:v>
                </c:pt>
                <c:pt idx="5">
                  <c:v>1.8860939999999902</c:v>
                </c:pt>
                <c:pt idx="6">
                  <c:v>1.75347899999999</c:v>
                </c:pt>
                <c:pt idx="7">
                  <c:v>1.7864100000000001</c:v>
                </c:pt>
                <c:pt idx="8">
                  <c:v>2.1931019999999903</c:v>
                </c:pt>
                <c:pt idx="9">
                  <c:v>3.4061079999999904</c:v>
                </c:pt>
                <c:pt idx="10">
                  <c:v>1.84252199999999</c:v>
                </c:pt>
                <c:pt idx="11">
                  <c:v>1.7781549999999899</c:v>
                </c:pt>
                <c:pt idx="12">
                  <c:v>1.887251</c:v>
                </c:pt>
                <c:pt idx="13">
                  <c:v>3.7617210000000001</c:v>
                </c:pt>
                <c:pt idx="14">
                  <c:v>1.72315499999999</c:v>
                </c:pt>
                <c:pt idx="15">
                  <c:v>1.7060300000000002</c:v>
                </c:pt>
                <c:pt idx="16">
                  <c:v>2.2185479999999997</c:v>
                </c:pt>
                <c:pt idx="17">
                  <c:v>1.9750649999999899</c:v>
                </c:pt>
                <c:pt idx="18">
                  <c:v>1.973195</c:v>
                </c:pt>
                <c:pt idx="19">
                  <c:v>2.2387760000000001</c:v>
                </c:pt>
                <c:pt idx="20">
                  <c:v>2.5436269999999901</c:v>
                </c:pt>
                <c:pt idx="21">
                  <c:v>2.1667599999999898</c:v>
                </c:pt>
                <c:pt idx="22">
                  <c:v>1.9864409999999999</c:v>
                </c:pt>
                <c:pt idx="23">
                  <c:v>2.7154509999999896</c:v>
                </c:pt>
                <c:pt idx="24">
                  <c:v>2.755423</c:v>
                </c:pt>
                <c:pt idx="25">
                  <c:v>2.44159699999999</c:v>
                </c:pt>
                <c:pt idx="26">
                  <c:v>4.5245759999999997</c:v>
                </c:pt>
                <c:pt idx="27">
                  <c:v>2.5698779999999997</c:v>
                </c:pt>
                <c:pt idx="28">
                  <c:v>1.726658</c:v>
                </c:pt>
                <c:pt idx="29">
                  <c:v>1.8662499999999902</c:v>
                </c:pt>
                <c:pt idx="30">
                  <c:v>3.6564779999999901</c:v>
                </c:pt>
                <c:pt idx="31">
                  <c:v>1.9208349999999901</c:v>
                </c:pt>
                <c:pt idx="32">
                  <c:v>1.94054999999999</c:v>
                </c:pt>
                <c:pt idx="33">
                  <c:v>3.1089629999999904</c:v>
                </c:pt>
                <c:pt idx="34">
                  <c:v>3.2880619999999898</c:v>
                </c:pt>
                <c:pt idx="35">
                  <c:v>1.7600509999999898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77376"/>
        <c:axId val="296679296"/>
      </c:lineChart>
      <c:catAx>
        <c:axId val="2966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96679296"/>
        <c:crosses val="autoZero"/>
        <c:auto val="1"/>
        <c:lblAlgn val="ctr"/>
        <c:lblOffset val="100"/>
        <c:noMultiLvlLbl val="0"/>
      </c:catAx>
      <c:valAx>
        <c:axId val="29667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966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1.6025799999999999</c:v>
                </c:pt>
                <c:pt idx="1">
                  <c:v>1.7110299999999898</c:v>
                </c:pt>
                <c:pt idx="2">
                  <c:v>3.6003399999999899</c:v>
                </c:pt>
                <c:pt idx="3">
                  <c:v>1.720067</c:v>
                </c:pt>
                <c:pt idx="4">
                  <c:v>1.83617899999999</c:v>
                </c:pt>
                <c:pt idx="5">
                  <c:v>1.7890969999999999</c:v>
                </c:pt>
                <c:pt idx="6">
                  <c:v>2.1182369999999997</c:v>
                </c:pt>
                <c:pt idx="7">
                  <c:v>1.953452</c:v>
                </c:pt>
                <c:pt idx="8">
                  <c:v>1.9091179999999901</c:v>
                </c:pt>
                <c:pt idx="9">
                  <c:v>3.7923710000000002</c:v>
                </c:pt>
                <c:pt idx="10">
                  <c:v>1.9451959999999899</c:v>
                </c:pt>
                <c:pt idx="11">
                  <c:v>1.83929399999999</c:v>
                </c:pt>
                <c:pt idx="12">
                  <c:v>2.0331399999999999</c:v>
                </c:pt>
                <c:pt idx="13">
                  <c:v>4.1299839999999994</c:v>
                </c:pt>
                <c:pt idx="14">
                  <c:v>1.8329599999999899</c:v>
                </c:pt>
                <c:pt idx="15">
                  <c:v>1.8551760000000002</c:v>
                </c:pt>
                <c:pt idx="16">
                  <c:v>2.1692979999999902</c:v>
                </c:pt>
                <c:pt idx="17">
                  <c:v>1.9439979999999899</c:v>
                </c:pt>
                <c:pt idx="18">
                  <c:v>1.988639</c:v>
                </c:pt>
                <c:pt idx="19">
                  <c:v>1.9285319999999899</c:v>
                </c:pt>
                <c:pt idx="20">
                  <c:v>2.1987109999999901</c:v>
                </c:pt>
                <c:pt idx="21">
                  <c:v>2.59395499999999</c:v>
                </c:pt>
                <c:pt idx="22">
                  <c:v>2.0387469999999999</c:v>
                </c:pt>
                <c:pt idx="23">
                  <c:v>2.2129650000000001</c:v>
                </c:pt>
                <c:pt idx="24">
                  <c:v>2.6383249999999898</c:v>
                </c:pt>
                <c:pt idx="25">
                  <c:v>2.3890769999999999</c:v>
                </c:pt>
                <c:pt idx="26">
                  <c:v>4.3519070000000006</c:v>
                </c:pt>
                <c:pt idx="27">
                  <c:v>2.3142259999999899</c:v>
                </c:pt>
                <c:pt idx="28">
                  <c:v>1.76879099999999</c:v>
                </c:pt>
                <c:pt idx="29">
                  <c:v>1.89842599999999</c:v>
                </c:pt>
                <c:pt idx="30">
                  <c:v>3.8831859999999998</c:v>
                </c:pt>
                <c:pt idx="31">
                  <c:v>1.873683</c:v>
                </c:pt>
                <c:pt idx="32">
                  <c:v>2.1116030000000001</c:v>
                </c:pt>
                <c:pt idx="33">
                  <c:v>8.4314710000000002</c:v>
                </c:pt>
                <c:pt idx="34">
                  <c:v>3.46926299999999</c:v>
                </c:pt>
                <c:pt idx="35">
                  <c:v>2.1340209999999997</c:v>
                </c:pt>
                <c:pt idx="36">
                  <c:v>5.1423629999999996</c:v>
                </c:pt>
                <c:pt idx="37">
                  <c:v>10.1793859999999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08352"/>
        <c:axId val="297165184"/>
      </c:lineChart>
      <c:catAx>
        <c:axId val="2967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97165184"/>
        <c:crosses val="autoZero"/>
        <c:auto val="1"/>
        <c:lblAlgn val="ctr"/>
        <c:lblOffset val="100"/>
        <c:noMultiLvlLbl val="0"/>
      </c:catAx>
      <c:valAx>
        <c:axId val="29716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967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1.6691229999999899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1.58683</c:v>
                </c:pt>
                <c:pt idx="1">
                  <c:v>1.6916379999999902</c:v>
                </c:pt>
                <c:pt idx="2">
                  <c:v>1.79551199999999</c:v>
                </c:pt>
                <c:pt idx="3">
                  <c:v>1.8029309999999901</c:v>
                </c:pt>
                <c:pt idx="4">
                  <c:v>1.722993</c:v>
                </c:pt>
                <c:pt idx="5">
                  <c:v>1.760111</c:v>
                </c:pt>
                <c:pt idx="6">
                  <c:v>1.6958789999999999</c:v>
                </c:pt>
                <c:pt idx="7">
                  <c:v>1.85582899999999</c:v>
                </c:pt>
                <c:pt idx="8">
                  <c:v>1.87165899999999</c:v>
                </c:pt>
                <c:pt idx="9">
                  <c:v>1.825121</c:v>
                </c:pt>
                <c:pt idx="10">
                  <c:v>1.80347999999999</c:v>
                </c:pt>
                <c:pt idx="11">
                  <c:v>1.896909</c:v>
                </c:pt>
                <c:pt idx="12">
                  <c:v>2.1257099999999998</c:v>
                </c:pt>
                <c:pt idx="13">
                  <c:v>1.75669899999999</c:v>
                </c:pt>
                <c:pt idx="14">
                  <c:v>2.0830200000000003</c:v>
                </c:pt>
                <c:pt idx="15">
                  <c:v>1.781304</c:v>
                </c:pt>
                <c:pt idx="16">
                  <c:v>1.80300199999999</c:v>
                </c:pt>
                <c:pt idx="17">
                  <c:v>2.0125419999999998</c:v>
                </c:pt>
                <c:pt idx="18">
                  <c:v>2.002421</c:v>
                </c:pt>
                <c:pt idx="19">
                  <c:v>1.8649739999999899</c:v>
                </c:pt>
                <c:pt idx="20">
                  <c:v>2.0938079999999899</c:v>
                </c:pt>
                <c:pt idx="21">
                  <c:v>2.0071469999999998</c:v>
                </c:pt>
                <c:pt idx="22">
                  <c:v>1.952175</c:v>
                </c:pt>
                <c:pt idx="23">
                  <c:v>2.03826999999999</c:v>
                </c:pt>
                <c:pt idx="24">
                  <c:v>2.4052989999999901</c:v>
                </c:pt>
                <c:pt idx="25">
                  <c:v>2.21762999999999</c:v>
                </c:pt>
                <c:pt idx="26">
                  <c:v>2.4174519999999999</c:v>
                </c:pt>
                <c:pt idx="27">
                  <c:v>2.359753</c:v>
                </c:pt>
                <c:pt idx="28">
                  <c:v>2.3743219999999998</c:v>
                </c:pt>
                <c:pt idx="29">
                  <c:v>2.9429909999999997</c:v>
                </c:pt>
                <c:pt idx="30">
                  <c:v>3.8120630000000002</c:v>
                </c:pt>
                <c:pt idx="31">
                  <c:v>3.7080779999999902</c:v>
                </c:pt>
                <c:pt idx="32">
                  <c:v>3.6270709999999902</c:v>
                </c:pt>
                <c:pt idx="33">
                  <c:v>3.6568550000000002</c:v>
                </c:pt>
                <c:pt idx="34">
                  <c:v>4.3803939999999901</c:v>
                </c:pt>
                <c:pt idx="35">
                  <c:v>4.0354590000000004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1.6313069999999901</c:v>
                </c:pt>
                <c:pt idx="1">
                  <c:v>2.98265</c:v>
                </c:pt>
                <c:pt idx="2">
                  <c:v>1.7533149999999902</c:v>
                </c:pt>
                <c:pt idx="3">
                  <c:v>1.9694199999999999</c:v>
                </c:pt>
                <c:pt idx="4">
                  <c:v>1.80175999999999</c:v>
                </c:pt>
                <c:pt idx="5">
                  <c:v>1.8483079999999998</c:v>
                </c:pt>
                <c:pt idx="6">
                  <c:v>1.7286039999999998</c:v>
                </c:pt>
                <c:pt idx="7">
                  <c:v>1.7795999999999899</c:v>
                </c:pt>
                <c:pt idx="8">
                  <c:v>1.797544</c:v>
                </c:pt>
                <c:pt idx="9">
                  <c:v>2.042624</c:v>
                </c:pt>
                <c:pt idx="10">
                  <c:v>2.1585149999999902</c:v>
                </c:pt>
                <c:pt idx="11">
                  <c:v>1.9118469999999999</c:v>
                </c:pt>
                <c:pt idx="12">
                  <c:v>1.9774459999999998</c:v>
                </c:pt>
                <c:pt idx="13">
                  <c:v>2.5973980000000001</c:v>
                </c:pt>
                <c:pt idx="14">
                  <c:v>2.4467319999999901</c:v>
                </c:pt>
                <c:pt idx="15">
                  <c:v>1.879696</c:v>
                </c:pt>
                <c:pt idx="16">
                  <c:v>1.84103799999999</c:v>
                </c:pt>
                <c:pt idx="17">
                  <c:v>2.0095199999999998</c:v>
                </c:pt>
                <c:pt idx="18">
                  <c:v>2.1174039999999898</c:v>
                </c:pt>
                <c:pt idx="19">
                  <c:v>1.9879450000000001</c:v>
                </c:pt>
                <c:pt idx="20">
                  <c:v>2.0024000000000002</c:v>
                </c:pt>
                <c:pt idx="21">
                  <c:v>2.0770930000000001</c:v>
                </c:pt>
                <c:pt idx="22">
                  <c:v>2.0631209999999998</c:v>
                </c:pt>
                <c:pt idx="23">
                  <c:v>12.1105119999999</c:v>
                </c:pt>
                <c:pt idx="24">
                  <c:v>2.4508919999999903</c:v>
                </c:pt>
                <c:pt idx="25">
                  <c:v>2.1496020000000002</c:v>
                </c:pt>
                <c:pt idx="26">
                  <c:v>2.6491809999999902</c:v>
                </c:pt>
                <c:pt idx="27">
                  <c:v>2.6798909999999996</c:v>
                </c:pt>
                <c:pt idx="28">
                  <c:v>2.4139119999999998</c:v>
                </c:pt>
                <c:pt idx="29">
                  <c:v>3.3876209999999998</c:v>
                </c:pt>
                <c:pt idx="30">
                  <c:v>3.5146919999999899</c:v>
                </c:pt>
                <c:pt idx="31">
                  <c:v>3.9218760000000001</c:v>
                </c:pt>
                <c:pt idx="32">
                  <c:v>4.1528460000000003</c:v>
                </c:pt>
                <c:pt idx="33">
                  <c:v>4.1656930000000001</c:v>
                </c:pt>
                <c:pt idx="34">
                  <c:v>5.2432509999999999</c:v>
                </c:pt>
                <c:pt idx="35">
                  <c:v>4.2812159999999899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1.565866</c:v>
                </c:pt>
                <c:pt idx="1">
                  <c:v>1.75347899999999</c:v>
                </c:pt>
                <c:pt idx="2">
                  <c:v>1.7864100000000001</c:v>
                </c:pt>
                <c:pt idx="3">
                  <c:v>2.1931019999999903</c:v>
                </c:pt>
                <c:pt idx="4">
                  <c:v>1.726658</c:v>
                </c:pt>
                <c:pt idx="5">
                  <c:v>3.7205460000000001</c:v>
                </c:pt>
                <c:pt idx="6">
                  <c:v>1.7070700000000001</c:v>
                </c:pt>
                <c:pt idx="7">
                  <c:v>1.76313099999999</c:v>
                </c:pt>
                <c:pt idx="8">
                  <c:v>1.8860939999999902</c:v>
                </c:pt>
                <c:pt idx="9">
                  <c:v>1.7781549999999899</c:v>
                </c:pt>
                <c:pt idx="10">
                  <c:v>1.7968660000000001</c:v>
                </c:pt>
                <c:pt idx="11">
                  <c:v>1.8662499999999902</c:v>
                </c:pt>
                <c:pt idx="12">
                  <c:v>1.9208349999999901</c:v>
                </c:pt>
                <c:pt idx="13">
                  <c:v>1.72315499999999</c:v>
                </c:pt>
                <c:pt idx="14">
                  <c:v>2.2387760000000001</c:v>
                </c:pt>
                <c:pt idx="15">
                  <c:v>1.7060300000000002</c:v>
                </c:pt>
                <c:pt idx="16">
                  <c:v>1.7600509999999898</c:v>
                </c:pt>
                <c:pt idx="17">
                  <c:v>1.973195</c:v>
                </c:pt>
                <c:pt idx="18">
                  <c:v>1.9864409999999999</c:v>
                </c:pt>
                <c:pt idx="19">
                  <c:v>1.84252199999999</c:v>
                </c:pt>
                <c:pt idx="20">
                  <c:v>1.9750649999999899</c:v>
                </c:pt>
                <c:pt idx="21">
                  <c:v>1.887251</c:v>
                </c:pt>
                <c:pt idx="22">
                  <c:v>1.94054999999999</c:v>
                </c:pt>
                <c:pt idx="23">
                  <c:v>2.1667599999999898</c:v>
                </c:pt>
                <c:pt idx="24">
                  <c:v>2.5698779999999997</c:v>
                </c:pt>
                <c:pt idx="25">
                  <c:v>2.2185479999999997</c:v>
                </c:pt>
                <c:pt idx="26">
                  <c:v>2.5436269999999901</c:v>
                </c:pt>
                <c:pt idx="27">
                  <c:v>2.7154509999999896</c:v>
                </c:pt>
                <c:pt idx="28">
                  <c:v>2.44159699999999</c:v>
                </c:pt>
                <c:pt idx="29">
                  <c:v>2.755423</c:v>
                </c:pt>
                <c:pt idx="30">
                  <c:v>3.1089629999999904</c:v>
                </c:pt>
                <c:pt idx="31">
                  <c:v>3.4061079999999904</c:v>
                </c:pt>
                <c:pt idx="32">
                  <c:v>3.6564779999999901</c:v>
                </c:pt>
                <c:pt idx="33">
                  <c:v>3.2880619999999898</c:v>
                </c:pt>
                <c:pt idx="34">
                  <c:v>4.5245759999999997</c:v>
                </c:pt>
                <c:pt idx="35">
                  <c:v>3.7617210000000001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1.6025799999999999</c:v>
                </c:pt>
                <c:pt idx="1">
                  <c:v>2.1182369999999997</c:v>
                </c:pt>
                <c:pt idx="2">
                  <c:v>1.953452</c:v>
                </c:pt>
                <c:pt idx="3">
                  <c:v>1.9091179999999901</c:v>
                </c:pt>
                <c:pt idx="4">
                  <c:v>1.76879099999999</c:v>
                </c:pt>
                <c:pt idx="5">
                  <c:v>1.7110299999999898</c:v>
                </c:pt>
                <c:pt idx="6">
                  <c:v>3.6003399999999899</c:v>
                </c:pt>
                <c:pt idx="7">
                  <c:v>1.720067</c:v>
                </c:pt>
                <c:pt idx="8">
                  <c:v>1.7890969999999999</c:v>
                </c:pt>
                <c:pt idx="9">
                  <c:v>1.83929399999999</c:v>
                </c:pt>
                <c:pt idx="10">
                  <c:v>1.83617899999999</c:v>
                </c:pt>
                <c:pt idx="11">
                  <c:v>1.89842599999999</c:v>
                </c:pt>
                <c:pt idx="12">
                  <c:v>1.873683</c:v>
                </c:pt>
                <c:pt idx="13">
                  <c:v>1.8329599999999899</c:v>
                </c:pt>
                <c:pt idx="14">
                  <c:v>1.9285319999999899</c:v>
                </c:pt>
                <c:pt idx="15">
                  <c:v>1.8551760000000002</c:v>
                </c:pt>
                <c:pt idx="16">
                  <c:v>2.1340209999999997</c:v>
                </c:pt>
                <c:pt idx="17">
                  <c:v>1.988639</c:v>
                </c:pt>
                <c:pt idx="18">
                  <c:v>2.0387469999999999</c:v>
                </c:pt>
                <c:pt idx="19">
                  <c:v>1.9451959999999899</c:v>
                </c:pt>
                <c:pt idx="20">
                  <c:v>1.9439979999999899</c:v>
                </c:pt>
                <c:pt idx="21">
                  <c:v>2.0331399999999999</c:v>
                </c:pt>
                <c:pt idx="22">
                  <c:v>2.1116030000000001</c:v>
                </c:pt>
                <c:pt idx="23">
                  <c:v>2.59395499999999</c:v>
                </c:pt>
                <c:pt idx="24">
                  <c:v>2.3142259999999899</c:v>
                </c:pt>
                <c:pt idx="25">
                  <c:v>2.1692979999999902</c:v>
                </c:pt>
                <c:pt idx="26">
                  <c:v>2.1987109999999901</c:v>
                </c:pt>
                <c:pt idx="27">
                  <c:v>2.2129650000000001</c:v>
                </c:pt>
                <c:pt idx="28">
                  <c:v>2.3890769999999999</c:v>
                </c:pt>
                <c:pt idx="29">
                  <c:v>2.6383249999999898</c:v>
                </c:pt>
                <c:pt idx="30">
                  <c:v>8.4314710000000002</c:v>
                </c:pt>
                <c:pt idx="31">
                  <c:v>3.7923710000000002</c:v>
                </c:pt>
                <c:pt idx="32">
                  <c:v>3.8831859999999998</c:v>
                </c:pt>
                <c:pt idx="33">
                  <c:v>3.46926299999999</c:v>
                </c:pt>
                <c:pt idx="34">
                  <c:v>4.3519070000000006</c:v>
                </c:pt>
                <c:pt idx="35">
                  <c:v>4.1299839999999994</c:v>
                </c:pt>
                <c:pt idx="36">
                  <c:v>5.1423629999999996</c:v>
                </c:pt>
                <c:pt idx="37">
                  <c:v>10.1793859999999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13088"/>
        <c:axId val="256715008"/>
      </c:lineChart>
      <c:catAx>
        <c:axId val="2567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56715008"/>
        <c:crosses val="autoZero"/>
        <c:auto val="1"/>
        <c:lblAlgn val="ctr"/>
        <c:lblOffset val="100"/>
        <c:noMultiLvlLbl val="0"/>
      </c:catAx>
      <c:valAx>
        <c:axId val="25671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567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1.6691229999999899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40352"/>
        <c:axId val="256750720"/>
      </c:lineChart>
      <c:catAx>
        <c:axId val="25674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56750720"/>
        <c:crosses val="autoZero"/>
        <c:auto val="1"/>
        <c:lblAlgn val="ctr"/>
        <c:lblOffset val="100"/>
        <c:noMultiLvlLbl val="0"/>
      </c:catAx>
      <c:valAx>
        <c:axId val="25675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567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1.58683</c:v>
                </c:pt>
                <c:pt idx="1">
                  <c:v>1.6916379999999902</c:v>
                </c:pt>
                <c:pt idx="2">
                  <c:v>1.79551199999999</c:v>
                </c:pt>
                <c:pt idx="3">
                  <c:v>1.8029309999999901</c:v>
                </c:pt>
                <c:pt idx="4">
                  <c:v>1.722993</c:v>
                </c:pt>
                <c:pt idx="5">
                  <c:v>1.760111</c:v>
                </c:pt>
                <c:pt idx="6">
                  <c:v>1.6958789999999999</c:v>
                </c:pt>
                <c:pt idx="7">
                  <c:v>1.85582899999999</c:v>
                </c:pt>
                <c:pt idx="8">
                  <c:v>1.87165899999999</c:v>
                </c:pt>
                <c:pt idx="9">
                  <c:v>1.825121</c:v>
                </c:pt>
                <c:pt idx="10">
                  <c:v>1.80347999999999</c:v>
                </c:pt>
                <c:pt idx="11">
                  <c:v>1.896909</c:v>
                </c:pt>
                <c:pt idx="12">
                  <c:v>2.1257099999999998</c:v>
                </c:pt>
                <c:pt idx="13">
                  <c:v>1.75669899999999</c:v>
                </c:pt>
                <c:pt idx="14">
                  <c:v>2.0830200000000003</c:v>
                </c:pt>
                <c:pt idx="15">
                  <c:v>1.781304</c:v>
                </c:pt>
                <c:pt idx="16">
                  <c:v>1.80300199999999</c:v>
                </c:pt>
                <c:pt idx="17">
                  <c:v>2.0125419999999998</c:v>
                </c:pt>
                <c:pt idx="18">
                  <c:v>2.002421</c:v>
                </c:pt>
                <c:pt idx="19">
                  <c:v>1.8649739999999899</c:v>
                </c:pt>
                <c:pt idx="20">
                  <c:v>2.0938079999999899</c:v>
                </c:pt>
                <c:pt idx="21">
                  <c:v>2.0071469999999998</c:v>
                </c:pt>
                <c:pt idx="22">
                  <c:v>1.952175</c:v>
                </c:pt>
                <c:pt idx="23">
                  <c:v>2.03826999999999</c:v>
                </c:pt>
                <c:pt idx="24">
                  <c:v>2.4052989999999901</c:v>
                </c:pt>
                <c:pt idx="25">
                  <c:v>2.21762999999999</c:v>
                </c:pt>
                <c:pt idx="26">
                  <c:v>2.4174519999999999</c:v>
                </c:pt>
                <c:pt idx="27">
                  <c:v>2.359753</c:v>
                </c:pt>
                <c:pt idx="28">
                  <c:v>2.3743219999999998</c:v>
                </c:pt>
                <c:pt idx="29">
                  <c:v>2.9429909999999997</c:v>
                </c:pt>
                <c:pt idx="30">
                  <c:v>3.8120630000000002</c:v>
                </c:pt>
                <c:pt idx="31">
                  <c:v>3.7080779999999902</c:v>
                </c:pt>
                <c:pt idx="32">
                  <c:v>3.6270709999999902</c:v>
                </c:pt>
                <c:pt idx="33">
                  <c:v>3.6568550000000002</c:v>
                </c:pt>
                <c:pt idx="34">
                  <c:v>4.3803939999999901</c:v>
                </c:pt>
                <c:pt idx="35">
                  <c:v>4.0354590000000004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67488"/>
        <c:axId val="256769408"/>
      </c:lineChart>
      <c:catAx>
        <c:axId val="256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56769408"/>
        <c:crosses val="autoZero"/>
        <c:auto val="1"/>
        <c:lblAlgn val="ctr"/>
        <c:lblOffset val="100"/>
        <c:noMultiLvlLbl val="0"/>
      </c:catAx>
      <c:valAx>
        <c:axId val="2567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567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19050</xdr:rowOff>
    </xdr:from>
    <xdr:to>
      <xdr:col>24</xdr:col>
      <xdr:colOff>476250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43</xdr:row>
      <xdr:rowOff>19051</xdr:rowOff>
    </xdr:from>
    <xdr:to>
      <xdr:col>8</xdr:col>
      <xdr:colOff>0</xdr:colOff>
      <xdr:row>61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43</xdr:row>
      <xdr:rowOff>19050</xdr:rowOff>
    </xdr:from>
    <xdr:to>
      <xdr:col>15</xdr:col>
      <xdr:colOff>581025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62</xdr:row>
      <xdr:rowOff>19050</xdr:rowOff>
    </xdr:from>
    <xdr:to>
      <xdr:col>7</xdr:col>
      <xdr:colOff>590550</xdr:colOff>
      <xdr:row>80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61</xdr:row>
      <xdr:rowOff>180975</xdr:rowOff>
    </xdr:from>
    <xdr:to>
      <xdr:col>16</xdr:col>
      <xdr:colOff>9525</xdr:colOff>
      <xdr:row>80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43</xdr:row>
      <xdr:rowOff>0</xdr:rowOff>
    </xdr:from>
    <xdr:to>
      <xdr:col>23</xdr:col>
      <xdr:colOff>581025</xdr:colOff>
      <xdr:row>60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4</xdr:row>
      <xdr:rowOff>180975</xdr:rowOff>
    </xdr:from>
    <xdr:to>
      <xdr:col>24</xdr:col>
      <xdr:colOff>581025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9524</xdr:rowOff>
    </xdr:from>
    <xdr:to>
      <xdr:col>7</xdr:col>
      <xdr:colOff>600075</xdr:colOff>
      <xdr:row>58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180975</xdr:rowOff>
    </xdr:from>
    <xdr:to>
      <xdr:col>17</xdr:col>
      <xdr:colOff>19050</xdr:colOff>
      <xdr:row>58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571500</xdr:colOff>
      <xdr:row>79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9525</xdr:colOff>
      <xdr:row>78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41</xdr:row>
      <xdr:rowOff>28574</xdr:rowOff>
    </xdr:from>
    <xdr:to>
      <xdr:col>26</xdr:col>
      <xdr:colOff>0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0</xdr:row>
      <xdr:rowOff>177165</xdr:rowOff>
    </xdr:from>
    <xdr:to>
      <xdr:col>25</xdr:col>
      <xdr:colOff>316230</xdr:colOff>
      <xdr:row>31</xdr:row>
      <xdr:rowOff>32385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</xdr:rowOff>
    </xdr:from>
    <xdr:to>
      <xdr:col>8</xdr:col>
      <xdr:colOff>0</xdr:colOff>
      <xdr:row>57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600075</xdr:colOff>
      <xdr:row>56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8</xdr:col>
      <xdr:colOff>0</xdr:colOff>
      <xdr:row>73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0</xdr:colOff>
      <xdr:row>74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41</xdr:row>
      <xdr:rowOff>19050</xdr:rowOff>
    </xdr:from>
    <xdr:to>
      <xdr:col>25</xdr:col>
      <xdr:colOff>133350</xdr:colOff>
      <xdr:row>58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16" workbookViewId="0">
      <selection activeCell="K2" sqref="K2:K40"/>
    </sheetView>
  </sheetViews>
  <sheetFormatPr defaultRowHeight="14.4" x14ac:dyDescent="0.3"/>
  <cols>
    <col min="1" max="1" width="11.33203125" customWidth="1"/>
    <col min="3" max="3" width="12.88671875" customWidth="1"/>
    <col min="7" max="7" width="11.6640625" customWidth="1"/>
    <col min="8" max="8" width="7.88671875" bestFit="1" customWidth="1"/>
    <col min="9" max="9" width="8" customWidth="1"/>
    <col min="10" max="10" width="12.44140625" customWidth="1"/>
    <col min="11" max="11" width="18.5546875" bestFit="1" customWidth="1"/>
  </cols>
  <sheetData>
    <row r="1" spans="1:16" ht="15" x14ac:dyDescent="0.25">
      <c r="A1" t="s">
        <v>0</v>
      </c>
      <c r="B1" t="s">
        <v>6</v>
      </c>
      <c r="C1" t="s">
        <v>7</v>
      </c>
      <c r="D1" t="s">
        <v>8</v>
      </c>
      <c r="E1" t="s">
        <v>5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12</v>
      </c>
      <c r="L1" s="3"/>
      <c r="P1" t="s">
        <v>14</v>
      </c>
    </row>
    <row r="2" spans="1:16" x14ac:dyDescent="0.3">
      <c r="A2" s="1" t="s">
        <v>1</v>
      </c>
      <c r="B2">
        <v>3</v>
      </c>
      <c r="C2">
        <v>2</v>
      </c>
      <c r="D2">
        <v>8</v>
      </c>
      <c r="E2">
        <f t="shared" ref="E2:E39" si="0">B2*D2</f>
        <v>24</v>
      </c>
      <c r="G2" t="str">
        <f>IF(NOT(ISNUMBER(G45)),"",G45*$F$45)</f>
        <v/>
      </c>
      <c r="H2">
        <f t="shared" ref="H2:K3" si="1">IF(NOT(ISNUMBER(H45)),"",H45*$F$45)</f>
        <v>1.825121</v>
      </c>
      <c r="I2">
        <f t="shared" si="1"/>
        <v>2.042624</v>
      </c>
      <c r="J2">
        <f t="shared" si="1"/>
        <v>1.7781549999999899</v>
      </c>
      <c r="K2">
        <f t="shared" si="1"/>
        <v>1.83929399999999</v>
      </c>
      <c r="L2" s="3" t="s">
        <v>14</v>
      </c>
      <c r="P2" t="s">
        <v>14</v>
      </c>
    </row>
    <row r="3" spans="1:16" x14ac:dyDescent="0.3">
      <c r="A3" s="1">
        <v>1.1000000000000001</v>
      </c>
      <c r="B3">
        <v>2</v>
      </c>
      <c r="C3">
        <v>2</v>
      </c>
      <c r="D3">
        <v>7</v>
      </c>
      <c r="E3">
        <f t="shared" si="0"/>
        <v>14</v>
      </c>
      <c r="G3" t="str">
        <f>IF(NOT(ISNUMBER(G46)),"",G46*$F$45)</f>
        <v/>
      </c>
      <c r="H3">
        <f t="shared" si="1"/>
        <v>1.760111</v>
      </c>
      <c r="I3">
        <f t="shared" si="1"/>
        <v>1.8483079999999998</v>
      </c>
      <c r="J3">
        <f t="shared" si="1"/>
        <v>3.7205460000000001</v>
      </c>
      <c r="K3">
        <f t="shared" si="1"/>
        <v>1.7110299999999898</v>
      </c>
      <c r="L3" s="3" t="s">
        <v>14</v>
      </c>
      <c r="P3" t="s">
        <v>14</v>
      </c>
    </row>
    <row r="4" spans="1:16" x14ac:dyDescent="0.3">
      <c r="A4" s="1">
        <v>1.2</v>
      </c>
      <c r="B4">
        <v>2</v>
      </c>
      <c r="C4">
        <v>2</v>
      </c>
      <c r="D4">
        <v>7</v>
      </c>
      <c r="E4">
        <f t="shared" si="0"/>
        <v>14</v>
      </c>
      <c r="G4" t="str">
        <f t="shared" ref="G4:K4" si="2">IF(NOT(ISNUMBER(G47)),"",G47*$F$45)</f>
        <v/>
      </c>
      <c r="H4">
        <f t="shared" si="2"/>
        <v>1.6958789999999999</v>
      </c>
      <c r="I4">
        <f t="shared" si="2"/>
        <v>1.7286039999999998</v>
      </c>
      <c r="J4">
        <f t="shared" si="2"/>
        <v>1.7070700000000001</v>
      </c>
      <c r="K4">
        <f t="shared" si="2"/>
        <v>3.6003399999999899</v>
      </c>
      <c r="L4" s="3" t="s">
        <v>14</v>
      </c>
      <c r="P4" t="s">
        <v>14</v>
      </c>
    </row>
    <row r="5" spans="1:16" x14ac:dyDescent="0.3">
      <c r="A5" s="1">
        <v>1.3</v>
      </c>
      <c r="B5">
        <v>2</v>
      </c>
      <c r="C5">
        <v>2</v>
      </c>
      <c r="D5">
        <v>7</v>
      </c>
      <c r="E5">
        <f t="shared" si="0"/>
        <v>14</v>
      </c>
      <c r="G5" t="str">
        <f t="shared" ref="G5:K5" si="3">IF(NOT(ISNUMBER(G48)),"",G48*$F$45)</f>
        <v/>
      </c>
      <c r="H5">
        <f t="shared" si="3"/>
        <v>1.85582899999999</v>
      </c>
      <c r="I5">
        <f t="shared" si="3"/>
        <v>1.7795999999999899</v>
      </c>
      <c r="J5">
        <f t="shared" si="3"/>
        <v>1.76313099999999</v>
      </c>
      <c r="K5">
        <f t="shared" si="3"/>
        <v>1.720067</v>
      </c>
      <c r="L5" s="3" t="s">
        <v>14</v>
      </c>
      <c r="P5" t="s">
        <v>14</v>
      </c>
    </row>
    <row r="6" spans="1:16" x14ac:dyDescent="0.3">
      <c r="A6" s="1">
        <v>1.4</v>
      </c>
      <c r="B6">
        <v>2</v>
      </c>
      <c r="C6">
        <v>2</v>
      </c>
      <c r="D6">
        <v>8</v>
      </c>
      <c r="E6">
        <f t="shared" si="0"/>
        <v>16</v>
      </c>
      <c r="G6" t="str">
        <f t="shared" ref="G6:K6" si="4">IF(NOT(ISNUMBER(G49)),"",G49*$F$45)</f>
        <v/>
      </c>
      <c r="H6">
        <f t="shared" si="4"/>
        <v>1.80347999999999</v>
      </c>
      <c r="I6">
        <f t="shared" si="4"/>
        <v>2.1585149999999902</v>
      </c>
      <c r="J6">
        <f t="shared" si="4"/>
        <v>1.7968660000000001</v>
      </c>
      <c r="K6">
        <f t="shared" si="4"/>
        <v>1.83617899999999</v>
      </c>
      <c r="L6" s="3" t="s">
        <v>14</v>
      </c>
      <c r="P6" t="s">
        <v>14</v>
      </c>
    </row>
    <row r="7" spans="1:16" x14ac:dyDescent="0.3">
      <c r="A7" s="1">
        <v>1.5</v>
      </c>
      <c r="B7">
        <v>2</v>
      </c>
      <c r="C7">
        <v>1</v>
      </c>
      <c r="D7">
        <v>7</v>
      </c>
      <c r="E7">
        <f t="shared" si="0"/>
        <v>14</v>
      </c>
      <c r="G7" t="str">
        <f t="shared" ref="G7:K7" si="5">IF(NOT(ISNUMBER(G50)),"",G50*$F$45)</f>
        <v/>
      </c>
      <c r="H7">
        <f t="shared" si="5"/>
        <v>1.87165899999999</v>
      </c>
      <c r="I7">
        <f t="shared" si="5"/>
        <v>1.797544</v>
      </c>
      <c r="J7">
        <f t="shared" si="5"/>
        <v>1.8860939999999902</v>
      </c>
      <c r="K7">
        <f t="shared" si="5"/>
        <v>1.7890969999999999</v>
      </c>
      <c r="L7" s="3" t="s">
        <v>14</v>
      </c>
      <c r="P7" t="s">
        <v>14</v>
      </c>
    </row>
    <row r="8" spans="1:16" x14ac:dyDescent="0.3">
      <c r="A8" s="1">
        <v>1.6</v>
      </c>
      <c r="B8">
        <v>2</v>
      </c>
      <c r="C8">
        <v>1</v>
      </c>
      <c r="D8">
        <v>5</v>
      </c>
      <c r="E8">
        <f t="shared" si="0"/>
        <v>10</v>
      </c>
      <c r="G8" t="str">
        <f t="shared" ref="G8:K8" si="6">IF(NOT(ISNUMBER(G51)),"",G51*$F$45)</f>
        <v/>
      </c>
      <c r="H8">
        <f t="shared" si="6"/>
        <v>1.6916379999999902</v>
      </c>
      <c r="I8">
        <f t="shared" si="6"/>
        <v>2.98265</v>
      </c>
      <c r="J8">
        <f t="shared" si="6"/>
        <v>1.75347899999999</v>
      </c>
      <c r="K8">
        <f t="shared" si="6"/>
        <v>2.1182369999999997</v>
      </c>
      <c r="L8" s="3" t="s">
        <v>14</v>
      </c>
      <c r="P8" t="s">
        <v>14</v>
      </c>
    </row>
    <row r="9" spans="1:16" x14ac:dyDescent="0.3">
      <c r="A9" s="1">
        <v>1.7</v>
      </c>
      <c r="B9">
        <v>2</v>
      </c>
      <c r="C9">
        <v>1</v>
      </c>
      <c r="D9">
        <v>6</v>
      </c>
      <c r="E9">
        <f t="shared" si="0"/>
        <v>12</v>
      </c>
      <c r="G9" t="str">
        <f t="shared" ref="G9:K9" si="7">IF(NOT(ISNUMBER(G52)),"",G52*$F$45)</f>
        <v/>
      </c>
      <c r="H9">
        <f t="shared" si="7"/>
        <v>1.79551199999999</v>
      </c>
      <c r="I9">
        <f t="shared" si="7"/>
        <v>1.7533149999999902</v>
      </c>
      <c r="J9">
        <f t="shared" si="7"/>
        <v>1.7864100000000001</v>
      </c>
      <c r="K9">
        <f t="shared" si="7"/>
        <v>1.953452</v>
      </c>
      <c r="L9" s="3" t="s">
        <v>14</v>
      </c>
      <c r="P9" t="s">
        <v>14</v>
      </c>
    </row>
    <row r="10" spans="1:16" x14ac:dyDescent="0.3">
      <c r="A10" s="1">
        <v>1.8</v>
      </c>
      <c r="B10">
        <v>2</v>
      </c>
      <c r="C10">
        <v>1</v>
      </c>
      <c r="D10">
        <v>6</v>
      </c>
      <c r="E10">
        <f t="shared" si="0"/>
        <v>12</v>
      </c>
      <c r="G10" t="str">
        <f t="shared" ref="G10:K10" si="8">IF(NOT(ISNUMBER(G53)),"",G53*$F$45)</f>
        <v/>
      </c>
      <c r="H10">
        <f t="shared" si="8"/>
        <v>1.8029309999999901</v>
      </c>
      <c r="I10">
        <f t="shared" si="8"/>
        <v>1.9694199999999999</v>
      </c>
      <c r="J10">
        <f t="shared" si="8"/>
        <v>2.1931019999999903</v>
      </c>
      <c r="K10">
        <f t="shared" si="8"/>
        <v>1.9091179999999901</v>
      </c>
      <c r="L10" s="3" t="s">
        <v>14</v>
      </c>
      <c r="P10" t="s">
        <v>14</v>
      </c>
    </row>
    <row r="11" spans="1:16" x14ac:dyDescent="0.3">
      <c r="A11" s="1">
        <v>1.9</v>
      </c>
      <c r="B11">
        <v>4</v>
      </c>
      <c r="C11">
        <v>3</v>
      </c>
      <c r="D11">
        <v>18</v>
      </c>
      <c r="E11">
        <f t="shared" si="0"/>
        <v>72</v>
      </c>
      <c r="G11" t="str">
        <f t="shared" ref="G11:K11" si="9">IF(NOT(ISNUMBER(G54)),"",G54*$F$45)</f>
        <v/>
      </c>
      <c r="H11">
        <f t="shared" si="9"/>
        <v>2.0938079999999899</v>
      </c>
      <c r="I11">
        <f t="shared" si="9"/>
        <v>2.0024000000000002</v>
      </c>
      <c r="J11">
        <f t="shared" si="9"/>
        <v>1.9750649999999899</v>
      </c>
      <c r="K11">
        <f t="shared" si="9"/>
        <v>1.9439979999999899</v>
      </c>
      <c r="L11" s="3" t="s">
        <v>14</v>
      </c>
      <c r="P11" t="s">
        <v>14</v>
      </c>
    </row>
    <row r="12" spans="1:16" x14ac:dyDescent="0.3">
      <c r="A12" s="1" t="s">
        <v>2</v>
      </c>
      <c r="B12">
        <v>4</v>
      </c>
      <c r="C12">
        <v>3</v>
      </c>
      <c r="D12">
        <v>14</v>
      </c>
      <c r="E12">
        <f t="shared" si="0"/>
        <v>56</v>
      </c>
      <c r="G12" t="str">
        <f t="shared" ref="G12:K12" si="10">IF(NOT(ISNUMBER(G55)),"",G55*$F$45)</f>
        <v/>
      </c>
      <c r="H12">
        <f t="shared" si="10"/>
        <v>2.0125419999999998</v>
      </c>
      <c r="I12">
        <f t="shared" si="10"/>
        <v>2.0095199999999998</v>
      </c>
      <c r="J12">
        <f t="shared" si="10"/>
        <v>1.973195</v>
      </c>
      <c r="K12">
        <f t="shared" si="10"/>
        <v>1.988639</v>
      </c>
      <c r="L12" s="3" t="s">
        <v>14</v>
      </c>
      <c r="P12" t="s">
        <v>14</v>
      </c>
    </row>
    <row r="13" spans="1:16" x14ac:dyDescent="0.3">
      <c r="A13" s="1">
        <v>1.1100000000000001</v>
      </c>
      <c r="B13">
        <v>4</v>
      </c>
      <c r="C13">
        <v>4</v>
      </c>
      <c r="D13">
        <v>12</v>
      </c>
      <c r="E13">
        <f t="shared" si="0"/>
        <v>48</v>
      </c>
      <c r="G13" t="str">
        <f t="shared" ref="G13:K13" si="11">IF(NOT(ISNUMBER(G56)),"",G56*$F$45)</f>
        <v/>
      </c>
      <c r="H13">
        <f t="shared" si="11"/>
        <v>2.0830200000000003</v>
      </c>
      <c r="I13">
        <f t="shared" si="11"/>
        <v>2.4467319999999901</v>
      </c>
      <c r="J13">
        <f t="shared" si="11"/>
        <v>2.2387760000000001</v>
      </c>
      <c r="K13">
        <f t="shared" si="11"/>
        <v>1.9285319999999899</v>
      </c>
      <c r="L13" s="3" t="s">
        <v>14</v>
      </c>
      <c r="P13" t="s">
        <v>14</v>
      </c>
    </row>
    <row r="14" spans="1:16" x14ac:dyDescent="0.3">
      <c r="A14" s="1">
        <v>1.1200000000000001</v>
      </c>
      <c r="B14">
        <v>3</v>
      </c>
      <c r="C14">
        <v>0</v>
      </c>
      <c r="D14">
        <v>18</v>
      </c>
      <c r="E14">
        <f t="shared" si="0"/>
        <v>54</v>
      </c>
      <c r="G14" t="str">
        <f t="shared" ref="G14:K14" si="12">IF(NOT(ISNUMBER(G57)),"",G57*$F$45)</f>
        <v/>
      </c>
      <c r="H14">
        <f t="shared" si="12"/>
        <v>2.0071469999999998</v>
      </c>
      <c r="I14">
        <f t="shared" si="12"/>
        <v>2.0770930000000001</v>
      </c>
      <c r="J14">
        <f t="shared" si="12"/>
        <v>1.887251</v>
      </c>
      <c r="K14">
        <f t="shared" si="12"/>
        <v>2.0331399999999999</v>
      </c>
      <c r="L14" s="3" t="s">
        <v>14</v>
      </c>
      <c r="P14" t="s">
        <v>14</v>
      </c>
    </row>
    <row r="15" spans="1:16" x14ac:dyDescent="0.3">
      <c r="A15" s="1">
        <v>1.1299999999999999</v>
      </c>
      <c r="B15">
        <v>4</v>
      </c>
      <c r="C15">
        <v>0</v>
      </c>
      <c r="D15">
        <v>34</v>
      </c>
      <c r="E15">
        <f t="shared" si="0"/>
        <v>136</v>
      </c>
      <c r="G15" t="str">
        <f t="shared" ref="G15:K15" si="13">IF(NOT(ISNUMBER(G58)),"",G58*$F$45)</f>
        <v/>
      </c>
      <c r="H15">
        <f t="shared" si="13"/>
        <v>2.4174519999999999</v>
      </c>
      <c r="I15">
        <f t="shared" si="13"/>
        <v>2.6491809999999902</v>
      </c>
      <c r="J15">
        <f t="shared" si="13"/>
        <v>2.5436269999999901</v>
      </c>
      <c r="K15">
        <f t="shared" si="13"/>
        <v>2.1987109999999901</v>
      </c>
      <c r="L15" s="3" t="s">
        <v>14</v>
      </c>
      <c r="P15" t="s">
        <v>14</v>
      </c>
    </row>
    <row r="16" spans="1:16" x14ac:dyDescent="0.3">
      <c r="A16" s="1">
        <v>1.1399999999999999</v>
      </c>
      <c r="B16">
        <v>5</v>
      </c>
      <c r="C16">
        <v>0</v>
      </c>
      <c r="D16">
        <v>55</v>
      </c>
      <c r="E16">
        <f t="shared" si="0"/>
        <v>275</v>
      </c>
      <c r="G16" t="str">
        <f t="shared" ref="G16:K16" si="14">IF(NOT(ISNUMBER(G59)),"",G59*$F$45)</f>
        <v/>
      </c>
      <c r="H16">
        <f t="shared" si="14"/>
        <v>2.9429909999999997</v>
      </c>
      <c r="I16">
        <f t="shared" si="14"/>
        <v>3.3876209999999998</v>
      </c>
      <c r="J16">
        <f t="shared" si="14"/>
        <v>2.755423</v>
      </c>
      <c r="K16">
        <f t="shared" si="14"/>
        <v>2.6383249999999898</v>
      </c>
      <c r="L16" s="3" t="s">
        <v>14</v>
      </c>
      <c r="P16" t="s">
        <v>14</v>
      </c>
    </row>
    <row r="17" spans="1:16" x14ac:dyDescent="0.3">
      <c r="A17" s="1">
        <v>1.1499999999999999</v>
      </c>
      <c r="B17">
        <v>3</v>
      </c>
      <c r="C17">
        <v>0</v>
      </c>
      <c r="D17">
        <v>129</v>
      </c>
      <c r="E17">
        <f t="shared" si="0"/>
        <v>387</v>
      </c>
      <c r="G17" t="str">
        <f t="shared" ref="G17:K17" si="15">IF(NOT(ISNUMBER(G60)),"",G60*$F$45)</f>
        <v/>
      </c>
      <c r="H17">
        <f t="shared" si="15"/>
        <v>4.0354590000000004</v>
      </c>
      <c r="I17">
        <f t="shared" si="15"/>
        <v>4.2812159999999899</v>
      </c>
      <c r="J17">
        <f t="shared" si="15"/>
        <v>3.7617210000000001</v>
      </c>
      <c r="K17">
        <f t="shared" si="15"/>
        <v>4.1299839999999994</v>
      </c>
      <c r="L17" s="3" t="s">
        <v>14</v>
      </c>
      <c r="P17" t="s">
        <v>14</v>
      </c>
    </row>
    <row r="18" spans="1:16" x14ac:dyDescent="0.3">
      <c r="A18" s="1">
        <v>1.1599999999999999</v>
      </c>
      <c r="B18">
        <v>5</v>
      </c>
      <c r="C18">
        <v>5</v>
      </c>
      <c r="D18">
        <v>44</v>
      </c>
      <c r="E18">
        <f t="shared" si="0"/>
        <v>220</v>
      </c>
      <c r="G18" t="str">
        <f t="shared" ref="G18:K18" si="16">IF(NOT(ISNUMBER(G61)),"",G61*$F$45)</f>
        <v/>
      </c>
      <c r="H18">
        <f t="shared" si="16"/>
        <v>2.3743219999999998</v>
      </c>
      <c r="I18">
        <f t="shared" si="16"/>
        <v>2.4139119999999998</v>
      </c>
      <c r="J18">
        <f t="shared" si="16"/>
        <v>2.44159699999999</v>
      </c>
      <c r="K18">
        <f t="shared" si="16"/>
        <v>2.3890769999999999</v>
      </c>
      <c r="L18" s="3" t="s">
        <v>14</v>
      </c>
      <c r="P18" t="s">
        <v>14</v>
      </c>
    </row>
    <row r="19" spans="1:16" x14ac:dyDescent="0.3">
      <c r="A19" s="1">
        <v>1.17</v>
      </c>
      <c r="B19">
        <v>5</v>
      </c>
      <c r="C19">
        <v>3</v>
      </c>
      <c r="D19">
        <v>126</v>
      </c>
      <c r="E19">
        <f t="shared" si="0"/>
        <v>630</v>
      </c>
      <c r="G19" t="str">
        <f t="shared" ref="G19:K19" si="17">IF(NOT(ISNUMBER(G62)),"",G62*$F$45)</f>
        <v/>
      </c>
      <c r="H19">
        <f t="shared" si="17"/>
        <v>4.3803939999999901</v>
      </c>
      <c r="I19">
        <f t="shared" si="17"/>
        <v>5.2432509999999999</v>
      </c>
      <c r="J19">
        <f t="shared" si="17"/>
        <v>4.5245759999999997</v>
      </c>
      <c r="K19">
        <f t="shared" si="17"/>
        <v>4.3519070000000006</v>
      </c>
      <c r="L19" s="3" t="s">
        <v>14</v>
      </c>
      <c r="P19" t="s">
        <v>14</v>
      </c>
    </row>
    <row r="20" spans="1:16" x14ac:dyDescent="0.3">
      <c r="A20" s="1">
        <v>1.18</v>
      </c>
      <c r="B20">
        <v>10</v>
      </c>
      <c r="C20">
        <v>5</v>
      </c>
      <c r="D20">
        <v>144</v>
      </c>
      <c r="E20">
        <f t="shared" si="0"/>
        <v>1440</v>
      </c>
      <c r="G20" t="str">
        <f t="shared" ref="G20:K20" si="18">IF(NOT(ISNUMBER(G63)),"",G63*$F$45)</f>
        <v/>
      </c>
      <c r="H20" t="str">
        <f t="shared" si="18"/>
        <v/>
      </c>
      <c r="I20" t="str">
        <f t="shared" si="18"/>
        <v/>
      </c>
      <c r="J20" t="str">
        <f t="shared" si="18"/>
        <v/>
      </c>
      <c r="K20">
        <f t="shared" si="18"/>
        <v>5.1423629999999996</v>
      </c>
      <c r="L20" s="3" t="s">
        <v>14</v>
      </c>
      <c r="P20" t="s">
        <v>14</v>
      </c>
    </row>
    <row r="21" spans="1:16" x14ac:dyDescent="0.3">
      <c r="A21" s="1">
        <v>1.19</v>
      </c>
      <c r="B21">
        <v>5</v>
      </c>
      <c r="C21">
        <v>2</v>
      </c>
      <c r="D21">
        <v>33</v>
      </c>
      <c r="E21">
        <f t="shared" si="0"/>
        <v>165</v>
      </c>
      <c r="G21" t="str">
        <f t="shared" ref="G21:K21" si="19">IF(NOT(ISNUMBER(G64)),"",G64*$F$45)</f>
        <v/>
      </c>
      <c r="H21">
        <f t="shared" si="19"/>
        <v>2.4052989999999901</v>
      </c>
      <c r="I21">
        <f t="shared" si="19"/>
        <v>2.4508919999999903</v>
      </c>
      <c r="J21">
        <f t="shared" si="19"/>
        <v>2.5698779999999997</v>
      </c>
      <c r="K21">
        <f t="shared" si="19"/>
        <v>2.3142259999999899</v>
      </c>
      <c r="L21" s="3" t="s">
        <v>14</v>
      </c>
      <c r="P21" t="s">
        <v>14</v>
      </c>
    </row>
    <row r="22" spans="1:16" x14ac:dyDescent="0.3">
      <c r="A22" s="2" t="s">
        <v>3</v>
      </c>
      <c r="B22">
        <v>18</v>
      </c>
      <c r="C22">
        <v>9</v>
      </c>
      <c r="D22">
        <v>286</v>
      </c>
      <c r="E22">
        <f t="shared" si="0"/>
        <v>5148</v>
      </c>
      <c r="G22" t="str">
        <f t="shared" ref="G22:K22" si="20">IF(NOT(ISNUMBER(G65)),"",G65*$F$45)</f>
        <v/>
      </c>
      <c r="H22" t="str">
        <f t="shared" si="20"/>
        <v/>
      </c>
      <c r="I22" t="str">
        <f t="shared" si="20"/>
        <v/>
      </c>
      <c r="J22" t="str">
        <f t="shared" si="20"/>
        <v/>
      </c>
      <c r="K22">
        <f t="shared" si="20"/>
        <v>10.1793859999999</v>
      </c>
      <c r="L22" s="3" t="s">
        <v>14</v>
      </c>
      <c r="P22" t="s">
        <v>14</v>
      </c>
    </row>
    <row r="23" spans="1:16" x14ac:dyDescent="0.3">
      <c r="A23" s="1">
        <v>1.21</v>
      </c>
      <c r="B23">
        <v>5</v>
      </c>
      <c r="C23">
        <v>5</v>
      </c>
      <c r="D23">
        <v>6</v>
      </c>
      <c r="E23">
        <f t="shared" si="0"/>
        <v>30</v>
      </c>
      <c r="G23" t="str">
        <f t="shared" ref="G23:K23" si="21">IF(NOT(ISNUMBER(G66)),"",G66*$F$45)</f>
        <v/>
      </c>
      <c r="H23">
        <f t="shared" si="21"/>
        <v>1.722993</v>
      </c>
      <c r="I23">
        <f t="shared" si="21"/>
        <v>1.80175999999999</v>
      </c>
      <c r="J23">
        <f t="shared" si="21"/>
        <v>1.726658</v>
      </c>
      <c r="K23">
        <f t="shared" si="21"/>
        <v>1.76879099999999</v>
      </c>
      <c r="L23" s="3" t="s">
        <v>14</v>
      </c>
      <c r="P23" t="s">
        <v>14</v>
      </c>
    </row>
    <row r="24" spans="1:16" x14ac:dyDescent="0.3">
      <c r="A24" s="1">
        <v>1.22</v>
      </c>
      <c r="B24">
        <v>4</v>
      </c>
      <c r="C24">
        <v>4</v>
      </c>
      <c r="D24">
        <v>21</v>
      </c>
      <c r="E24">
        <f t="shared" si="0"/>
        <v>84</v>
      </c>
      <c r="G24" t="str">
        <f t="shared" ref="G24:K24" si="22">IF(NOT(ISNUMBER(G67)),"",G67*$F$45)</f>
        <v/>
      </c>
      <c r="H24">
        <f t="shared" si="22"/>
        <v>2.03826999999999</v>
      </c>
      <c r="I24">
        <f t="shared" si="22"/>
        <v>12.1105119999999</v>
      </c>
      <c r="J24">
        <f t="shared" si="22"/>
        <v>2.1667599999999898</v>
      </c>
      <c r="K24">
        <f t="shared" si="22"/>
        <v>2.59395499999999</v>
      </c>
      <c r="L24" s="3" t="s">
        <v>14</v>
      </c>
      <c r="P24" t="s">
        <v>14</v>
      </c>
    </row>
    <row r="25" spans="1:16" x14ac:dyDescent="0.3">
      <c r="A25" s="1">
        <v>1.23</v>
      </c>
      <c r="B25">
        <v>4</v>
      </c>
      <c r="C25">
        <v>4</v>
      </c>
      <c r="D25">
        <v>16</v>
      </c>
      <c r="E25">
        <f t="shared" si="0"/>
        <v>64</v>
      </c>
      <c r="G25" t="str">
        <f t="shared" ref="G25:K25" si="23">IF(NOT(ISNUMBER(G68)),"",G68*$F$45)</f>
        <v/>
      </c>
      <c r="H25">
        <f t="shared" si="23"/>
        <v>2.002421</v>
      </c>
      <c r="I25">
        <f t="shared" si="23"/>
        <v>2.1174039999999898</v>
      </c>
      <c r="J25">
        <f t="shared" si="23"/>
        <v>1.9864409999999999</v>
      </c>
      <c r="K25">
        <f t="shared" si="23"/>
        <v>2.0387469999999999</v>
      </c>
      <c r="L25" s="3" t="s">
        <v>14</v>
      </c>
      <c r="P25" t="s">
        <v>14</v>
      </c>
    </row>
    <row r="26" spans="1:16" x14ac:dyDescent="0.3">
      <c r="A26" s="1">
        <v>1.24</v>
      </c>
      <c r="B26">
        <v>2</v>
      </c>
      <c r="C26">
        <v>4</v>
      </c>
      <c r="D26">
        <v>86</v>
      </c>
      <c r="E26">
        <f t="shared" si="0"/>
        <v>172</v>
      </c>
      <c r="G26" t="str">
        <f t="shared" ref="G26:K26" si="24">IF(NOT(ISNUMBER(G69)),"",G69*$F$45)</f>
        <v/>
      </c>
      <c r="H26">
        <f t="shared" si="24"/>
        <v>3.7080779999999902</v>
      </c>
      <c r="I26">
        <f t="shared" si="24"/>
        <v>3.9218760000000001</v>
      </c>
      <c r="J26">
        <f t="shared" si="24"/>
        <v>3.4061079999999904</v>
      </c>
      <c r="K26">
        <f t="shared" si="24"/>
        <v>3.7923710000000002</v>
      </c>
      <c r="L26" s="3" t="s">
        <v>14</v>
      </c>
      <c r="P26" t="s">
        <v>14</v>
      </c>
    </row>
    <row r="27" spans="1:16" x14ac:dyDescent="0.3">
      <c r="A27" s="1">
        <v>1.25</v>
      </c>
      <c r="B27">
        <v>5</v>
      </c>
      <c r="C27">
        <v>5</v>
      </c>
      <c r="D27">
        <v>11</v>
      </c>
      <c r="E27">
        <f t="shared" si="0"/>
        <v>55</v>
      </c>
      <c r="G27" t="str">
        <f t="shared" ref="G27:K27" si="25">IF(NOT(ISNUMBER(G70)),"",G70*$F$45)</f>
        <v/>
      </c>
      <c r="H27">
        <f t="shared" si="25"/>
        <v>1.896909</v>
      </c>
      <c r="I27">
        <f t="shared" si="25"/>
        <v>1.9118469999999999</v>
      </c>
      <c r="J27">
        <f t="shared" si="25"/>
        <v>1.8662499999999902</v>
      </c>
      <c r="K27">
        <f t="shared" si="25"/>
        <v>1.89842599999999</v>
      </c>
      <c r="L27" s="3" t="s">
        <v>14</v>
      </c>
      <c r="P27" t="s">
        <v>14</v>
      </c>
    </row>
    <row r="28" spans="1:16" x14ac:dyDescent="0.3">
      <c r="A28" s="2">
        <v>1.26</v>
      </c>
      <c r="B28">
        <v>5</v>
      </c>
      <c r="C28">
        <v>4</v>
      </c>
      <c r="D28">
        <v>102</v>
      </c>
      <c r="E28">
        <f t="shared" si="0"/>
        <v>510</v>
      </c>
      <c r="G28" t="str">
        <f t="shared" ref="G28:K28" si="26">IF(NOT(ISNUMBER(G71)),"",G71*$F$45)</f>
        <v/>
      </c>
      <c r="H28">
        <f t="shared" si="26"/>
        <v>3.6270709999999902</v>
      </c>
      <c r="I28">
        <f t="shared" si="26"/>
        <v>4.1528460000000003</v>
      </c>
      <c r="J28">
        <f t="shared" si="26"/>
        <v>3.6564779999999901</v>
      </c>
      <c r="K28">
        <f t="shared" si="26"/>
        <v>3.8831859999999998</v>
      </c>
      <c r="L28" s="3" t="s">
        <v>14</v>
      </c>
      <c r="P28" t="s">
        <v>14</v>
      </c>
    </row>
    <row r="29" spans="1:16" x14ac:dyDescent="0.3">
      <c r="A29" s="1">
        <v>1.27</v>
      </c>
      <c r="B29">
        <v>5</v>
      </c>
      <c r="C29">
        <v>5</v>
      </c>
      <c r="D29">
        <v>11</v>
      </c>
      <c r="E29">
        <f t="shared" si="0"/>
        <v>55</v>
      </c>
      <c r="G29" t="str">
        <f t="shared" ref="G29:K29" si="27">IF(NOT(ISNUMBER(G72)),"",G72*$F$45)</f>
        <v/>
      </c>
      <c r="H29">
        <f t="shared" si="27"/>
        <v>2.1257099999999998</v>
      </c>
      <c r="I29">
        <f t="shared" si="27"/>
        <v>1.9774459999999998</v>
      </c>
      <c r="J29">
        <f t="shared" si="27"/>
        <v>1.9208349999999901</v>
      </c>
      <c r="K29">
        <f t="shared" si="27"/>
        <v>1.873683</v>
      </c>
      <c r="L29" s="3" t="s">
        <v>14</v>
      </c>
      <c r="P29" t="s">
        <v>14</v>
      </c>
    </row>
    <row r="30" spans="1:16" x14ac:dyDescent="0.3">
      <c r="A30" s="1">
        <v>1.28</v>
      </c>
      <c r="B30">
        <v>5</v>
      </c>
      <c r="C30">
        <v>5</v>
      </c>
      <c r="D30">
        <v>19</v>
      </c>
      <c r="E30">
        <f t="shared" si="0"/>
        <v>95</v>
      </c>
      <c r="G30" t="str">
        <f t="shared" ref="G30:K30" si="28">IF(NOT(ISNUMBER(G73)),"",G73*$F$45)</f>
        <v/>
      </c>
      <c r="H30">
        <f t="shared" si="28"/>
        <v>1.952175</v>
      </c>
      <c r="I30">
        <f t="shared" si="28"/>
        <v>2.0631209999999998</v>
      </c>
      <c r="J30">
        <f t="shared" si="28"/>
        <v>1.94054999999999</v>
      </c>
      <c r="K30">
        <f t="shared" si="28"/>
        <v>2.1116030000000001</v>
      </c>
      <c r="L30" s="3" t="s">
        <v>14</v>
      </c>
      <c r="P30" t="s">
        <v>14</v>
      </c>
    </row>
    <row r="31" spans="1:16" x14ac:dyDescent="0.3">
      <c r="A31" s="1">
        <v>1.29</v>
      </c>
      <c r="B31">
        <v>5</v>
      </c>
      <c r="C31">
        <v>5</v>
      </c>
      <c r="D31">
        <v>72</v>
      </c>
      <c r="E31">
        <f t="shared" si="0"/>
        <v>360</v>
      </c>
      <c r="G31" t="str">
        <f>IF(NOT(ISNUMBER(G74)),"",G74*$F$45)</f>
        <v/>
      </c>
      <c r="H31">
        <f t="shared" ref="H31:K31" si="29">IF(NOT(ISNUMBER(H74)),"",H74*$F$45)</f>
        <v>3.8120630000000002</v>
      </c>
      <c r="I31">
        <f t="shared" si="29"/>
        <v>3.5146919999999899</v>
      </c>
      <c r="J31">
        <f t="shared" si="29"/>
        <v>3.1089629999999904</v>
      </c>
      <c r="K31">
        <f t="shared" si="29"/>
        <v>8.4314710000000002</v>
      </c>
      <c r="L31" s="3" t="s">
        <v>14</v>
      </c>
      <c r="P31" t="s">
        <v>14</v>
      </c>
    </row>
    <row r="32" spans="1:16" x14ac:dyDescent="0.3">
      <c r="A32" s="1" t="s">
        <v>4</v>
      </c>
      <c r="B32">
        <v>5</v>
      </c>
      <c r="C32">
        <v>5</v>
      </c>
      <c r="D32">
        <v>108</v>
      </c>
      <c r="E32">
        <f t="shared" si="0"/>
        <v>540</v>
      </c>
      <c r="G32" t="str">
        <f>IF(NOT(ISNUMBER(G75)),"",G75*$F$45)</f>
        <v/>
      </c>
      <c r="H32">
        <f t="shared" ref="H32:K32" si="30">IF(NOT(ISNUMBER(H75)),"",H75*$F$45)</f>
        <v>3.6568550000000002</v>
      </c>
      <c r="I32">
        <f t="shared" si="30"/>
        <v>4.1656930000000001</v>
      </c>
      <c r="J32">
        <f t="shared" si="30"/>
        <v>3.2880619999999898</v>
      </c>
      <c r="K32">
        <f t="shared" si="30"/>
        <v>3.46926299999999</v>
      </c>
      <c r="L32" s="3" t="s">
        <v>14</v>
      </c>
      <c r="P32" t="s">
        <v>14</v>
      </c>
    </row>
    <row r="33" spans="1:16" x14ac:dyDescent="0.3">
      <c r="A33" s="1">
        <v>1.31</v>
      </c>
      <c r="B33">
        <v>4</v>
      </c>
      <c r="C33">
        <v>4</v>
      </c>
      <c r="D33">
        <v>38</v>
      </c>
      <c r="E33">
        <f t="shared" si="0"/>
        <v>152</v>
      </c>
      <c r="G33" t="str">
        <f t="shared" ref="G33:K33" si="31">IF(NOT(ISNUMBER(G76)),"",G76*$F$45)</f>
        <v/>
      </c>
      <c r="H33">
        <f t="shared" si="31"/>
        <v>2.359753</v>
      </c>
      <c r="I33">
        <f t="shared" si="31"/>
        <v>2.6798909999999996</v>
      </c>
      <c r="J33">
        <f t="shared" si="31"/>
        <v>2.7154509999999896</v>
      </c>
      <c r="K33">
        <f t="shared" si="31"/>
        <v>2.2129650000000001</v>
      </c>
      <c r="L33" s="3" t="s">
        <v>14</v>
      </c>
      <c r="P33" t="s">
        <v>14</v>
      </c>
    </row>
    <row r="34" spans="1:16" x14ac:dyDescent="0.3">
      <c r="A34" s="1">
        <v>1.32</v>
      </c>
      <c r="B34">
        <v>1</v>
      </c>
      <c r="C34">
        <v>1</v>
      </c>
      <c r="D34">
        <v>4</v>
      </c>
      <c r="E34">
        <f t="shared" si="0"/>
        <v>4</v>
      </c>
      <c r="G34">
        <f t="shared" ref="G34:K34" si="32">IF(NOT(ISNUMBER(G77)),"",G77*$F$45)</f>
        <v>1.6691229999999899</v>
      </c>
      <c r="H34">
        <f t="shared" si="32"/>
        <v>1.58683</v>
      </c>
      <c r="I34">
        <f t="shared" si="32"/>
        <v>1.6313069999999901</v>
      </c>
      <c r="J34">
        <f t="shared" si="32"/>
        <v>1.565866</v>
      </c>
      <c r="K34">
        <f t="shared" si="32"/>
        <v>1.6025799999999999</v>
      </c>
      <c r="L34" s="3" t="s">
        <v>14</v>
      </c>
      <c r="P34" t="s">
        <v>14</v>
      </c>
    </row>
    <row r="35" spans="1:16" x14ac:dyDescent="0.3">
      <c r="A35" s="1">
        <v>1.33</v>
      </c>
      <c r="B35">
        <v>2</v>
      </c>
      <c r="C35">
        <v>2</v>
      </c>
      <c r="D35">
        <v>16</v>
      </c>
      <c r="E35">
        <f t="shared" si="0"/>
        <v>32</v>
      </c>
      <c r="G35" t="str">
        <f t="shared" ref="G35:K35" si="33">IF(NOT(ISNUMBER(G78)),"",G78*$F$45)</f>
        <v/>
      </c>
      <c r="H35">
        <f t="shared" si="33"/>
        <v>1.8649739999999899</v>
      </c>
      <c r="I35">
        <f t="shared" si="33"/>
        <v>1.9879450000000001</v>
      </c>
      <c r="J35">
        <f t="shared" si="33"/>
        <v>1.84252199999999</v>
      </c>
      <c r="K35">
        <f t="shared" si="33"/>
        <v>1.9451959999999899</v>
      </c>
      <c r="L35" s="3" t="s">
        <v>14</v>
      </c>
      <c r="P35" t="s">
        <v>14</v>
      </c>
    </row>
    <row r="36" spans="1:16" x14ac:dyDescent="0.3">
      <c r="A36" s="1">
        <v>1.34</v>
      </c>
      <c r="B36">
        <v>3</v>
      </c>
      <c r="C36">
        <v>3</v>
      </c>
      <c r="D36">
        <v>11</v>
      </c>
      <c r="E36">
        <f t="shared" si="0"/>
        <v>33</v>
      </c>
      <c r="G36" t="str">
        <f t="shared" ref="G36:K36" si="34">IF(NOT(ISNUMBER(G79)),"",G79*$F$45)</f>
        <v/>
      </c>
      <c r="H36">
        <f t="shared" si="34"/>
        <v>1.75669899999999</v>
      </c>
      <c r="I36">
        <f t="shared" si="34"/>
        <v>2.5973980000000001</v>
      </c>
      <c r="J36">
        <f t="shared" si="34"/>
        <v>1.72315499999999</v>
      </c>
      <c r="K36">
        <f t="shared" si="34"/>
        <v>1.8329599999999899</v>
      </c>
      <c r="L36" s="3" t="s">
        <v>14</v>
      </c>
      <c r="P36" t="s">
        <v>14</v>
      </c>
    </row>
    <row r="37" spans="1:16" x14ac:dyDescent="0.3">
      <c r="A37" s="1">
        <v>1.35</v>
      </c>
      <c r="B37">
        <v>3</v>
      </c>
      <c r="C37">
        <v>3</v>
      </c>
      <c r="D37">
        <v>12</v>
      </c>
      <c r="E37">
        <f t="shared" si="0"/>
        <v>36</v>
      </c>
      <c r="G37" t="str">
        <f t="shared" ref="G37:K37" si="35">IF(NOT(ISNUMBER(G80)),"",G80*$F$45)</f>
        <v/>
      </c>
      <c r="H37">
        <f t="shared" si="35"/>
        <v>1.781304</v>
      </c>
      <c r="I37">
        <f t="shared" si="35"/>
        <v>1.879696</v>
      </c>
      <c r="J37">
        <f t="shared" si="35"/>
        <v>1.7060300000000002</v>
      </c>
      <c r="K37">
        <f t="shared" si="35"/>
        <v>1.8551760000000002</v>
      </c>
      <c r="L37" s="3" t="s">
        <v>14</v>
      </c>
      <c r="P37" t="s">
        <v>14</v>
      </c>
    </row>
    <row r="38" spans="1:16" x14ac:dyDescent="0.3">
      <c r="A38" s="1">
        <v>1.36</v>
      </c>
      <c r="B38">
        <v>3</v>
      </c>
      <c r="C38">
        <v>3</v>
      </c>
      <c r="D38">
        <v>33</v>
      </c>
      <c r="E38">
        <f t="shared" si="0"/>
        <v>99</v>
      </c>
      <c r="G38" t="str">
        <f t="shared" ref="G38:K38" si="36">IF(NOT(ISNUMBER(G81)),"",G81*$F$45)</f>
        <v/>
      </c>
      <c r="H38">
        <f t="shared" si="36"/>
        <v>2.21762999999999</v>
      </c>
      <c r="I38">
        <f t="shared" si="36"/>
        <v>2.1496020000000002</v>
      </c>
      <c r="J38">
        <f t="shared" si="36"/>
        <v>2.2185479999999997</v>
      </c>
      <c r="K38">
        <f t="shared" si="36"/>
        <v>2.1692979999999902</v>
      </c>
      <c r="L38" s="3" t="s">
        <v>14</v>
      </c>
      <c r="P38" t="s">
        <v>14</v>
      </c>
    </row>
    <row r="39" spans="1:16" x14ac:dyDescent="0.3">
      <c r="A39" s="1">
        <v>1.37</v>
      </c>
      <c r="B39">
        <v>5</v>
      </c>
      <c r="C39">
        <v>5</v>
      </c>
      <c r="D39">
        <v>13</v>
      </c>
      <c r="E39">
        <f t="shared" si="0"/>
        <v>65</v>
      </c>
      <c r="G39" t="str">
        <f t="shared" ref="G39:K39" si="37">IF(NOT(ISNUMBER(G82)),"",G82*$F$45)</f>
        <v/>
      </c>
      <c r="H39">
        <f t="shared" si="37"/>
        <v>1.80300199999999</v>
      </c>
      <c r="I39">
        <f t="shared" si="37"/>
        <v>1.84103799999999</v>
      </c>
      <c r="J39">
        <f t="shared" si="37"/>
        <v>1.7600509999999898</v>
      </c>
      <c r="K39">
        <f t="shared" si="37"/>
        <v>2.1340209999999997</v>
      </c>
      <c r="L39" s="3" t="s">
        <v>14</v>
      </c>
    </row>
    <row r="40" spans="1:16" x14ac:dyDescent="0.3">
      <c r="A40" s="1">
        <v>1.38</v>
      </c>
      <c r="G40" t="str">
        <f t="shared" ref="G40:K40" si="38">IF(NOT(ISNUMBER(G83)),"",G83*$F$45)</f>
        <v/>
      </c>
      <c r="H40" t="str">
        <f t="shared" si="38"/>
        <v/>
      </c>
      <c r="I40" t="str">
        <f t="shared" si="38"/>
        <v/>
      </c>
      <c r="J40" t="str">
        <f t="shared" si="38"/>
        <v/>
      </c>
      <c r="K40">
        <f t="shared" si="38"/>
        <v>24296.240000000002</v>
      </c>
    </row>
    <row r="44" spans="1:16" x14ac:dyDescent="0.3">
      <c r="C44">
        <v>1000</v>
      </c>
      <c r="D44" t="s">
        <v>15</v>
      </c>
      <c r="F44" s="5" t="s">
        <v>16</v>
      </c>
    </row>
    <row r="45" spans="1:16" x14ac:dyDescent="0.3">
      <c r="C45">
        <v>1000000</v>
      </c>
      <c r="D45" t="s">
        <v>17</v>
      </c>
      <c r="E45" s="5" t="s">
        <v>18</v>
      </c>
      <c r="F45">
        <v>1000</v>
      </c>
      <c r="H45">
        <v>1.8251210000000001E-3</v>
      </c>
      <c r="I45">
        <v>2.0426239999999998E-3</v>
      </c>
      <c r="J45">
        <v>1.77815499999999E-3</v>
      </c>
      <c r="K45">
        <v>1.83929399999999E-3</v>
      </c>
    </row>
    <row r="46" spans="1:16" x14ac:dyDescent="0.3">
      <c r="H46">
        <v>1.760111E-3</v>
      </c>
      <c r="I46">
        <v>1.8483079999999999E-3</v>
      </c>
      <c r="J46">
        <v>3.7205459999999999E-3</v>
      </c>
      <c r="K46">
        <v>1.7110299999999899E-3</v>
      </c>
    </row>
    <row r="47" spans="1:16" x14ac:dyDescent="0.3">
      <c r="H47">
        <v>1.695879E-3</v>
      </c>
      <c r="I47">
        <v>1.7286039999999999E-3</v>
      </c>
      <c r="J47">
        <v>1.70707E-3</v>
      </c>
      <c r="K47">
        <v>3.6003399999999901E-3</v>
      </c>
    </row>
    <row r="48" spans="1:16" x14ac:dyDescent="0.3">
      <c r="H48">
        <v>1.8558289999999901E-3</v>
      </c>
      <c r="I48">
        <v>1.7795999999999899E-3</v>
      </c>
      <c r="J48">
        <v>1.7631309999999901E-3</v>
      </c>
      <c r="K48">
        <v>1.720067E-3</v>
      </c>
    </row>
    <row r="49" spans="8:11" x14ac:dyDescent="0.3">
      <c r="H49">
        <v>1.8034799999999899E-3</v>
      </c>
      <c r="I49">
        <v>2.1585149999999902E-3</v>
      </c>
      <c r="J49">
        <v>1.796866E-3</v>
      </c>
      <c r="K49">
        <v>1.8361789999999901E-3</v>
      </c>
    </row>
    <row r="50" spans="8:11" x14ac:dyDescent="0.3">
      <c r="H50">
        <v>1.8716589999999899E-3</v>
      </c>
      <c r="I50">
        <v>1.7975440000000001E-3</v>
      </c>
      <c r="J50">
        <v>1.8860939999999901E-3</v>
      </c>
      <c r="K50">
        <v>1.7890969999999999E-3</v>
      </c>
    </row>
    <row r="51" spans="8:11" x14ac:dyDescent="0.3">
      <c r="H51">
        <v>1.6916379999999901E-3</v>
      </c>
      <c r="I51">
        <v>2.9826499999999999E-3</v>
      </c>
      <c r="J51">
        <v>1.7534789999999901E-3</v>
      </c>
      <c r="K51">
        <v>2.1182369999999998E-3</v>
      </c>
    </row>
    <row r="52" spans="8:11" x14ac:dyDescent="0.3">
      <c r="H52">
        <v>1.79551199999999E-3</v>
      </c>
      <c r="I52">
        <v>1.7533149999999901E-3</v>
      </c>
      <c r="J52">
        <v>1.78641E-3</v>
      </c>
      <c r="K52">
        <v>1.9534520000000001E-3</v>
      </c>
    </row>
    <row r="53" spans="8:11" x14ac:dyDescent="0.3">
      <c r="H53">
        <v>1.80293099999999E-3</v>
      </c>
      <c r="I53">
        <v>1.9694199999999999E-3</v>
      </c>
      <c r="J53">
        <v>2.1931019999999902E-3</v>
      </c>
      <c r="K53">
        <v>1.90911799999999E-3</v>
      </c>
    </row>
    <row r="54" spans="8:11" x14ac:dyDescent="0.3">
      <c r="H54">
        <v>2.09380799999999E-3</v>
      </c>
      <c r="I54">
        <v>2.0024000000000001E-3</v>
      </c>
      <c r="J54">
        <v>1.9750649999999898E-3</v>
      </c>
      <c r="K54">
        <v>1.94399799999999E-3</v>
      </c>
    </row>
    <row r="55" spans="8:11" x14ac:dyDescent="0.3">
      <c r="H55">
        <v>2.012542E-3</v>
      </c>
      <c r="I55">
        <v>2.0095199999999999E-3</v>
      </c>
      <c r="J55">
        <v>1.9731950000000001E-3</v>
      </c>
      <c r="K55">
        <v>1.9886389999999999E-3</v>
      </c>
    </row>
    <row r="56" spans="8:11" x14ac:dyDescent="0.3">
      <c r="H56">
        <v>2.0830200000000001E-3</v>
      </c>
      <c r="I56">
        <v>2.4467319999999901E-3</v>
      </c>
      <c r="J56">
        <v>2.238776E-3</v>
      </c>
      <c r="K56">
        <v>1.92853199999999E-3</v>
      </c>
    </row>
    <row r="57" spans="8:11" x14ac:dyDescent="0.3">
      <c r="H57">
        <v>2.0071469999999999E-3</v>
      </c>
      <c r="I57">
        <v>2.0770929999999999E-3</v>
      </c>
      <c r="J57">
        <v>1.8872509999999999E-3</v>
      </c>
      <c r="K57">
        <v>2.0331400000000001E-3</v>
      </c>
    </row>
    <row r="58" spans="8:11" x14ac:dyDescent="0.3">
      <c r="H58">
        <v>2.4174520000000001E-3</v>
      </c>
      <c r="I58">
        <v>2.64918099999999E-3</v>
      </c>
      <c r="J58">
        <v>2.5436269999999902E-3</v>
      </c>
      <c r="K58">
        <v>2.1987109999999899E-3</v>
      </c>
    </row>
    <row r="59" spans="8:11" x14ac:dyDescent="0.3">
      <c r="H59">
        <v>2.9429909999999998E-3</v>
      </c>
      <c r="I59">
        <v>3.3876209999999999E-3</v>
      </c>
      <c r="J59">
        <v>2.7554229999999999E-3</v>
      </c>
      <c r="K59">
        <v>2.63832499999999E-3</v>
      </c>
    </row>
    <row r="60" spans="8:11" x14ac:dyDescent="0.3">
      <c r="H60">
        <v>4.0354589999999999E-3</v>
      </c>
      <c r="I60">
        <v>4.2812159999999896E-3</v>
      </c>
      <c r="J60">
        <v>3.761721E-3</v>
      </c>
      <c r="K60">
        <v>4.1299839999999997E-3</v>
      </c>
    </row>
    <row r="61" spans="8:11" x14ac:dyDescent="0.3">
      <c r="H61">
        <v>2.3743219999999999E-3</v>
      </c>
      <c r="I61">
        <v>2.4139119999999998E-3</v>
      </c>
      <c r="J61">
        <v>2.4415969999999898E-3</v>
      </c>
      <c r="K61">
        <v>2.3890769999999999E-3</v>
      </c>
    </row>
    <row r="62" spans="8:11" x14ac:dyDescent="0.3">
      <c r="H62">
        <v>4.3803939999999897E-3</v>
      </c>
      <c r="I62">
        <v>5.243251E-3</v>
      </c>
      <c r="J62">
        <v>4.5245759999999998E-3</v>
      </c>
      <c r="K62">
        <v>4.3519070000000003E-3</v>
      </c>
    </row>
    <row r="63" spans="8:11" x14ac:dyDescent="0.3">
      <c r="K63">
        <v>5.1423629999999996E-3</v>
      </c>
    </row>
    <row r="64" spans="8:11" x14ac:dyDescent="0.3">
      <c r="H64">
        <v>2.4052989999999901E-3</v>
      </c>
      <c r="I64">
        <v>2.4508919999999901E-3</v>
      </c>
      <c r="J64">
        <v>2.5698779999999998E-3</v>
      </c>
      <c r="K64">
        <v>2.31422599999999E-3</v>
      </c>
    </row>
    <row r="65" spans="7:11" x14ac:dyDescent="0.3">
      <c r="K65">
        <v>1.01793859999999E-2</v>
      </c>
    </row>
    <row r="66" spans="7:11" x14ac:dyDescent="0.3">
      <c r="H66">
        <v>1.7229929999999999E-3</v>
      </c>
      <c r="I66">
        <v>1.8017599999999899E-3</v>
      </c>
      <c r="J66">
        <v>1.7266580000000001E-3</v>
      </c>
      <c r="K66">
        <v>1.7687909999999901E-3</v>
      </c>
    </row>
    <row r="67" spans="7:11" x14ac:dyDescent="0.3">
      <c r="H67">
        <v>2.03826999999999E-3</v>
      </c>
      <c r="I67">
        <v>1.21105119999999E-2</v>
      </c>
      <c r="J67">
        <v>2.1667599999999898E-3</v>
      </c>
      <c r="K67">
        <v>2.5939549999999898E-3</v>
      </c>
    </row>
    <row r="68" spans="7:11" x14ac:dyDescent="0.3">
      <c r="H68">
        <v>2.0024209999999999E-3</v>
      </c>
      <c r="I68">
        <v>2.1174039999999898E-3</v>
      </c>
      <c r="J68">
        <v>1.9864409999999998E-3</v>
      </c>
      <c r="K68">
        <v>2.038747E-3</v>
      </c>
    </row>
    <row r="69" spans="7:11" x14ac:dyDescent="0.3">
      <c r="H69">
        <v>3.7080779999999901E-3</v>
      </c>
      <c r="I69">
        <v>3.9218760000000004E-3</v>
      </c>
      <c r="J69">
        <v>3.4061079999999902E-3</v>
      </c>
      <c r="K69">
        <v>3.7923710000000001E-3</v>
      </c>
    </row>
    <row r="70" spans="7:11" x14ac:dyDescent="0.3">
      <c r="H70">
        <v>1.896909E-3</v>
      </c>
      <c r="I70">
        <v>1.9118469999999999E-3</v>
      </c>
      <c r="J70">
        <v>1.8662499999999901E-3</v>
      </c>
      <c r="K70">
        <v>1.89842599999999E-3</v>
      </c>
    </row>
    <row r="71" spans="7:11" x14ac:dyDescent="0.3">
      <c r="H71">
        <v>3.62707099999999E-3</v>
      </c>
      <c r="I71">
        <v>4.152846E-3</v>
      </c>
      <c r="J71">
        <v>3.6564779999999899E-3</v>
      </c>
      <c r="K71">
        <v>3.8831859999999998E-3</v>
      </c>
    </row>
    <row r="72" spans="7:11" x14ac:dyDescent="0.3">
      <c r="H72">
        <v>2.1257099999999998E-3</v>
      </c>
      <c r="I72">
        <v>1.9774459999999999E-3</v>
      </c>
      <c r="J72">
        <v>1.9208349999999901E-3</v>
      </c>
      <c r="K72">
        <v>1.8736829999999999E-3</v>
      </c>
    </row>
    <row r="73" spans="7:11" x14ac:dyDescent="0.3">
      <c r="H73">
        <v>1.952175E-3</v>
      </c>
      <c r="I73">
        <v>2.0631209999999998E-3</v>
      </c>
      <c r="J73">
        <v>1.9405499999999899E-3</v>
      </c>
      <c r="K73">
        <v>2.1116030000000001E-3</v>
      </c>
    </row>
    <row r="74" spans="7:11" x14ac:dyDescent="0.3">
      <c r="H74">
        <v>3.8120630000000001E-3</v>
      </c>
      <c r="I74">
        <v>3.5146919999999898E-3</v>
      </c>
      <c r="J74">
        <v>3.1089629999999902E-3</v>
      </c>
      <c r="K74">
        <v>8.4314709999999994E-3</v>
      </c>
    </row>
    <row r="75" spans="7:11" x14ac:dyDescent="0.3">
      <c r="H75">
        <v>3.6568550000000001E-3</v>
      </c>
      <c r="I75">
        <v>4.1656929999999998E-3</v>
      </c>
      <c r="J75">
        <v>3.28806199999999E-3</v>
      </c>
      <c r="K75">
        <v>3.4692629999999898E-3</v>
      </c>
    </row>
    <row r="76" spans="7:11" x14ac:dyDescent="0.3">
      <c r="H76">
        <v>2.359753E-3</v>
      </c>
      <c r="I76">
        <v>2.6798909999999998E-3</v>
      </c>
      <c r="J76">
        <v>2.7154509999999898E-3</v>
      </c>
      <c r="K76">
        <v>2.2129649999999999E-3</v>
      </c>
    </row>
    <row r="77" spans="7:11" x14ac:dyDescent="0.3">
      <c r="G77">
        <v>1.66912299999999E-3</v>
      </c>
      <c r="H77">
        <v>1.58683E-3</v>
      </c>
      <c r="I77">
        <v>1.6313069999999901E-3</v>
      </c>
      <c r="J77">
        <v>1.565866E-3</v>
      </c>
      <c r="K77">
        <v>1.6025799999999999E-3</v>
      </c>
    </row>
    <row r="78" spans="7:11" x14ac:dyDescent="0.3">
      <c r="H78">
        <v>1.86497399999999E-3</v>
      </c>
      <c r="I78">
        <v>1.9879450000000001E-3</v>
      </c>
      <c r="J78">
        <v>1.8425219999999899E-3</v>
      </c>
      <c r="K78">
        <v>1.94519599999999E-3</v>
      </c>
    </row>
    <row r="79" spans="7:11" x14ac:dyDescent="0.3">
      <c r="H79">
        <v>1.75669899999999E-3</v>
      </c>
      <c r="I79">
        <v>2.5973979999999999E-3</v>
      </c>
      <c r="J79">
        <v>1.7231549999999899E-3</v>
      </c>
      <c r="K79">
        <v>1.83295999999999E-3</v>
      </c>
    </row>
    <row r="80" spans="7:11" x14ac:dyDescent="0.3">
      <c r="H80">
        <v>1.781304E-3</v>
      </c>
      <c r="I80">
        <v>1.8796959999999999E-3</v>
      </c>
      <c r="J80">
        <v>1.7060300000000001E-3</v>
      </c>
      <c r="K80">
        <v>1.855176E-3</v>
      </c>
    </row>
    <row r="81" spans="8:11" x14ac:dyDescent="0.3">
      <c r="H81">
        <v>2.21762999999999E-3</v>
      </c>
      <c r="I81">
        <v>2.149602E-3</v>
      </c>
      <c r="J81">
        <v>2.2185479999999999E-3</v>
      </c>
      <c r="K81">
        <v>2.1692979999999901E-3</v>
      </c>
    </row>
    <row r="82" spans="8:11" x14ac:dyDescent="0.3">
      <c r="H82">
        <v>1.80300199999999E-3</v>
      </c>
      <c r="I82">
        <v>1.8410379999999899E-3</v>
      </c>
      <c r="J82">
        <v>1.7600509999999899E-3</v>
      </c>
      <c r="K82">
        <v>2.1340209999999998E-3</v>
      </c>
    </row>
    <row r="83" spans="8:11" x14ac:dyDescent="0.3">
      <c r="K83" s="6">
        <v>24.296240000000001</v>
      </c>
    </row>
  </sheetData>
  <sortState ref="A2:L39">
    <sortCondition ref="A2:A39"/>
  </sortState>
  <conditionalFormatting sqref="F2:F39 L2:L39">
    <cfRule type="colorScale" priority="17">
      <colorScale>
        <cfvo type="min"/>
        <cfvo type="max"/>
        <color rgb="FFFCFCFF"/>
        <color rgb="FFF8696B"/>
      </colorScale>
    </cfRule>
  </conditionalFormatting>
  <conditionalFormatting sqref="E2:E39">
    <cfRule type="colorScale" priority="16">
      <colorScale>
        <cfvo type="min"/>
        <cfvo type="max"/>
        <color rgb="FFFCFCFF"/>
        <color rgb="FFF8696B"/>
      </colorScale>
    </cfRule>
  </conditionalFormatting>
  <conditionalFormatting sqref="G2:K39 G40:J40">
    <cfRule type="colorScale" priority="8">
      <colorScale>
        <cfvo type="min"/>
        <cfvo type="max"/>
        <color rgb="FFFCFCFF"/>
        <color rgb="FFF8696B"/>
      </colorScale>
    </cfRule>
  </conditionalFormatting>
  <conditionalFormatting sqref="P1:P38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N39">
    <cfRule type="colorScale" priority="6">
      <colorScale>
        <cfvo type="min"/>
        <cfvo type="max"/>
        <color rgb="FFFCFCFF"/>
        <color rgb="FFF8696B"/>
      </colorScale>
    </cfRule>
  </conditionalFormatting>
  <conditionalFormatting sqref="I45:I82">
    <cfRule type="colorScale" priority="5">
      <colorScale>
        <cfvo type="min"/>
        <cfvo type="max"/>
        <color rgb="FFFCFCFF"/>
        <color rgb="FFF8696B"/>
      </colorScale>
    </cfRule>
  </conditionalFormatting>
  <conditionalFormatting sqref="H45:H8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5:J82">
    <cfRule type="colorScale" priority="3">
      <colorScale>
        <cfvo type="min"/>
        <cfvo type="max"/>
        <color rgb="FFFCFCFF"/>
        <color rgb="FFF8696B"/>
      </colorScale>
    </cfRule>
  </conditionalFormatting>
  <conditionalFormatting sqref="K45:K82">
    <cfRule type="colorScale" priority="2">
      <colorScale>
        <cfvo type="min"/>
        <cfvo type="max"/>
        <color rgb="FFFCFCFF"/>
        <color rgb="FFF8696B"/>
      </colorScale>
    </cfRule>
  </conditionalFormatting>
  <conditionalFormatting sqref="G45:G8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E2" workbookViewId="0">
      <selection activeCell="P39" sqref="P39"/>
    </sheetView>
  </sheetViews>
  <sheetFormatPr defaultRowHeight="14.4" x14ac:dyDescent="0.3"/>
  <sheetData>
    <row r="1" spans="1:11" ht="15" x14ac:dyDescent="0.25">
      <c r="A1" t="s">
        <v>0</v>
      </c>
      <c r="B1" t="s">
        <v>6</v>
      </c>
      <c r="C1" t="s">
        <v>7</v>
      </c>
      <c r="D1" t="s">
        <v>8</v>
      </c>
      <c r="E1" t="s">
        <v>5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12</v>
      </c>
    </row>
    <row r="2" spans="1:11" ht="15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1.6691229999999899</v>
      </c>
      <c r="H2" s="4">
        <f xml:space="preserve"> MASTER!$H$34</f>
        <v>1.58683</v>
      </c>
      <c r="I2" s="4">
        <f xml:space="preserve"> MASTER!$I$34</f>
        <v>1.6313069999999901</v>
      </c>
      <c r="J2" s="4">
        <f xml:space="preserve"> MASTER!$J$34</f>
        <v>1.565866</v>
      </c>
      <c r="K2" s="4">
        <f xml:space="preserve"> MASTER!$K$34</f>
        <v>1.6025799999999999</v>
      </c>
    </row>
    <row r="3" spans="1:11" ht="15" x14ac:dyDescent="0.25">
      <c r="A3" s="4">
        <f xml:space="preserve"> MASTER!$A$3</f>
        <v>1.1000000000000001</v>
      </c>
      <c r="B3" s="4">
        <f xml:space="preserve"> MASTER!$B$3</f>
        <v>2</v>
      </c>
      <c r="C3" s="4">
        <f xml:space="preserve"> MASTER!$C$3</f>
        <v>2</v>
      </c>
      <c r="D3" s="4">
        <f xml:space="preserve"> MASTER!$D$3</f>
        <v>7</v>
      </c>
      <c r="E3" s="4">
        <f xml:space="preserve"> MASTER!$E$3</f>
        <v>14</v>
      </c>
      <c r="F3" s="4"/>
      <c r="G3" s="4" t="str">
        <f xml:space="preserve"> MASTER!$G$3</f>
        <v/>
      </c>
      <c r="H3" s="4">
        <f xml:space="preserve"> MASTER!$H$3</f>
        <v>1.760111</v>
      </c>
      <c r="I3" s="4">
        <f xml:space="preserve"> MASTER!$I$3</f>
        <v>1.8483079999999998</v>
      </c>
      <c r="J3" s="4">
        <f xml:space="preserve"> MASTER!$J$3</f>
        <v>3.7205460000000001</v>
      </c>
      <c r="K3" s="4">
        <f xml:space="preserve"> MASTER!$K$3</f>
        <v>1.7110299999999898</v>
      </c>
    </row>
    <row r="4" spans="1:11" ht="15" x14ac:dyDescent="0.25">
      <c r="A4" s="4">
        <f xml:space="preserve"> MASTER!$A$4</f>
        <v>1.2</v>
      </c>
      <c r="B4" s="4">
        <f xml:space="preserve"> MASTER!$B$4</f>
        <v>2</v>
      </c>
      <c r="C4" s="4">
        <f xml:space="preserve"> MASTER!$C$4</f>
        <v>2</v>
      </c>
      <c r="D4" s="4">
        <f xml:space="preserve"> MASTER!$D$4</f>
        <v>7</v>
      </c>
      <c r="E4" s="4">
        <f xml:space="preserve"> MASTER!$E$4</f>
        <v>14</v>
      </c>
      <c r="F4" s="4"/>
      <c r="G4" s="4" t="str">
        <f xml:space="preserve"> MASTER!$G$4</f>
        <v/>
      </c>
      <c r="H4" s="4">
        <f xml:space="preserve"> MASTER!$H$4</f>
        <v>1.6958789999999999</v>
      </c>
      <c r="I4" s="4">
        <f xml:space="preserve"> MASTER!$I$4</f>
        <v>1.7286039999999998</v>
      </c>
      <c r="J4" s="4">
        <f xml:space="preserve"> MASTER!$J$4</f>
        <v>1.7070700000000001</v>
      </c>
      <c r="K4" s="4">
        <f xml:space="preserve"> MASTER!$K$4</f>
        <v>3.6003399999999899</v>
      </c>
    </row>
    <row r="5" spans="1:11" ht="15" x14ac:dyDescent="0.25">
      <c r="A5" s="4">
        <f xml:space="preserve"> MASTER!$A$5</f>
        <v>1.3</v>
      </c>
      <c r="B5" s="4">
        <f xml:space="preserve"> MASTER!$B$5</f>
        <v>2</v>
      </c>
      <c r="C5" s="4">
        <f xml:space="preserve"> MASTER!$C$5</f>
        <v>2</v>
      </c>
      <c r="D5" s="4">
        <f xml:space="preserve"> MASTER!$D$5</f>
        <v>7</v>
      </c>
      <c r="E5" s="4">
        <f xml:space="preserve"> MASTER!$E$5</f>
        <v>14</v>
      </c>
      <c r="F5" s="4"/>
      <c r="G5" s="4" t="str">
        <f xml:space="preserve"> MASTER!$G$5</f>
        <v/>
      </c>
      <c r="H5" s="4">
        <f xml:space="preserve"> MASTER!$H$5</f>
        <v>1.85582899999999</v>
      </c>
      <c r="I5" s="4">
        <f xml:space="preserve"> MASTER!$I$5</f>
        <v>1.7795999999999899</v>
      </c>
      <c r="J5" s="4">
        <f xml:space="preserve"> MASTER!$J$5</f>
        <v>1.76313099999999</v>
      </c>
      <c r="K5" s="4">
        <f xml:space="preserve"> MASTER!$K$5</f>
        <v>1.720067</v>
      </c>
    </row>
    <row r="6" spans="1:11" ht="15" x14ac:dyDescent="0.25">
      <c r="A6" s="4">
        <f xml:space="preserve"> MASTER!$A$6</f>
        <v>1.4</v>
      </c>
      <c r="B6" s="4">
        <f xml:space="preserve"> MASTER!$B$6</f>
        <v>2</v>
      </c>
      <c r="C6" s="4">
        <f xml:space="preserve"> MASTER!$C$6</f>
        <v>2</v>
      </c>
      <c r="D6" s="4">
        <f xml:space="preserve"> MASTER!$D$6</f>
        <v>8</v>
      </c>
      <c r="E6" s="4">
        <f xml:space="preserve"> MASTER!$E$6</f>
        <v>16</v>
      </c>
      <c r="F6" s="4"/>
      <c r="G6" s="4" t="str">
        <f xml:space="preserve"> MASTER!$G$6</f>
        <v/>
      </c>
      <c r="H6" s="4">
        <f xml:space="preserve"> MASTER!$H$6</f>
        <v>1.80347999999999</v>
      </c>
      <c r="I6" s="4">
        <f xml:space="preserve"> MASTER!$I$6</f>
        <v>2.1585149999999902</v>
      </c>
      <c r="J6" s="4">
        <f xml:space="preserve"> MASTER!$J$6</f>
        <v>1.7968660000000001</v>
      </c>
      <c r="K6" s="4">
        <f xml:space="preserve"> MASTER!$K$6</f>
        <v>1.83617899999999</v>
      </c>
    </row>
    <row r="7" spans="1:11" ht="15" x14ac:dyDescent="0.25">
      <c r="A7" s="4">
        <f xml:space="preserve"> MASTER!$A$7</f>
        <v>1.5</v>
      </c>
      <c r="B7" s="4">
        <f xml:space="preserve"> MASTER!$B$7</f>
        <v>2</v>
      </c>
      <c r="C7" s="4">
        <f xml:space="preserve"> MASTER!$C$7</f>
        <v>1</v>
      </c>
      <c r="D7" s="4">
        <f xml:space="preserve"> MASTER!$D$7</f>
        <v>7</v>
      </c>
      <c r="E7" s="4">
        <f xml:space="preserve"> MASTER!$E$7</f>
        <v>14</v>
      </c>
      <c r="F7" s="4"/>
      <c r="G7" s="4" t="str">
        <f xml:space="preserve"> MASTER!$G$7</f>
        <v/>
      </c>
      <c r="H7" s="4">
        <f xml:space="preserve"> MASTER!$H$7</f>
        <v>1.87165899999999</v>
      </c>
      <c r="I7" s="4">
        <f xml:space="preserve"> MASTER!$I$7</f>
        <v>1.797544</v>
      </c>
      <c r="J7" s="4">
        <f xml:space="preserve"> MASTER!$J$7</f>
        <v>1.8860939999999902</v>
      </c>
      <c r="K7" s="4">
        <f xml:space="preserve"> MASTER!$K$7</f>
        <v>1.7890969999999999</v>
      </c>
    </row>
    <row r="8" spans="1:11" ht="15" x14ac:dyDescent="0.25">
      <c r="A8" s="4">
        <f xml:space="preserve"> MASTER!$A$8</f>
        <v>1.6</v>
      </c>
      <c r="B8" s="4">
        <f xml:space="preserve"> MASTER!$B$8</f>
        <v>2</v>
      </c>
      <c r="C8" s="4">
        <f xml:space="preserve"> MASTER!$C$8</f>
        <v>1</v>
      </c>
      <c r="D8" s="4">
        <f xml:space="preserve"> MASTER!$D$8</f>
        <v>5</v>
      </c>
      <c r="E8" s="4">
        <f xml:space="preserve"> MASTER!$E$8</f>
        <v>10</v>
      </c>
      <c r="F8" s="4"/>
      <c r="G8" s="4" t="str">
        <f xml:space="preserve"> MASTER!$G$8</f>
        <v/>
      </c>
      <c r="H8" s="4">
        <f xml:space="preserve"> MASTER!$H$8</f>
        <v>1.6916379999999902</v>
      </c>
      <c r="I8" s="4">
        <f xml:space="preserve"> MASTER!$I$8</f>
        <v>2.98265</v>
      </c>
      <c r="J8" s="4">
        <f xml:space="preserve"> MASTER!$J$8</f>
        <v>1.75347899999999</v>
      </c>
      <c r="K8" s="4">
        <f xml:space="preserve"> MASTER!$K$8</f>
        <v>2.1182369999999997</v>
      </c>
    </row>
    <row r="9" spans="1:11" ht="15" x14ac:dyDescent="0.25">
      <c r="A9" s="4">
        <f xml:space="preserve"> MASTER!$A$9</f>
        <v>1.7</v>
      </c>
      <c r="B9" s="4">
        <f xml:space="preserve"> MASTER!$B$9</f>
        <v>2</v>
      </c>
      <c r="C9" s="4">
        <f xml:space="preserve"> MASTER!$C$9</f>
        <v>1</v>
      </c>
      <c r="D9" s="4">
        <f xml:space="preserve"> MASTER!$D$9</f>
        <v>6</v>
      </c>
      <c r="E9" s="4">
        <f xml:space="preserve"> MASTER!$E$9</f>
        <v>12</v>
      </c>
      <c r="F9" s="4"/>
      <c r="G9" s="4" t="str">
        <f xml:space="preserve"> MASTER!$G$9</f>
        <v/>
      </c>
      <c r="H9" s="4">
        <f xml:space="preserve"> MASTER!$H$9</f>
        <v>1.79551199999999</v>
      </c>
      <c r="I9" s="4">
        <f xml:space="preserve"> MASTER!$I$9</f>
        <v>1.7533149999999902</v>
      </c>
      <c r="J9" s="4">
        <f xml:space="preserve"> MASTER!$J$9</f>
        <v>1.7864100000000001</v>
      </c>
      <c r="K9" s="4">
        <f xml:space="preserve"> MASTER!$K$9</f>
        <v>1.953452</v>
      </c>
    </row>
    <row r="10" spans="1:11" ht="15" x14ac:dyDescent="0.25">
      <c r="A10" s="4">
        <f xml:space="preserve"> MASTER!$A$10</f>
        <v>1.8</v>
      </c>
      <c r="B10" s="4">
        <f xml:space="preserve"> MASTER!$B$10</f>
        <v>2</v>
      </c>
      <c r="C10" s="4">
        <f xml:space="preserve"> MASTER!$C$10</f>
        <v>1</v>
      </c>
      <c r="D10" s="4">
        <f xml:space="preserve"> MASTER!$D$10</f>
        <v>6</v>
      </c>
      <c r="E10" s="4">
        <f xml:space="preserve"> MASTER!$E$10</f>
        <v>12</v>
      </c>
      <c r="F10" s="4"/>
      <c r="G10" s="4" t="str">
        <f xml:space="preserve"> MASTER!$G$10</f>
        <v/>
      </c>
      <c r="H10" s="4">
        <f xml:space="preserve"> MASTER!$H$10</f>
        <v>1.8029309999999901</v>
      </c>
      <c r="I10" s="4">
        <f xml:space="preserve"> MASTER!$I$10</f>
        <v>1.9694199999999999</v>
      </c>
      <c r="J10" s="4">
        <f xml:space="preserve"> MASTER!$J$10</f>
        <v>2.1931019999999903</v>
      </c>
      <c r="K10" s="4">
        <f xml:space="preserve"> MASTER!$K$10</f>
        <v>1.9091179999999901</v>
      </c>
    </row>
    <row r="11" spans="1:11" ht="15" x14ac:dyDescent="0.25">
      <c r="A11" s="4">
        <f xml:space="preserve"> MASTER!$A$26</f>
        <v>1.24</v>
      </c>
      <c r="B11" s="4">
        <f xml:space="preserve"> MASTER!$B$26</f>
        <v>2</v>
      </c>
      <c r="C11" s="4">
        <f xml:space="preserve"> MASTER!$C$26</f>
        <v>4</v>
      </c>
      <c r="D11" s="4">
        <f xml:space="preserve"> MASTER!$D$26</f>
        <v>86</v>
      </c>
      <c r="E11" s="4">
        <f xml:space="preserve"> MASTER!$E$26</f>
        <v>172</v>
      </c>
      <c r="F11" s="4"/>
      <c r="G11" s="4" t="str">
        <f xml:space="preserve"> MASTER!$G$26</f>
        <v/>
      </c>
      <c r="H11" s="4">
        <f xml:space="preserve"> MASTER!$H$26</f>
        <v>3.7080779999999902</v>
      </c>
      <c r="I11" s="4">
        <f xml:space="preserve"> MASTER!$I$26</f>
        <v>3.9218760000000001</v>
      </c>
      <c r="J11" s="4">
        <f xml:space="preserve"> MASTER!$J$26</f>
        <v>3.4061079999999904</v>
      </c>
      <c r="K11" s="4">
        <f xml:space="preserve"> MASTER!$K$26</f>
        <v>3.7923710000000002</v>
      </c>
    </row>
    <row r="12" spans="1:11" ht="15" x14ac:dyDescent="0.25">
      <c r="A12" s="4">
        <f xml:space="preserve"> MASTER!$A$35</f>
        <v>1.33</v>
      </c>
      <c r="B12" s="4">
        <f xml:space="preserve"> MASTER!$B$35</f>
        <v>2</v>
      </c>
      <c r="C12" s="4">
        <f xml:space="preserve"> MASTER!$C$35</f>
        <v>2</v>
      </c>
      <c r="D12" s="4">
        <f xml:space="preserve"> MASTER!$D$35</f>
        <v>16</v>
      </c>
      <c r="E12" s="4">
        <f xml:space="preserve"> MASTER!$E$35</f>
        <v>32</v>
      </c>
      <c r="F12" s="4"/>
      <c r="G12" s="4" t="str">
        <f xml:space="preserve"> MASTER!$G$35</f>
        <v/>
      </c>
      <c r="H12" s="4">
        <f xml:space="preserve"> MASTER!$H$35</f>
        <v>1.8649739999999899</v>
      </c>
      <c r="I12" s="4">
        <f xml:space="preserve"> MASTER!$I$35</f>
        <v>1.9879450000000001</v>
      </c>
      <c r="J12" s="4">
        <f xml:space="preserve"> MASTER!$J$35</f>
        <v>1.84252199999999</v>
      </c>
      <c r="K12" s="4">
        <f xml:space="preserve"> MASTER!$K$35</f>
        <v>1.9451959999999899</v>
      </c>
    </row>
    <row r="13" spans="1:11" ht="15" x14ac:dyDescent="0.25">
      <c r="A13" s="4" t="str">
        <f xml:space="preserve"> MASTER!$A$2</f>
        <v>1.0</v>
      </c>
      <c r="B13" s="4">
        <f xml:space="preserve"> MASTER!$B$2</f>
        <v>3</v>
      </c>
      <c r="C13" s="4">
        <f xml:space="preserve"> MASTER!$C$2</f>
        <v>2</v>
      </c>
      <c r="D13" s="4">
        <f xml:space="preserve"> MASTER!$D$2</f>
        <v>8</v>
      </c>
      <c r="E13" s="4">
        <f xml:space="preserve"> MASTER!$E$2</f>
        <v>24</v>
      </c>
      <c r="F13" s="4"/>
      <c r="G13" s="4" t="str">
        <f xml:space="preserve"> MASTER!$G$2</f>
        <v/>
      </c>
      <c r="H13" s="4">
        <f xml:space="preserve"> MASTER!$H$2</f>
        <v>1.825121</v>
      </c>
      <c r="I13" s="4">
        <f xml:space="preserve"> MASTER!$I$2</f>
        <v>2.042624</v>
      </c>
      <c r="J13" s="4">
        <f xml:space="preserve"> MASTER!$J$2</f>
        <v>1.7781549999999899</v>
      </c>
      <c r="K13" s="4">
        <f xml:space="preserve"> MASTER!$K$2</f>
        <v>1.83929399999999</v>
      </c>
    </row>
    <row r="14" spans="1:11" ht="15" x14ac:dyDescent="0.25">
      <c r="A14" s="4">
        <f xml:space="preserve"> MASTER!$A$14</f>
        <v>1.1200000000000001</v>
      </c>
      <c r="B14" s="4">
        <f xml:space="preserve"> MASTER!$B$14</f>
        <v>3</v>
      </c>
      <c r="C14" s="4">
        <f xml:space="preserve"> MASTER!$C$14</f>
        <v>0</v>
      </c>
      <c r="D14" s="4">
        <f xml:space="preserve"> MASTER!$D$14</f>
        <v>18</v>
      </c>
      <c r="E14" s="4">
        <f xml:space="preserve"> MASTER!$E$14</f>
        <v>54</v>
      </c>
      <c r="F14" s="4"/>
      <c r="G14" s="4" t="str">
        <f xml:space="preserve"> MASTER!$G$14</f>
        <v/>
      </c>
      <c r="H14" s="4">
        <f xml:space="preserve"> MASTER!$H$14</f>
        <v>2.0071469999999998</v>
      </c>
      <c r="I14" s="4">
        <f xml:space="preserve"> MASTER!$I$14</f>
        <v>2.0770930000000001</v>
      </c>
      <c r="J14" s="4">
        <f xml:space="preserve"> MASTER!$J$14</f>
        <v>1.887251</v>
      </c>
      <c r="K14" s="4">
        <f xml:space="preserve"> MASTER!$K$14</f>
        <v>2.0331399999999999</v>
      </c>
    </row>
    <row r="15" spans="1:11" ht="15" x14ac:dyDescent="0.25">
      <c r="A15" s="4">
        <f xml:space="preserve"> MASTER!$A$17</f>
        <v>1.1499999999999999</v>
      </c>
      <c r="B15" s="4">
        <f xml:space="preserve"> MASTER!$B$17</f>
        <v>3</v>
      </c>
      <c r="C15" s="4">
        <f xml:space="preserve"> MASTER!$C$17</f>
        <v>0</v>
      </c>
      <c r="D15" s="4">
        <f xml:space="preserve"> MASTER!$D$17</f>
        <v>129</v>
      </c>
      <c r="E15" s="4">
        <f xml:space="preserve"> MASTER!$E$17</f>
        <v>387</v>
      </c>
      <c r="F15" s="4"/>
      <c r="G15" s="4" t="str">
        <f xml:space="preserve"> MASTER!$G$17</f>
        <v/>
      </c>
      <c r="H15" s="4">
        <f xml:space="preserve"> MASTER!$H$17</f>
        <v>4.0354590000000004</v>
      </c>
      <c r="I15" s="4">
        <f xml:space="preserve"> MASTER!$I$17</f>
        <v>4.2812159999999899</v>
      </c>
      <c r="J15" s="4">
        <f xml:space="preserve"> MASTER!$J$17</f>
        <v>3.7617210000000001</v>
      </c>
      <c r="K15" s="4">
        <f xml:space="preserve"> MASTER!$K$17</f>
        <v>4.1299839999999994</v>
      </c>
    </row>
    <row r="16" spans="1:11" ht="15" x14ac:dyDescent="0.25">
      <c r="A16" s="4">
        <f xml:space="preserve"> MASTER!$A$36</f>
        <v>1.34</v>
      </c>
      <c r="B16" s="4">
        <f xml:space="preserve"> MASTER!$B$36</f>
        <v>3</v>
      </c>
      <c r="C16" s="4">
        <f xml:space="preserve"> MASTER!$C$36</f>
        <v>3</v>
      </c>
      <c r="D16" s="4">
        <f xml:space="preserve"> MASTER!$D$36</f>
        <v>11</v>
      </c>
      <c r="E16" s="4">
        <f xml:space="preserve"> MASTER!$E$36</f>
        <v>33</v>
      </c>
      <c r="F16" s="4"/>
      <c r="G16" s="4" t="str">
        <f xml:space="preserve"> MASTER!$G$36</f>
        <v/>
      </c>
      <c r="H16" s="4">
        <f xml:space="preserve"> MASTER!$H$36</f>
        <v>1.75669899999999</v>
      </c>
      <c r="I16" s="4">
        <f xml:space="preserve"> MASTER!$I$36</f>
        <v>2.5973980000000001</v>
      </c>
      <c r="J16" s="4">
        <f xml:space="preserve"> MASTER!$J$36</f>
        <v>1.72315499999999</v>
      </c>
      <c r="K16" s="4">
        <f xml:space="preserve"> MASTER!$K$36</f>
        <v>1.8329599999999899</v>
      </c>
    </row>
    <row r="17" spans="1:11" ht="15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1.781304</v>
      </c>
      <c r="I17" s="4">
        <f xml:space="preserve"> MASTER!$I$37</f>
        <v>1.879696</v>
      </c>
      <c r="J17" s="4">
        <f xml:space="preserve"> MASTER!$J$37</f>
        <v>1.7060300000000002</v>
      </c>
      <c r="K17" s="4">
        <f xml:space="preserve"> MASTER!$K$37</f>
        <v>1.8551760000000002</v>
      </c>
    </row>
    <row r="18" spans="1:11" ht="15" x14ac:dyDescent="0.25">
      <c r="A18" s="4">
        <f xml:space="preserve"> MASTER!$A$38</f>
        <v>1.36</v>
      </c>
      <c r="B18" s="4">
        <f xml:space="preserve"> MASTER!$B$38</f>
        <v>3</v>
      </c>
      <c r="C18" s="4">
        <f xml:space="preserve"> MASTER!$C$38</f>
        <v>3</v>
      </c>
      <c r="D18" s="4">
        <f xml:space="preserve"> MASTER!$D$38</f>
        <v>33</v>
      </c>
      <c r="E18" s="4">
        <f xml:space="preserve"> MASTER!$E$38</f>
        <v>99</v>
      </c>
      <c r="F18" s="4"/>
      <c r="G18" s="4" t="str">
        <f xml:space="preserve"> MASTER!$G$38</f>
        <v/>
      </c>
      <c r="H18" s="4">
        <f xml:space="preserve"> MASTER!$H$38</f>
        <v>2.21762999999999</v>
      </c>
      <c r="I18" s="4">
        <f xml:space="preserve"> MASTER!$I$38</f>
        <v>2.1496020000000002</v>
      </c>
      <c r="J18" s="4">
        <f xml:space="preserve"> MASTER!$J$38</f>
        <v>2.2185479999999997</v>
      </c>
      <c r="K18" s="4">
        <f xml:space="preserve"> MASTER!$K$38</f>
        <v>2.1692979999999902</v>
      </c>
    </row>
    <row r="19" spans="1:11" ht="15" x14ac:dyDescent="0.25">
      <c r="A19" s="4">
        <f xml:space="preserve"> MASTER!$A$11</f>
        <v>1.9</v>
      </c>
      <c r="B19" s="4">
        <f xml:space="preserve"> MASTER!$B$11</f>
        <v>4</v>
      </c>
      <c r="C19" s="4">
        <f xml:space="preserve"> MASTER!$C$11</f>
        <v>3</v>
      </c>
      <c r="D19" s="4">
        <f xml:space="preserve"> MASTER!$D$11</f>
        <v>18</v>
      </c>
      <c r="E19" s="4">
        <f xml:space="preserve"> MASTER!$E$11</f>
        <v>72</v>
      </c>
      <c r="F19" s="4"/>
      <c r="G19" s="4" t="str">
        <f xml:space="preserve"> MASTER!$G$11</f>
        <v/>
      </c>
      <c r="H19" s="4">
        <f xml:space="preserve"> MASTER!$H$11</f>
        <v>2.0938079999999899</v>
      </c>
      <c r="I19" s="4">
        <f xml:space="preserve"> MASTER!$I$11</f>
        <v>2.0024000000000002</v>
      </c>
      <c r="J19" s="4">
        <f xml:space="preserve"> MASTER!$J$11</f>
        <v>1.9750649999999899</v>
      </c>
      <c r="K19" s="4">
        <f xml:space="preserve"> MASTER!$K$11</f>
        <v>1.9439979999999899</v>
      </c>
    </row>
    <row r="20" spans="1:11" ht="15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2.0125419999999998</v>
      </c>
      <c r="I20" s="4">
        <f xml:space="preserve"> MASTER!$I$12</f>
        <v>2.0095199999999998</v>
      </c>
      <c r="J20" s="4">
        <f xml:space="preserve"> MASTER!$J$12</f>
        <v>1.973195</v>
      </c>
      <c r="K20" s="4">
        <f xml:space="preserve"> MASTER!$K$12</f>
        <v>1.988639</v>
      </c>
    </row>
    <row r="21" spans="1:11" ht="15" x14ac:dyDescent="0.25">
      <c r="A21" s="4">
        <f xml:space="preserve"> MASTER!$A$13</f>
        <v>1.1100000000000001</v>
      </c>
      <c r="B21" s="4">
        <f xml:space="preserve"> MASTER!$B$13</f>
        <v>4</v>
      </c>
      <c r="C21" s="4">
        <f xml:space="preserve"> MASTER!$C$13</f>
        <v>4</v>
      </c>
      <c r="D21" s="4">
        <f xml:space="preserve"> MASTER!$D$13</f>
        <v>12</v>
      </c>
      <c r="E21" s="4">
        <f xml:space="preserve"> MASTER!$E$13</f>
        <v>48</v>
      </c>
      <c r="F21" s="4"/>
      <c r="G21" s="4" t="str">
        <f xml:space="preserve"> MASTER!$G$13</f>
        <v/>
      </c>
      <c r="H21" s="4">
        <f xml:space="preserve"> MASTER!$H$13</f>
        <v>2.0830200000000003</v>
      </c>
      <c r="I21" s="4">
        <f xml:space="preserve"> MASTER!$I$13</f>
        <v>2.4467319999999901</v>
      </c>
      <c r="J21" s="4">
        <f xml:space="preserve"> MASTER!$J$13</f>
        <v>2.2387760000000001</v>
      </c>
      <c r="K21" s="4">
        <f xml:space="preserve"> MASTER!$K$13</f>
        <v>1.9285319999999899</v>
      </c>
    </row>
    <row r="22" spans="1:11" ht="15" x14ac:dyDescent="0.25">
      <c r="A22" s="4">
        <f xml:space="preserve"> MASTER!$A$15</f>
        <v>1.1299999999999999</v>
      </c>
      <c r="B22" s="4">
        <f xml:space="preserve"> MASTER!$B$15</f>
        <v>4</v>
      </c>
      <c r="C22" s="4">
        <f xml:space="preserve"> MASTER!$C$15</f>
        <v>0</v>
      </c>
      <c r="D22" s="4">
        <f xml:space="preserve"> MASTER!$D$15</f>
        <v>34</v>
      </c>
      <c r="E22" s="4">
        <f xml:space="preserve"> MASTER!$E$15</f>
        <v>136</v>
      </c>
      <c r="F22" s="4"/>
      <c r="G22" s="4" t="str">
        <f xml:space="preserve"> MASTER!$G$15</f>
        <v/>
      </c>
      <c r="H22" s="4">
        <f xml:space="preserve"> MASTER!$H$15</f>
        <v>2.4174519999999999</v>
      </c>
      <c r="I22" s="4">
        <f xml:space="preserve"> MASTER!$I$15</f>
        <v>2.6491809999999902</v>
      </c>
      <c r="J22" s="4">
        <f xml:space="preserve"> MASTER!$J$15</f>
        <v>2.5436269999999901</v>
      </c>
      <c r="K22" s="4">
        <f xml:space="preserve"> MASTER!$K$15</f>
        <v>2.1987109999999901</v>
      </c>
    </row>
    <row r="23" spans="1:11" ht="15" x14ac:dyDescent="0.25">
      <c r="A23" s="4">
        <f xml:space="preserve"> MASTER!$A$24</f>
        <v>1.22</v>
      </c>
      <c r="B23" s="4">
        <f xml:space="preserve"> MASTER!$B$24</f>
        <v>4</v>
      </c>
      <c r="C23" s="4">
        <f xml:space="preserve"> MASTER!$C$24</f>
        <v>4</v>
      </c>
      <c r="D23" s="4">
        <f xml:space="preserve"> MASTER!$D$24</f>
        <v>21</v>
      </c>
      <c r="E23" s="4">
        <f xml:space="preserve"> MASTER!$E$24</f>
        <v>84</v>
      </c>
      <c r="F23" s="4"/>
      <c r="G23" s="4" t="str">
        <f xml:space="preserve"> MASTER!$G$24</f>
        <v/>
      </c>
      <c r="H23" s="4">
        <f xml:space="preserve"> MASTER!$H$24</f>
        <v>2.03826999999999</v>
      </c>
      <c r="I23" s="4">
        <f xml:space="preserve"> MASTER!$I$24</f>
        <v>12.1105119999999</v>
      </c>
      <c r="J23" s="4">
        <f xml:space="preserve"> MASTER!$J$24</f>
        <v>2.1667599999999898</v>
      </c>
      <c r="K23" s="4">
        <f xml:space="preserve"> MASTER!$K$24</f>
        <v>2.59395499999999</v>
      </c>
    </row>
    <row r="24" spans="1:11" ht="15" x14ac:dyDescent="0.25">
      <c r="A24" s="4">
        <f xml:space="preserve"> MASTER!$A$25</f>
        <v>1.23</v>
      </c>
      <c r="B24" s="4">
        <f xml:space="preserve"> MASTER!$B$25</f>
        <v>4</v>
      </c>
      <c r="C24" s="4">
        <f xml:space="preserve"> MASTER!$C$25</f>
        <v>4</v>
      </c>
      <c r="D24" s="4">
        <f xml:space="preserve"> MASTER!$D$25</f>
        <v>16</v>
      </c>
      <c r="E24" s="4">
        <f xml:space="preserve"> MASTER!$E$25</f>
        <v>64</v>
      </c>
      <c r="F24" s="4"/>
      <c r="G24" s="4" t="str">
        <f xml:space="preserve"> MASTER!$G$25</f>
        <v/>
      </c>
      <c r="H24" s="4">
        <f xml:space="preserve"> MASTER!$H$25</f>
        <v>2.002421</v>
      </c>
      <c r="I24" s="4">
        <f xml:space="preserve"> MASTER!$I$25</f>
        <v>2.1174039999999898</v>
      </c>
      <c r="J24" s="4">
        <f xml:space="preserve"> MASTER!$J$25</f>
        <v>1.9864409999999999</v>
      </c>
      <c r="K24" s="4">
        <f xml:space="preserve"> MASTER!$K$25</f>
        <v>2.0387469999999999</v>
      </c>
    </row>
    <row r="25" spans="1:11" ht="15" x14ac:dyDescent="0.25">
      <c r="A25" s="4">
        <f xml:space="preserve"> MASTER!$A$33</f>
        <v>1.31</v>
      </c>
      <c r="B25" s="4">
        <f xml:space="preserve"> MASTER!$B$33</f>
        <v>4</v>
      </c>
      <c r="C25" s="4">
        <f xml:space="preserve"> MASTER!$C$33</f>
        <v>4</v>
      </c>
      <c r="D25" s="4">
        <f xml:space="preserve"> MASTER!$D$33</f>
        <v>38</v>
      </c>
      <c r="E25" s="4">
        <f xml:space="preserve"> MASTER!$E$33</f>
        <v>152</v>
      </c>
      <c r="F25" s="4"/>
      <c r="G25" s="4" t="str">
        <f xml:space="preserve"> MASTER!$G$33</f>
        <v/>
      </c>
      <c r="H25" s="4">
        <f xml:space="preserve"> MASTER!$H$33</f>
        <v>2.359753</v>
      </c>
      <c r="I25" s="4">
        <f xml:space="preserve"> MASTER!$I$33</f>
        <v>2.6798909999999996</v>
      </c>
      <c r="J25" s="4">
        <f xml:space="preserve"> MASTER!$J$33</f>
        <v>2.7154509999999896</v>
      </c>
      <c r="K25" s="4">
        <f xml:space="preserve"> MASTER!$K$33</f>
        <v>2.2129650000000001</v>
      </c>
    </row>
    <row r="26" spans="1:11" ht="15" x14ac:dyDescent="0.25">
      <c r="A26" s="4">
        <f xml:space="preserve"> MASTER!$A$16</f>
        <v>1.1399999999999999</v>
      </c>
      <c r="B26" s="4">
        <f xml:space="preserve"> MASTER!$B$16</f>
        <v>5</v>
      </c>
      <c r="C26" s="4">
        <f xml:space="preserve"> MASTER!$C$16</f>
        <v>0</v>
      </c>
      <c r="D26" s="4">
        <f xml:space="preserve"> MASTER!$D$16</f>
        <v>55</v>
      </c>
      <c r="E26" s="4">
        <f xml:space="preserve"> MASTER!$E$16</f>
        <v>275</v>
      </c>
      <c r="F26" s="4"/>
      <c r="G26" s="4" t="str">
        <f xml:space="preserve"> MASTER!$G$16</f>
        <v/>
      </c>
      <c r="H26" s="4">
        <f xml:space="preserve"> MASTER!$H$16</f>
        <v>2.9429909999999997</v>
      </c>
      <c r="I26" s="4">
        <f xml:space="preserve"> MASTER!$I$16</f>
        <v>3.3876209999999998</v>
      </c>
      <c r="J26" s="4">
        <f xml:space="preserve"> MASTER!$J$16</f>
        <v>2.755423</v>
      </c>
      <c r="K26" s="4">
        <f xml:space="preserve"> MASTER!$K$16</f>
        <v>2.6383249999999898</v>
      </c>
    </row>
    <row r="27" spans="1:11" ht="15" x14ac:dyDescent="0.25">
      <c r="A27" s="4">
        <f xml:space="preserve"> MASTER!$A$18</f>
        <v>1.1599999999999999</v>
      </c>
      <c r="B27" s="4">
        <f xml:space="preserve"> MASTER!$B$18</f>
        <v>5</v>
      </c>
      <c r="C27" s="4">
        <f xml:space="preserve"> MASTER!$C$18</f>
        <v>5</v>
      </c>
      <c r="D27" s="4">
        <f xml:space="preserve"> MASTER!$D$18</f>
        <v>44</v>
      </c>
      <c r="E27" s="4">
        <f xml:space="preserve"> MASTER!$E$18</f>
        <v>220</v>
      </c>
      <c r="F27" s="4"/>
      <c r="G27" s="4" t="str">
        <f xml:space="preserve"> MASTER!$G$18</f>
        <v/>
      </c>
      <c r="H27" s="4">
        <f xml:space="preserve"> MASTER!$H$18</f>
        <v>2.3743219999999998</v>
      </c>
      <c r="I27" s="4">
        <f xml:space="preserve"> MASTER!$I$18</f>
        <v>2.4139119999999998</v>
      </c>
      <c r="J27" s="4">
        <f xml:space="preserve"> MASTER!$J$18</f>
        <v>2.44159699999999</v>
      </c>
      <c r="K27" s="4">
        <f xml:space="preserve"> MASTER!$K$18</f>
        <v>2.3890769999999999</v>
      </c>
    </row>
    <row r="28" spans="1:11" ht="15" x14ac:dyDescent="0.25">
      <c r="A28" s="4">
        <f xml:space="preserve"> MASTER!$A$19</f>
        <v>1.17</v>
      </c>
      <c r="B28" s="4">
        <f xml:space="preserve"> MASTER!$B$19</f>
        <v>5</v>
      </c>
      <c r="C28" s="4">
        <f xml:space="preserve"> MASTER!$C$19</f>
        <v>3</v>
      </c>
      <c r="D28" s="4">
        <f xml:space="preserve"> MASTER!$D$19</f>
        <v>126</v>
      </c>
      <c r="E28" s="4">
        <f xml:space="preserve"> MASTER!$E$19</f>
        <v>630</v>
      </c>
      <c r="F28" s="4"/>
      <c r="G28" s="4" t="str">
        <f xml:space="preserve"> MASTER!$G$19</f>
        <v/>
      </c>
      <c r="H28" s="4">
        <f xml:space="preserve"> MASTER!$H$19</f>
        <v>4.3803939999999901</v>
      </c>
      <c r="I28" s="4">
        <f xml:space="preserve"> MASTER!$I$19</f>
        <v>5.2432509999999999</v>
      </c>
      <c r="J28" s="4">
        <f xml:space="preserve"> MASTER!$J$19</f>
        <v>4.5245759999999997</v>
      </c>
      <c r="K28" s="4">
        <f xml:space="preserve"> MASTER!$K$19</f>
        <v>4.3519070000000006</v>
      </c>
    </row>
    <row r="29" spans="1:11" ht="15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2.4052989999999901</v>
      </c>
      <c r="I29" s="4">
        <f xml:space="preserve"> MASTER!$I$21</f>
        <v>2.4508919999999903</v>
      </c>
      <c r="J29" s="4">
        <f xml:space="preserve"> MASTER!$J$21</f>
        <v>2.5698779999999997</v>
      </c>
      <c r="K29" s="4">
        <f xml:space="preserve"> MASTER!$K$21</f>
        <v>2.3142259999999899</v>
      </c>
    </row>
    <row r="30" spans="1:11" ht="15" x14ac:dyDescent="0.25">
      <c r="A30" s="4">
        <f xml:space="preserve"> MASTER!$A$23</f>
        <v>1.21</v>
      </c>
      <c r="B30" s="4">
        <f xml:space="preserve"> MASTER!$B$23</f>
        <v>5</v>
      </c>
      <c r="C30" s="4">
        <f xml:space="preserve"> MASTER!$C$23</f>
        <v>5</v>
      </c>
      <c r="D30" s="4">
        <f xml:space="preserve"> MASTER!$D$23</f>
        <v>6</v>
      </c>
      <c r="E30" s="4">
        <f xml:space="preserve"> MASTER!$E$23</f>
        <v>30</v>
      </c>
      <c r="F30" s="4"/>
      <c r="G30" s="4" t="str">
        <f xml:space="preserve"> MASTER!$G$23</f>
        <v/>
      </c>
      <c r="H30" s="4">
        <f xml:space="preserve"> MASTER!$H$23</f>
        <v>1.722993</v>
      </c>
      <c r="I30" s="4">
        <f xml:space="preserve"> MASTER!$I$23</f>
        <v>1.80175999999999</v>
      </c>
      <c r="J30" s="4">
        <f xml:space="preserve"> MASTER!$J$23</f>
        <v>1.726658</v>
      </c>
      <c r="K30" s="4">
        <f xml:space="preserve"> MASTER!$K$23</f>
        <v>1.76879099999999</v>
      </c>
    </row>
    <row r="31" spans="1:11" ht="15" x14ac:dyDescent="0.25">
      <c r="A31" s="4">
        <f xml:space="preserve"> MASTER!$A$27</f>
        <v>1.25</v>
      </c>
      <c r="B31" s="4">
        <f xml:space="preserve"> MASTER!$B$27</f>
        <v>5</v>
      </c>
      <c r="C31" s="4">
        <f xml:space="preserve"> MASTER!$C$27</f>
        <v>5</v>
      </c>
      <c r="D31" s="4">
        <f xml:space="preserve"> MASTER!$D$27</f>
        <v>11</v>
      </c>
      <c r="E31" s="4">
        <f xml:space="preserve"> MASTER!$E$27</f>
        <v>55</v>
      </c>
      <c r="F31" s="4"/>
      <c r="G31" s="4" t="str">
        <f xml:space="preserve"> MASTER!$G$27</f>
        <v/>
      </c>
      <c r="H31" s="4">
        <f xml:space="preserve"> MASTER!$H$27</f>
        <v>1.896909</v>
      </c>
      <c r="I31" s="4">
        <f xml:space="preserve"> MASTER!$I$27</f>
        <v>1.9118469999999999</v>
      </c>
      <c r="J31" s="4">
        <f xml:space="preserve"> MASTER!$J$27</f>
        <v>1.8662499999999902</v>
      </c>
      <c r="K31" s="4">
        <f xml:space="preserve"> MASTER!$K$27</f>
        <v>1.89842599999999</v>
      </c>
    </row>
    <row r="32" spans="1:11" ht="15" x14ac:dyDescent="0.25">
      <c r="A32" s="4">
        <f xml:space="preserve"> MASTER!$A$28</f>
        <v>1.26</v>
      </c>
      <c r="B32" s="4">
        <f xml:space="preserve"> MASTER!$B$28</f>
        <v>5</v>
      </c>
      <c r="C32" s="4">
        <f xml:space="preserve"> MASTER!$C$28</f>
        <v>4</v>
      </c>
      <c r="D32" s="4">
        <f xml:space="preserve"> MASTER!$D$28</f>
        <v>102</v>
      </c>
      <c r="E32" s="4">
        <f xml:space="preserve"> MASTER!$E$28</f>
        <v>510</v>
      </c>
      <c r="F32" s="4"/>
      <c r="G32" s="4" t="str">
        <f xml:space="preserve"> MASTER!$G$28</f>
        <v/>
      </c>
      <c r="H32" s="4">
        <f xml:space="preserve"> MASTER!$H$28</f>
        <v>3.6270709999999902</v>
      </c>
      <c r="I32" s="4">
        <f xml:space="preserve"> MASTER!$I$28</f>
        <v>4.1528460000000003</v>
      </c>
      <c r="J32" s="4">
        <f xml:space="preserve"> MASTER!$J$28</f>
        <v>3.6564779999999901</v>
      </c>
      <c r="K32" s="4">
        <f xml:space="preserve"> MASTER!$K$28</f>
        <v>3.8831859999999998</v>
      </c>
    </row>
    <row r="33" spans="1:11" ht="15" x14ac:dyDescent="0.25">
      <c r="A33" s="4">
        <f xml:space="preserve"> MASTER!$A$29</f>
        <v>1.27</v>
      </c>
      <c r="B33" s="4">
        <f xml:space="preserve"> MASTER!$B$29</f>
        <v>5</v>
      </c>
      <c r="C33" s="4">
        <f xml:space="preserve"> MASTER!$C$29</f>
        <v>5</v>
      </c>
      <c r="D33" s="4">
        <f xml:space="preserve"> MASTER!$D$29</f>
        <v>11</v>
      </c>
      <c r="E33" s="4">
        <f xml:space="preserve"> MASTER!$E$29</f>
        <v>55</v>
      </c>
      <c r="F33" s="4"/>
      <c r="G33" s="4" t="str">
        <f xml:space="preserve"> MASTER!$G$29</f>
        <v/>
      </c>
      <c r="H33" s="4">
        <f xml:space="preserve"> MASTER!$H$29</f>
        <v>2.1257099999999998</v>
      </c>
      <c r="I33" s="4">
        <f xml:space="preserve"> MASTER!$I$29</f>
        <v>1.9774459999999998</v>
      </c>
      <c r="J33" s="4">
        <f xml:space="preserve"> MASTER!$J$29</f>
        <v>1.9208349999999901</v>
      </c>
      <c r="K33" s="4">
        <f xml:space="preserve"> MASTER!$K$29</f>
        <v>1.873683</v>
      </c>
    </row>
    <row r="34" spans="1:11" ht="15" x14ac:dyDescent="0.25">
      <c r="A34" s="4">
        <f xml:space="preserve"> MASTER!$A$30</f>
        <v>1.28</v>
      </c>
      <c r="B34" s="4">
        <f xml:space="preserve"> MASTER!$B$30</f>
        <v>5</v>
      </c>
      <c r="C34" s="4">
        <f xml:space="preserve"> MASTER!$C$30</f>
        <v>5</v>
      </c>
      <c r="D34" s="4">
        <f xml:space="preserve"> MASTER!$D$30</f>
        <v>19</v>
      </c>
      <c r="E34" s="4">
        <f xml:space="preserve"> MASTER!$E$30</f>
        <v>95</v>
      </c>
      <c r="F34" s="4"/>
      <c r="G34" s="4" t="str">
        <f xml:space="preserve"> MASTER!$G$30</f>
        <v/>
      </c>
      <c r="H34" s="4">
        <f xml:space="preserve"> MASTER!$H$30</f>
        <v>1.952175</v>
      </c>
      <c r="I34" s="4">
        <f xml:space="preserve"> MASTER!$I$30</f>
        <v>2.0631209999999998</v>
      </c>
      <c r="J34" s="4">
        <f xml:space="preserve"> MASTER!$J$30</f>
        <v>1.94054999999999</v>
      </c>
      <c r="K34" s="4">
        <f xml:space="preserve"> MASTER!$K$30</f>
        <v>2.1116030000000001</v>
      </c>
    </row>
    <row r="35" spans="1:11" ht="15" x14ac:dyDescent="0.25">
      <c r="A35" s="4">
        <f xml:space="preserve"> MASTER!$A$31</f>
        <v>1.29</v>
      </c>
      <c r="B35" s="4">
        <f xml:space="preserve"> MASTER!$B$31</f>
        <v>5</v>
      </c>
      <c r="C35" s="4">
        <f xml:space="preserve"> MASTER!$C$31</f>
        <v>5</v>
      </c>
      <c r="D35" s="4">
        <f xml:space="preserve"> MASTER!$D$31</f>
        <v>72</v>
      </c>
      <c r="E35" s="4">
        <f xml:space="preserve"> MASTER!$E$31</f>
        <v>360</v>
      </c>
      <c r="F35" s="4"/>
      <c r="G35" s="4" t="str">
        <f xml:space="preserve"> MASTER!$G$31</f>
        <v/>
      </c>
      <c r="H35" s="4">
        <f xml:space="preserve"> MASTER!$H$31</f>
        <v>3.8120630000000002</v>
      </c>
      <c r="I35" s="4">
        <f xml:space="preserve"> MASTER!$I$31</f>
        <v>3.5146919999999899</v>
      </c>
      <c r="J35" s="4">
        <f xml:space="preserve"> MASTER!$J$31</f>
        <v>3.1089629999999904</v>
      </c>
      <c r="K35" s="4">
        <f xml:space="preserve"> MASTER!$K$31</f>
        <v>8.4314710000000002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3.6568550000000002</v>
      </c>
      <c r="I36" s="4">
        <f xml:space="preserve"> MASTER!$I$32</f>
        <v>4.1656930000000001</v>
      </c>
      <c r="J36" s="4">
        <f xml:space="preserve"> MASTER!$J$32</f>
        <v>3.2880619999999898</v>
      </c>
      <c r="K36" s="4">
        <f xml:space="preserve"> MASTER!$K$32</f>
        <v>3.46926299999999</v>
      </c>
    </row>
    <row r="37" spans="1:11" x14ac:dyDescent="0.3">
      <c r="A37" s="4">
        <f xml:space="preserve"> MASTER!$A$39</f>
        <v>1.37</v>
      </c>
      <c r="B37" s="4">
        <f xml:space="preserve"> MASTER!$B$39</f>
        <v>5</v>
      </c>
      <c r="C37" s="4">
        <f xml:space="preserve"> MASTER!$C$39</f>
        <v>5</v>
      </c>
      <c r="D37" s="4">
        <f xml:space="preserve"> MASTER!$D$39</f>
        <v>13</v>
      </c>
      <c r="E37" s="4">
        <f xml:space="preserve"> MASTER!$E$39</f>
        <v>65</v>
      </c>
      <c r="F37" s="4"/>
      <c r="G37" s="4" t="str">
        <f xml:space="preserve"> MASTER!$G$39</f>
        <v/>
      </c>
      <c r="H37" s="4">
        <f xml:space="preserve"> MASTER!$H$39</f>
        <v>1.80300199999999</v>
      </c>
      <c r="I37" s="4">
        <f xml:space="preserve"> MASTER!$I$39</f>
        <v>1.84103799999999</v>
      </c>
      <c r="J37" s="4">
        <f xml:space="preserve"> MASTER!$J$39</f>
        <v>1.7600509999999898</v>
      </c>
      <c r="K37" s="4">
        <f xml:space="preserve"> MASTER!$K$39</f>
        <v>2.1340209999999997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5.1423629999999996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>
        <f xml:space="preserve"> MASTER!$K$22</f>
        <v>10.1793859999999</v>
      </c>
    </row>
  </sheetData>
  <sortState ref="A2:K39">
    <sortCondition ref="B2:B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0" workbookViewId="0">
      <selection activeCell="S42" sqref="S42"/>
    </sheetView>
  </sheetViews>
  <sheetFormatPr defaultRowHeight="14.4" x14ac:dyDescent="0.3"/>
  <sheetData>
    <row r="1" spans="1:11" x14ac:dyDescent="0.25">
      <c r="A1" t="s">
        <v>0</v>
      </c>
      <c r="B1" t="s">
        <v>6</v>
      </c>
      <c r="C1" t="s">
        <v>7</v>
      </c>
      <c r="D1" t="s">
        <v>8</v>
      </c>
      <c r="E1" t="s">
        <v>5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12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1.6691229999999899</v>
      </c>
      <c r="H2" s="4">
        <f xml:space="preserve"> MASTER!$H$34</f>
        <v>1.58683</v>
      </c>
      <c r="I2" s="4">
        <f xml:space="preserve"> MASTER!$I$34</f>
        <v>1.6313069999999901</v>
      </c>
      <c r="J2" s="4">
        <f xml:space="preserve"> MASTER!$J$34</f>
        <v>1.565866</v>
      </c>
      <c r="K2" s="4">
        <f xml:space="preserve"> MASTER!$K$34</f>
        <v>1.6025799999999999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1.6916379999999902</v>
      </c>
      <c r="I3" s="4">
        <f xml:space="preserve"> MASTER!$I$8</f>
        <v>2.98265</v>
      </c>
      <c r="J3" s="4">
        <f xml:space="preserve"> MASTER!$J$8</f>
        <v>1.75347899999999</v>
      </c>
      <c r="K3" s="4">
        <f xml:space="preserve"> MASTER!$K$8</f>
        <v>2.1182369999999997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1.79551199999999</v>
      </c>
      <c r="I4" s="4">
        <f xml:space="preserve"> MASTER!$I$9</f>
        <v>1.7533149999999902</v>
      </c>
      <c r="J4" s="4">
        <f xml:space="preserve"> MASTER!$J$9</f>
        <v>1.7864100000000001</v>
      </c>
      <c r="K4" s="4">
        <f xml:space="preserve"> MASTER!$K$9</f>
        <v>1.953452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1.8029309999999901</v>
      </c>
      <c r="I5" s="4">
        <f xml:space="preserve"> MASTER!$I$10</f>
        <v>1.9694199999999999</v>
      </c>
      <c r="J5" s="4">
        <f xml:space="preserve"> MASTER!$J$10</f>
        <v>2.1931019999999903</v>
      </c>
      <c r="K5" s="4">
        <f xml:space="preserve"> MASTER!$K$10</f>
        <v>1.9091179999999901</v>
      </c>
    </row>
    <row r="6" spans="1:11" x14ac:dyDescent="0.25">
      <c r="A6" s="4">
        <f xml:space="preserve"> MASTER!$A$23</f>
        <v>1.21</v>
      </c>
      <c r="B6" s="4">
        <f xml:space="preserve"> MASTER!$B$23</f>
        <v>5</v>
      </c>
      <c r="C6" s="4">
        <f xml:space="preserve"> MASTER!$C$23</f>
        <v>5</v>
      </c>
      <c r="D6" s="4">
        <f xml:space="preserve"> MASTER!$D$23</f>
        <v>6</v>
      </c>
      <c r="E6" s="4">
        <f xml:space="preserve"> MASTER!$E$23</f>
        <v>30</v>
      </c>
      <c r="F6" s="4"/>
      <c r="G6" s="4" t="str">
        <f xml:space="preserve"> MASTER!$G$23</f>
        <v/>
      </c>
      <c r="H6" s="4">
        <f xml:space="preserve"> MASTER!$H$23</f>
        <v>1.722993</v>
      </c>
      <c r="I6" s="4">
        <f xml:space="preserve"> MASTER!$I$23</f>
        <v>1.80175999999999</v>
      </c>
      <c r="J6" s="4">
        <f xml:space="preserve"> MASTER!$J$23</f>
        <v>1.726658</v>
      </c>
      <c r="K6" s="4">
        <f xml:space="preserve"> MASTER!$K$23</f>
        <v>1.76879099999999</v>
      </c>
    </row>
    <row r="7" spans="1:11" x14ac:dyDescent="0.25">
      <c r="A7" s="4">
        <f xml:space="preserve"> MASTER!$A$3</f>
        <v>1.1000000000000001</v>
      </c>
      <c r="B7" s="4">
        <f xml:space="preserve"> MASTER!$B$3</f>
        <v>2</v>
      </c>
      <c r="C7" s="4">
        <f xml:space="preserve"> MASTER!$C$3</f>
        <v>2</v>
      </c>
      <c r="D7" s="4">
        <f xml:space="preserve"> MASTER!$D$3</f>
        <v>7</v>
      </c>
      <c r="E7" s="4">
        <f xml:space="preserve"> MASTER!$E$3</f>
        <v>14</v>
      </c>
      <c r="F7" s="4"/>
      <c r="G7" s="4" t="str">
        <f xml:space="preserve"> MASTER!$G$3</f>
        <v/>
      </c>
      <c r="H7" s="4">
        <f xml:space="preserve"> MASTER!$H$3</f>
        <v>1.760111</v>
      </c>
      <c r="I7" s="4">
        <f xml:space="preserve"> MASTER!$I$3</f>
        <v>1.8483079999999998</v>
      </c>
      <c r="J7" s="4">
        <f xml:space="preserve"> MASTER!$J$3</f>
        <v>3.7205460000000001</v>
      </c>
      <c r="K7" s="4">
        <f xml:space="preserve"> MASTER!$K$3</f>
        <v>1.7110299999999898</v>
      </c>
    </row>
    <row r="8" spans="1:11" x14ac:dyDescent="0.25">
      <c r="A8" s="4">
        <f xml:space="preserve"> MASTER!$A$4</f>
        <v>1.2</v>
      </c>
      <c r="B8" s="4">
        <f xml:space="preserve"> MASTER!$B$4</f>
        <v>2</v>
      </c>
      <c r="C8" s="4">
        <f xml:space="preserve"> MASTER!$C$4</f>
        <v>2</v>
      </c>
      <c r="D8" s="4">
        <f xml:space="preserve"> MASTER!$D$4</f>
        <v>7</v>
      </c>
      <c r="E8" s="4">
        <f xml:space="preserve"> MASTER!$E$4</f>
        <v>14</v>
      </c>
      <c r="F8" s="4"/>
      <c r="G8" s="4" t="str">
        <f xml:space="preserve"> MASTER!$G$4</f>
        <v/>
      </c>
      <c r="H8" s="4">
        <f xml:space="preserve"> MASTER!$H$4</f>
        <v>1.6958789999999999</v>
      </c>
      <c r="I8" s="4">
        <f xml:space="preserve"> MASTER!$I$4</f>
        <v>1.7286039999999998</v>
      </c>
      <c r="J8" s="4">
        <f xml:space="preserve"> MASTER!$J$4</f>
        <v>1.7070700000000001</v>
      </c>
      <c r="K8" s="4">
        <f xml:space="preserve"> MASTER!$K$4</f>
        <v>3.6003399999999899</v>
      </c>
    </row>
    <row r="9" spans="1:11" x14ac:dyDescent="0.25">
      <c r="A9" s="4">
        <f xml:space="preserve"> MASTER!$A$5</f>
        <v>1.3</v>
      </c>
      <c r="B9" s="4">
        <f xml:space="preserve"> MASTER!$B$5</f>
        <v>2</v>
      </c>
      <c r="C9" s="4">
        <f xml:space="preserve"> MASTER!$C$5</f>
        <v>2</v>
      </c>
      <c r="D9" s="4">
        <f xml:space="preserve"> MASTER!$D$5</f>
        <v>7</v>
      </c>
      <c r="E9" s="4">
        <f xml:space="preserve"> MASTER!$E$5</f>
        <v>14</v>
      </c>
      <c r="F9" s="4"/>
      <c r="G9" s="4" t="str">
        <f xml:space="preserve"> MASTER!$G$5</f>
        <v/>
      </c>
      <c r="H9" s="4">
        <f xml:space="preserve"> MASTER!$H$5</f>
        <v>1.85582899999999</v>
      </c>
      <c r="I9" s="4">
        <f xml:space="preserve"> MASTER!$I$5</f>
        <v>1.7795999999999899</v>
      </c>
      <c r="J9" s="4">
        <f xml:space="preserve"> MASTER!$J$5</f>
        <v>1.76313099999999</v>
      </c>
      <c r="K9" s="4">
        <f xml:space="preserve"> MASTER!$K$5</f>
        <v>1.720067</v>
      </c>
    </row>
    <row r="10" spans="1:11" x14ac:dyDescent="0.25">
      <c r="A10" s="4">
        <f xml:space="preserve"> MASTER!$A$7</f>
        <v>1.5</v>
      </c>
      <c r="B10" s="4">
        <f xml:space="preserve"> MASTER!$B$7</f>
        <v>2</v>
      </c>
      <c r="C10" s="4">
        <f xml:space="preserve"> MASTER!$C$7</f>
        <v>1</v>
      </c>
      <c r="D10" s="4">
        <f xml:space="preserve"> MASTER!$D$7</f>
        <v>7</v>
      </c>
      <c r="E10" s="4">
        <f xml:space="preserve"> MASTER!$E$7</f>
        <v>14</v>
      </c>
      <c r="F10" s="4"/>
      <c r="G10" s="4" t="str">
        <f xml:space="preserve"> MASTER!$G$7</f>
        <v/>
      </c>
      <c r="H10" s="4">
        <f xml:space="preserve"> MASTER!$H$7</f>
        <v>1.87165899999999</v>
      </c>
      <c r="I10" s="4">
        <f xml:space="preserve"> MASTER!$I$7</f>
        <v>1.797544</v>
      </c>
      <c r="J10" s="4">
        <f xml:space="preserve"> MASTER!$J$7</f>
        <v>1.8860939999999902</v>
      </c>
      <c r="K10" s="4">
        <f xml:space="preserve"> MASTER!$K$7</f>
        <v>1.7890969999999999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1.825121</v>
      </c>
      <c r="I11" s="4">
        <f xml:space="preserve"> MASTER!$I$2</f>
        <v>2.042624</v>
      </c>
      <c r="J11" s="4">
        <f xml:space="preserve"> MASTER!$J$2</f>
        <v>1.7781549999999899</v>
      </c>
      <c r="K11" s="4">
        <f xml:space="preserve"> MASTER!$K$2</f>
        <v>1.83929399999999</v>
      </c>
    </row>
    <row r="12" spans="1:11" x14ac:dyDescent="0.25">
      <c r="A12" s="4">
        <f xml:space="preserve"> MASTER!$A$6</f>
        <v>1.4</v>
      </c>
      <c r="B12" s="4">
        <f xml:space="preserve"> MASTER!$B$6</f>
        <v>2</v>
      </c>
      <c r="C12" s="4">
        <f xml:space="preserve"> MASTER!$C$6</f>
        <v>2</v>
      </c>
      <c r="D12" s="4">
        <f xml:space="preserve"> MASTER!$D$6</f>
        <v>8</v>
      </c>
      <c r="E12" s="4">
        <f xml:space="preserve"> MASTER!$E$6</f>
        <v>16</v>
      </c>
      <c r="F12" s="4"/>
      <c r="G12" s="4" t="str">
        <f xml:space="preserve"> MASTER!$G$6</f>
        <v/>
      </c>
      <c r="H12" s="4">
        <f xml:space="preserve"> MASTER!$H$6</f>
        <v>1.80347999999999</v>
      </c>
      <c r="I12" s="4">
        <f xml:space="preserve"> MASTER!$I$6</f>
        <v>2.1585149999999902</v>
      </c>
      <c r="J12" s="4">
        <f xml:space="preserve"> MASTER!$J$6</f>
        <v>1.7968660000000001</v>
      </c>
      <c r="K12" s="4">
        <f xml:space="preserve"> MASTER!$K$6</f>
        <v>1.83617899999999</v>
      </c>
    </row>
    <row r="13" spans="1:11" x14ac:dyDescent="0.25">
      <c r="A13" s="4">
        <f xml:space="preserve"> MASTER!$A$27</f>
        <v>1.25</v>
      </c>
      <c r="B13" s="4">
        <f xml:space="preserve"> MASTER!$B$27</f>
        <v>5</v>
      </c>
      <c r="C13" s="4">
        <f xml:space="preserve"> MASTER!$C$27</f>
        <v>5</v>
      </c>
      <c r="D13" s="4">
        <f xml:space="preserve"> MASTER!$D$27</f>
        <v>11</v>
      </c>
      <c r="E13" s="4">
        <f xml:space="preserve"> MASTER!$E$27</f>
        <v>55</v>
      </c>
      <c r="F13" s="4"/>
      <c r="G13" s="4" t="str">
        <f xml:space="preserve"> MASTER!$G$27</f>
        <v/>
      </c>
      <c r="H13" s="4">
        <f xml:space="preserve"> MASTER!$H$27</f>
        <v>1.896909</v>
      </c>
      <c r="I13" s="4">
        <f xml:space="preserve"> MASTER!$I$27</f>
        <v>1.9118469999999999</v>
      </c>
      <c r="J13" s="4">
        <f xml:space="preserve"> MASTER!$J$27</f>
        <v>1.8662499999999902</v>
      </c>
      <c r="K13" s="4">
        <f xml:space="preserve"> MASTER!$K$27</f>
        <v>1.89842599999999</v>
      </c>
    </row>
    <row r="14" spans="1:11" x14ac:dyDescent="0.25">
      <c r="A14" s="4">
        <f xml:space="preserve"> MASTER!$A$29</f>
        <v>1.27</v>
      </c>
      <c r="B14" s="4">
        <f xml:space="preserve"> MASTER!$B$29</f>
        <v>5</v>
      </c>
      <c r="C14" s="4">
        <f xml:space="preserve"> MASTER!$C$29</f>
        <v>5</v>
      </c>
      <c r="D14" s="4">
        <f xml:space="preserve"> MASTER!$D$29</f>
        <v>11</v>
      </c>
      <c r="E14" s="4">
        <f xml:space="preserve"> MASTER!$E$29</f>
        <v>55</v>
      </c>
      <c r="F14" s="4"/>
      <c r="G14" s="4" t="str">
        <f xml:space="preserve"> MASTER!$G$29</f>
        <v/>
      </c>
      <c r="H14" s="4">
        <f xml:space="preserve"> MASTER!$H$29</f>
        <v>2.1257099999999998</v>
      </c>
      <c r="I14" s="4">
        <f xml:space="preserve"> MASTER!$I$29</f>
        <v>1.9774459999999998</v>
      </c>
      <c r="J14" s="4">
        <f xml:space="preserve"> MASTER!$J$29</f>
        <v>1.9208349999999901</v>
      </c>
      <c r="K14" s="4">
        <f xml:space="preserve"> MASTER!$K$29</f>
        <v>1.873683</v>
      </c>
    </row>
    <row r="15" spans="1:11" x14ac:dyDescent="0.25">
      <c r="A15" s="4">
        <f xml:space="preserve"> MASTER!$A$36</f>
        <v>1.34</v>
      </c>
      <c r="B15" s="4">
        <f xml:space="preserve"> MASTER!$B$36</f>
        <v>3</v>
      </c>
      <c r="C15" s="4">
        <f xml:space="preserve"> MASTER!$C$36</f>
        <v>3</v>
      </c>
      <c r="D15" s="4">
        <f xml:space="preserve"> MASTER!$D$36</f>
        <v>11</v>
      </c>
      <c r="E15" s="4">
        <f xml:space="preserve"> MASTER!$E$36</f>
        <v>33</v>
      </c>
      <c r="F15" s="4"/>
      <c r="G15" s="4" t="str">
        <f xml:space="preserve"> MASTER!$G$36</f>
        <v/>
      </c>
      <c r="H15" s="4">
        <f xml:space="preserve"> MASTER!$H$36</f>
        <v>1.75669899999999</v>
      </c>
      <c r="I15" s="4">
        <f xml:space="preserve"> MASTER!$I$36</f>
        <v>2.5973980000000001</v>
      </c>
      <c r="J15" s="4">
        <f xml:space="preserve"> MASTER!$J$36</f>
        <v>1.72315499999999</v>
      </c>
      <c r="K15" s="4">
        <f xml:space="preserve"> MASTER!$K$36</f>
        <v>1.8329599999999899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2.0830200000000003</v>
      </c>
      <c r="I16" s="4">
        <f xml:space="preserve"> MASTER!$I$13</f>
        <v>2.4467319999999901</v>
      </c>
      <c r="J16" s="4">
        <f xml:space="preserve"> MASTER!$J$13</f>
        <v>2.2387760000000001</v>
      </c>
      <c r="K16" s="4">
        <f xml:space="preserve"> MASTER!$K$13</f>
        <v>1.9285319999999899</v>
      </c>
    </row>
    <row r="17" spans="1:11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1.781304</v>
      </c>
      <c r="I17" s="4">
        <f xml:space="preserve"> MASTER!$I$37</f>
        <v>1.879696</v>
      </c>
      <c r="J17" s="4">
        <f xml:space="preserve"> MASTER!$J$37</f>
        <v>1.7060300000000002</v>
      </c>
      <c r="K17" s="4">
        <f xml:space="preserve"> MASTER!$K$37</f>
        <v>1.8551760000000002</v>
      </c>
    </row>
    <row r="18" spans="1:11" x14ac:dyDescent="0.25">
      <c r="A18" s="4">
        <f xml:space="preserve"> MASTER!$A$39</f>
        <v>1.37</v>
      </c>
      <c r="B18" s="4">
        <f xml:space="preserve"> MASTER!$B$39</f>
        <v>5</v>
      </c>
      <c r="C18" s="4">
        <f xml:space="preserve"> MASTER!$C$39</f>
        <v>5</v>
      </c>
      <c r="D18" s="4">
        <f xml:space="preserve"> MASTER!$D$39</f>
        <v>13</v>
      </c>
      <c r="E18" s="4">
        <f xml:space="preserve"> MASTER!$E$39</f>
        <v>65</v>
      </c>
      <c r="F18" s="4"/>
      <c r="G18" s="4" t="str">
        <f xml:space="preserve"> MASTER!$G$39</f>
        <v/>
      </c>
      <c r="H18" s="4">
        <f xml:space="preserve"> MASTER!$H$39</f>
        <v>1.80300199999999</v>
      </c>
      <c r="I18" s="4">
        <f xml:space="preserve"> MASTER!$I$39</f>
        <v>1.84103799999999</v>
      </c>
      <c r="J18" s="4">
        <f xml:space="preserve"> MASTER!$J$39</f>
        <v>1.7600509999999898</v>
      </c>
      <c r="K18" s="4">
        <f xml:space="preserve"> MASTER!$K$39</f>
        <v>2.1340209999999997</v>
      </c>
    </row>
    <row r="19" spans="1:11" x14ac:dyDescent="0.25">
      <c r="A19" s="4" t="str">
        <f xml:space="preserve"> MASTER!$A$12</f>
        <v>1.10</v>
      </c>
      <c r="B19" s="4">
        <f xml:space="preserve"> MASTER!$B$12</f>
        <v>4</v>
      </c>
      <c r="C19" s="4">
        <f xml:space="preserve"> MASTER!$C$12</f>
        <v>3</v>
      </c>
      <c r="D19" s="4">
        <f xml:space="preserve"> MASTER!$D$12</f>
        <v>14</v>
      </c>
      <c r="E19" s="4">
        <f xml:space="preserve"> MASTER!$E$12</f>
        <v>56</v>
      </c>
      <c r="F19" s="4"/>
      <c r="G19" s="4" t="str">
        <f xml:space="preserve"> MASTER!$G$12</f>
        <v/>
      </c>
      <c r="H19" s="4">
        <f xml:space="preserve"> MASTER!$H$12</f>
        <v>2.0125419999999998</v>
      </c>
      <c r="I19" s="4">
        <f xml:space="preserve"> MASTER!$I$12</f>
        <v>2.0095199999999998</v>
      </c>
      <c r="J19" s="4">
        <f xml:space="preserve"> MASTER!$J$12</f>
        <v>1.973195</v>
      </c>
      <c r="K19" s="4">
        <f xml:space="preserve"> MASTER!$K$12</f>
        <v>1.988639</v>
      </c>
    </row>
    <row r="20" spans="1:11" x14ac:dyDescent="0.25">
      <c r="A20" s="4">
        <f xml:space="preserve"> MASTER!$A$25</f>
        <v>1.23</v>
      </c>
      <c r="B20" s="4">
        <f xml:space="preserve"> MASTER!$B$25</f>
        <v>4</v>
      </c>
      <c r="C20" s="4">
        <f xml:space="preserve"> MASTER!$C$25</f>
        <v>4</v>
      </c>
      <c r="D20" s="4">
        <f xml:space="preserve"> MASTER!$D$25</f>
        <v>16</v>
      </c>
      <c r="E20" s="4">
        <f xml:space="preserve"> MASTER!$E$25</f>
        <v>64</v>
      </c>
      <c r="F20" s="4"/>
      <c r="G20" s="4" t="str">
        <f xml:space="preserve"> MASTER!$G$25</f>
        <v/>
      </c>
      <c r="H20" s="4">
        <f xml:space="preserve"> MASTER!$H$25</f>
        <v>2.002421</v>
      </c>
      <c r="I20" s="4">
        <f xml:space="preserve"> MASTER!$I$25</f>
        <v>2.1174039999999898</v>
      </c>
      <c r="J20" s="4">
        <f xml:space="preserve"> MASTER!$J$25</f>
        <v>1.9864409999999999</v>
      </c>
      <c r="K20" s="4">
        <f xml:space="preserve"> MASTER!$K$25</f>
        <v>2.0387469999999999</v>
      </c>
    </row>
    <row r="21" spans="1:11" x14ac:dyDescent="0.25">
      <c r="A21" s="4">
        <f xml:space="preserve"> MASTER!$A$35</f>
        <v>1.33</v>
      </c>
      <c r="B21" s="4">
        <f xml:space="preserve"> MASTER!$B$35</f>
        <v>2</v>
      </c>
      <c r="C21" s="4">
        <f xml:space="preserve"> MASTER!$C$35</f>
        <v>2</v>
      </c>
      <c r="D21" s="4">
        <f xml:space="preserve"> MASTER!$D$35</f>
        <v>16</v>
      </c>
      <c r="E21" s="4">
        <f xml:space="preserve"> MASTER!$E$35</f>
        <v>32</v>
      </c>
      <c r="F21" s="4"/>
      <c r="G21" s="4" t="str">
        <f xml:space="preserve"> MASTER!$G$35</f>
        <v/>
      </c>
      <c r="H21" s="4">
        <f xml:space="preserve"> MASTER!$H$35</f>
        <v>1.8649739999999899</v>
      </c>
      <c r="I21" s="4">
        <f xml:space="preserve"> MASTER!$I$35</f>
        <v>1.9879450000000001</v>
      </c>
      <c r="J21" s="4">
        <f xml:space="preserve"> MASTER!$J$35</f>
        <v>1.84252199999999</v>
      </c>
      <c r="K21" s="4">
        <f xml:space="preserve"> MASTER!$K$35</f>
        <v>1.9451959999999899</v>
      </c>
    </row>
    <row r="22" spans="1:11" x14ac:dyDescent="0.25">
      <c r="A22" s="4">
        <f xml:space="preserve"> MASTER!$A$11</f>
        <v>1.9</v>
      </c>
      <c r="B22" s="4">
        <f xml:space="preserve"> MASTER!$B$11</f>
        <v>4</v>
      </c>
      <c r="C22" s="4">
        <f xml:space="preserve"> MASTER!$C$11</f>
        <v>3</v>
      </c>
      <c r="D22" s="4">
        <f xml:space="preserve"> MASTER!$D$11</f>
        <v>18</v>
      </c>
      <c r="E22" s="4">
        <f xml:space="preserve"> MASTER!$E$11</f>
        <v>72</v>
      </c>
      <c r="F22" s="4"/>
      <c r="G22" s="4" t="str">
        <f xml:space="preserve"> MASTER!$G$11</f>
        <v/>
      </c>
      <c r="H22" s="4">
        <f xml:space="preserve"> MASTER!$H$11</f>
        <v>2.0938079999999899</v>
      </c>
      <c r="I22" s="4">
        <f xml:space="preserve"> MASTER!$I$11</f>
        <v>2.0024000000000002</v>
      </c>
      <c r="J22" s="4">
        <f xml:space="preserve"> MASTER!$J$11</f>
        <v>1.9750649999999899</v>
      </c>
      <c r="K22" s="4">
        <f xml:space="preserve"> MASTER!$K$11</f>
        <v>1.9439979999999899</v>
      </c>
    </row>
    <row r="23" spans="1:11" x14ac:dyDescent="0.25">
      <c r="A23" s="4">
        <f xml:space="preserve"> MASTER!$A$14</f>
        <v>1.1200000000000001</v>
      </c>
      <c r="B23" s="4">
        <f xml:space="preserve"> MASTER!$B$14</f>
        <v>3</v>
      </c>
      <c r="C23" s="4">
        <f xml:space="preserve"> MASTER!$C$14</f>
        <v>0</v>
      </c>
      <c r="D23" s="4">
        <f xml:space="preserve"> MASTER!$D$14</f>
        <v>18</v>
      </c>
      <c r="E23" s="4">
        <f xml:space="preserve"> MASTER!$E$14</f>
        <v>54</v>
      </c>
      <c r="F23" s="4"/>
      <c r="G23" s="4" t="str">
        <f xml:space="preserve"> MASTER!$G$14</f>
        <v/>
      </c>
      <c r="H23" s="4">
        <f xml:space="preserve"> MASTER!$H$14</f>
        <v>2.0071469999999998</v>
      </c>
      <c r="I23" s="4">
        <f xml:space="preserve"> MASTER!$I$14</f>
        <v>2.0770930000000001</v>
      </c>
      <c r="J23" s="4">
        <f xml:space="preserve"> MASTER!$J$14</f>
        <v>1.887251</v>
      </c>
      <c r="K23" s="4">
        <f xml:space="preserve"> MASTER!$K$14</f>
        <v>2.0331399999999999</v>
      </c>
    </row>
    <row r="24" spans="1:11" x14ac:dyDescent="0.25">
      <c r="A24" s="4">
        <f xml:space="preserve"> MASTER!$A$30</f>
        <v>1.28</v>
      </c>
      <c r="B24" s="4">
        <f xml:space="preserve"> MASTER!$B$30</f>
        <v>5</v>
      </c>
      <c r="C24" s="4">
        <f xml:space="preserve"> MASTER!$C$30</f>
        <v>5</v>
      </c>
      <c r="D24" s="4">
        <f xml:space="preserve"> MASTER!$D$30</f>
        <v>19</v>
      </c>
      <c r="E24" s="4">
        <f xml:space="preserve"> MASTER!$E$30</f>
        <v>95</v>
      </c>
      <c r="F24" s="4"/>
      <c r="G24" s="4" t="str">
        <f xml:space="preserve"> MASTER!$G$30</f>
        <v/>
      </c>
      <c r="H24" s="4">
        <f xml:space="preserve"> MASTER!$H$30</f>
        <v>1.952175</v>
      </c>
      <c r="I24" s="4">
        <f xml:space="preserve"> MASTER!$I$30</f>
        <v>2.0631209999999998</v>
      </c>
      <c r="J24" s="4">
        <f xml:space="preserve"> MASTER!$J$30</f>
        <v>1.94054999999999</v>
      </c>
      <c r="K24" s="4">
        <f xml:space="preserve"> MASTER!$K$30</f>
        <v>2.1116030000000001</v>
      </c>
    </row>
    <row r="25" spans="1:11" x14ac:dyDescent="0.25">
      <c r="A25" s="4">
        <f xml:space="preserve"> MASTER!$A$24</f>
        <v>1.22</v>
      </c>
      <c r="B25" s="4">
        <f xml:space="preserve"> MASTER!$B$24</f>
        <v>4</v>
      </c>
      <c r="C25" s="4">
        <f xml:space="preserve"> MASTER!$C$24</f>
        <v>4</v>
      </c>
      <c r="D25" s="4">
        <f xml:space="preserve"> MASTER!$D$24</f>
        <v>21</v>
      </c>
      <c r="E25" s="4">
        <f xml:space="preserve"> MASTER!$E$24</f>
        <v>84</v>
      </c>
      <c r="F25" s="4"/>
      <c r="G25" s="4" t="str">
        <f xml:space="preserve"> MASTER!$G$24</f>
        <v/>
      </c>
      <c r="H25" s="4">
        <f xml:space="preserve"> MASTER!$H$24</f>
        <v>2.03826999999999</v>
      </c>
      <c r="I25" s="4">
        <f xml:space="preserve"> MASTER!$I$24</f>
        <v>12.1105119999999</v>
      </c>
      <c r="J25" s="4">
        <f xml:space="preserve"> MASTER!$J$24</f>
        <v>2.1667599999999898</v>
      </c>
      <c r="K25" s="4">
        <f xml:space="preserve"> MASTER!$K$24</f>
        <v>2.59395499999999</v>
      </c>
    </row>
    <row r="26" spans="1:11" x14ac:dyDescent="0.25">
      <c r="A26" s="4">
        <f xml:space="preserve"> MASTER!$A$21</f>
        <v>1.19</v>
      </c>
      <c r="B26" s="4">
        <f xml:space="preserve"> MASTER!$B$21</f>
        <v>5</v>
      </c>
      <c r="C26" s="4">
        <f xml:space="preserve"> MASTER!$C$21</f>
        <v>2</v>
      </c>
      <c r="D26" s="4">
        <f xml:space="preserve"> MASTER!$D$21</f>
        <v>33</v>
      </c>
      <c r="E26" s="4">
        <f xml:space="preserve"> MASTER!$E$21</f>
        <v>165</v>
      </c>
      <c r="F26" s="4"/>
      <c r="G26" s="4" t="str">
        <f xml:space="preserve"> MASTER!$G$21</f>
        <v/>
      </c>
      <c r="H26" s="4">
        <f xml:space="preserve"> MASTER!$H$21</f>
        <v>2.4052989999999901</v>
      </c>
      <c r="I26" s="4">
        <f xml:space="preserve"> MASTER!$I$21</f>
        <v>2.4508919999999903</v>
      </c>
      <c r="J26" s="4">
        <f xml:space="preserve"> MASTER!$J$21</f>
        <v>2.5698779999999997</v>
      </c>
      <c r="K26" s="4">
        <f xml:space="preserve"> MASTER!$K$21</f>
        <v>2.3142259999999899</v>
      </c>
    </row>
    <row r="27" spans="1:11" x14ac:dyDescent="0.25">
      <c r="A27" s="4">
        <f xml:space="preserve"> MASTER!$A$38</f>
        <v>1.36</v>
      </c>
      <c r="B27" s="4">
        <f xml:space="preserve"> MASTER!$B$38</f>
        <v>3</v>
      </c>
      <c r="C27" s="4">
        <f xml:space="preserve"> MASTER!$C$38</f>
        <v>3</v>
      </c>
      <c r="D27" s="4">
        <f xml:space="preserve"> MASTER!$D$38</f>
        <v>33</v>
      </c>
      <c r="E27" s="4">
        <f xml:space="preserve"> MASTER!$E$38</f>
        <v>99</v>
      </c>
      <c r="F27" s="4"/>
      <c r="G27" s="4" t="str">
        <f xml:space="preserve"> MASTER!$G$38</f>
        <v/>
      </c>
      <c r="H27" s="4">
        <f xml:space="preserve"> MASTER!$H$38</f>
        <v>2.21762999999999</v>
      </c>
      <c r="I27" s="4">
        <f xml:space="preserve"> MASTER!$I$38</f>
        <v>2.1496020000000002</v>
      </c>
      <c r="J27" s="4">
        <f xml:space="preserve"> MASTER!$J$38</f>
        <v>2.2185479999999997</v>
      </c>
      <c r="K27" s="4">
        <f xml:space="preserve"> MASTER!$K$38</f>
        <v>2.1692979999999902</v>
      </c>
    </row>
    <row r="28" spans="1:11" x14ac:dyDescent="0.25">
      <c r="A28" s="4">
        <f xml:space="preserve"> MASTER!$A$15</f>
        <v>1.1299999999999999</v>
      </c>
      <c r="B28" s="4">
        <f xml:space="preserve"> MASTER!$B$15</f>
        <v>4</v>
      </c>
      <c r="C28" s="4">
        <f xml:space="preserve"> MASTER!$C$15</f>
        <v>0</v>
      </c>
      <c r="D28" s="4">
        <f xml:space="preserve"> MASTER!$D$15</f>
        <v>34</v>
      </c>
      <c r="E28" s="4">
        <f xml:space="preserve"> MASTER!$E$15</f>
        <v>136</v>
      </c>
      <c r="F28" s="4"/>
      <c r="G28" s="4" t="str">
        <f xml:space="preserve"> MASTER!$G$15</f>
        <v/>
      </c>
      <c r="H28" s="4">
        <f xml:space="preserve"> MASTER!$H$15</f>
        <v>2.4174519999999999</v>
      </c>
      <c r="I28" s="4">
        <f xml:space="preserve"> MASTER!$I$15</f>
        <v>2.6491809999999902</v>
      </c>
      <c r="J28" s="4">
        <f xml:space="preserve"> MASTER!$J$15</f>
        <v>2.5436269999999901</v>
      </c>
      <c r="K28" s="4">
        <f xml:space="preserve"> MASTER!$K$15</f>
        <v>2.1987109999999901</v>
      </c>
    </row>
    <row r="29" spans="1:11" x14ac:dyDescent="0.25">
      <c r="A29" s="4">
        <f xml:space="preserve"> MASTER!$A$33</f>
        <v>1.31</v>
      </c>
      <c r="B29" s="4">
        <f xml:space="preserve"> MASTER!$B$33</f>
        <v>4</v>
      </c>
      <c r="C29" s="4">
        <f xml:space="preserve"> MASTER!$C$33</f>
        <v>4</v>
      </c>
      <c r="D29" s="4">
        <f xml:space="preserve"> MASTER!$D$33</f>
        <v>38</v>
      </c>
      <c r="E29" s="4">
        <f xml:space="preserve"> MASTER!$E$33</f>
        <v>152</v>
      </c>
      <c r="F29" s="4"/>
      <c r="G29" s="4" t="str">
        <f xml:space="preserve"> MASTER!$G$33</f>
        <v/>
      </c>
      <c r="H29" s="4">
        <f xml:space="preserve"> MASTER!$H$33</f>
        <v>2.359753</v>
      </c>
      <c r="I29" s="4">
        <f xml:space="preserve"> MASTER!$I$33</f>
        <v>2.6798909999999996</v>
      </c>
      <c r="J29" s="4">
        <f xml:space="preserve"> MASTER!$J$33</f>
        <v>2.7154509999999896</v>
      </c>
      <c r="K29" s="4">
        <f xml:space="preserve"> MASTER!$K$33</f>
        <v>2.2129650000000001</v>
      </c>
    </row>
    <row r="30" spans="1:11" x14ac:dyDescent="0.25">
      <c r="A30" s="4">
        <f xml:space="preserve"> MASTER!$A$18</f>
        <v>1.1599999999999999</v>
      </c>
      <c r="B30" s="4">
        <f xml:space="preserve"> MASTER!$B$18</f>
        <v>5</v>
      </c>
      <c r="C30" s="4">
        <f xml:space="preserve"> MASTER!$C$18</f>
        <v>5</v>
      </c>
      <c r="D30" s="4">
        <f xml:space="preserve"> MASTER!$D$18</f>
        <v>44</v>
      </c>
      <c r="E30" s="4">
        <f xml:space="preserve"> MASTER!$E$18</f>
        <v>220</v>
      </c>
      <c r="F30" s="4"/>
      <c r="G30" s="4" t="str">
        <f xml:space="preserve"> MASTER!$G$18</f>
        <v/>
      </c>
      <c r="H30" s="4">
        <f xml:space="preserve"> MASTER!$H$18</f>
        <v>2.3743219999999998</v>
      </c>
      <c r="I30" s="4">
        <f xml:space="preserve"> MASTER!$I$18</f>
        <v>2.4139119999999998</v>
      </c>
      <c r="J30" s="4">
        <f xml:space="preserve"> MASTER!$J$18</f>
        <v>2.44159699999999</v>
      </c>
      <c r="K30" s="4">
        <f xml:space="preserve"> MASTER!$K$18</f>
        <v>2.3890769999999999</v>
      </c>
    </row>
    <row r="31" spans="1:11" x14ac:dyDescent="0.25">
      <c r="A31" s="4">
        <f xml:space="preserve"> MASTER!$A$16</f>
        <v>1.1399999999999999</v>
      </c>
      <c r="B31" s="4">
        <f xml:space="preserve"> MASTER!$B$16</f>
        <v>5</v>
      </c>
      <c r="C31" s="4">
        <f xml:space="preserve"> MASTER!$C$16</f>
        <v>0</v>
      </c>
      <c r="D31" s="4">
        <f xml:space="preserve"> MASTER!$D$16</f>
        <v>55</v>
      </c>
      <c r="E31" s="4">
        <f xml:space="preserve"> MASTER!$E$16</f>
        <v>275</v>
      </c>
      <c r="F31" s="4"/>
      <c r="G31" s="4" t="str">
        <f xml:space="preserve"> MASTER!$G$16</f>
        <v/>
      </c>
      <c r="H31" s="4">
        <f xml:space="preserve"> MASTER!$H$16</f>
        <v>2.9429909999999997</v>
      </c>
      <c r="I31" s="4">
        <f xml:space="preserve"> MASTER!$I$16</f>
        <v>3.3876209999999998</v>
      </c>
      <c r="J31" s="4">
        <f xml:space="preserve"> MASTER!$J$16</f>
        <v>2.755423</v>
      </c>
      <c r="K31" s="4">
        <f xml:space="preserve"> MASTER!$K$16</f>
        <v>2.6383249999999898</v>
      </c>
    </row>
    <row r="32" spans="1:11" x14ac:dyDescent="0.25">
      <c r="A32" s="4">
        <f xml:space="preserve"> MASTER!$A$31</f>
        <v>1.29</v>
      </c>
      <c r="B32" s="4">
        <f xml:space="preserve"> MASTER!$B$31</f>
        <v>5</v>
      </c>
      <c r="C32" s="4">
        <f xml:space="preserve"> MASTER!$C$31</f>
        <v>5</v>
      </c>
      <c r="D32" s="4">
        <f xml:space="preserve"> MASTER!$D$31</f>
        <v>72</v>
      </c>
      <c r="E32" s="4">
        <f xml:space="preserve"> MASTER!$E$31</f>
        <v>360</v>
      </c>
      <c r="F32" s="4"/>
      <c r="G32" s="4" t="str">
        <f xml:space="preserve"> MASTER!$G$31</f>
        <v/>
      </c>
      <c r="H32" s="4">
        <f xml:space="preserve"> MASTER!$H$31</f>
        <v>3.8120630000000002</v>
      </c>
      <c r="I32" s="4">
        <f xml:space="preserve"> MASTER!$I$31</f>
        <v>3.5146919999999899</v>
      </c>
      <c r="J32" s="4">
        <f xml:space="preserve"> MASTER!$J$31</f>
        <v>3.1089629999999904</v>
      </c>
      <c r="K32" s="4">
        <f xml:space="preserve"> MASTER!$K$31</f>
        <v>8.4314710000000002</v>
      </c>
    </row>
    <row r="33" spans="1:11" x14ac:dyDescent="0.25">
      <c r="A33" s="4">
        <f xml:space="preserve"> MASTER!$A$26</f>
        <v>1.24</v>
      </c>
      <c r="B33" s="4">
        <f xml:space="preserve"> MASTER!$B$26</f>
        <v>2</v>
      </c>
      <c r="C33" s="4">
        <f xml:space="preserve"> MASTER!$C$26</f>
        <v>4</v>
      </c>
      <c r="D33" s="4">
        <f xml:space="preserve"> MASTER!$D$26</f>
        <v>86</v>
      </c>
      <c r="E33" s="4">
        <f xml:space="preserve"> MASTER!$E$26</f>
        <v>172</v>
      </c>
      <c r="F33" s="4"/>
      <c r="G33" s="4" t="str">
        <f xml:space="preserve"> MASTER!$G$26</f>
        <v/>
      </c>
      <c r="H33" s="4">
        <f xml:space="preserve"> MASTER!$H$26</f>
        <v>3.7080779999999902</v>
      </c>
      <c r="I33" s="4">
        <f xml:space="preserve"> MASTER!$I$26</f>
        <v>3.9218760000000001</v>
      </c>
      <c r="J33" s="4">
        <f xml:space="preserve"> MASTER!$J$26</f>
        <v>3.4061079999999904</v>
      </c>
      <c r="K33" s="4">
        <f xml:space="preserve"> MASTER!$K$26</f>
        <v>3.7923710000000002</v>
      </c>
    </row>
    <row r="34" spans="1:11" x14ac:dyDescent="0.25">
      <c r="A34" s="4">
        <f xml:space="preserve"> MASTER!$A$28</f>
        <v>1.26</v>
      </c>
      <c r="B34" s="4">
        <f xml:space="preserve"> MASTER!$B$28</f>
        <v>5</v>
      </c>
      <c r="C34" s="4">
        <f xml:space="preserve"> MASTER!$C$28</f>
        <v>4</v>
      </c>
      <c r="D34" s="4">
        <f xml:space="preserve"> MASTER!$D$28</f>
        <v>102</v>
      </c>
      <c r="E34" s="4">
        <f xml:space="preserve"> MASTER!$E$28</f>
        <v>510</v>
      </c>
      <c r="F34" s="4"/>
      <c r="G34" s="4" t="str">
        <f xml:space="preserve"> MASTER!$G$28</f>
        <v/>
      </c>
      <c r="H34" s="4">
        <f xml:space="preserve"> MASTER!$H$28</f>
        <v>3.6270709999999902</v>
      </c>
      <c r="I34" s="4">
        <f xml:space="preserve"> MASTER!$I$28</f>
        <v>4.1528460000000003</v>
      </c>
      <c r="J34" s="4">
        <f xml:space="preserve"> MASTER!$J$28</f>
        <v>3.6564779999999901</v>
      </c>
      <c r="K34" s="4">
        <f xml:space="preserve"> MASTER!$K$28</f>
        <v>3.8831859999999998</v>
      </c>
    </row>
    <row r="35" spans="1:11" x14ac:dyDescent="0.25">
      <c r="A35" s="4" t="str">
        <f xml:space="preserve"> MASTER!$A$32</f>
        <v>1.30</v>
      </c>
      <c r="B35" s="4">
        <f xml:space="preserve"> MASTER!$B$32</f>
        <v>5</v>
      </c>
      <c r="C35" s="4">
        <f xml:space="preserve"> MASTER!$C$32</f>
        <v>5</v>
      </c>
      <c r="D35" s="4">
        <f xml:space="preserve"> MASTER!$D$32</f>
        <v>108</v>
      </c>
      <c r="E35" s="4">
        <f xml:space="preserve"> MASTER!$E$32</f>
        <v>540</v>
      </c>
      <c r="F35" s="4"/>
      <c r="G35" s="4" t="str">
        <f xml:space="preserve"> MASTER!$G$32</f>
        <v/>
      </c>
      <c r="H35" s="4">
        <f xml:space="preserve"> MASTER!$H$32</f>
        <v>3.6568550000000002</v>
      </c>
      <c r="I35" s="4">
        <f xml:space="preserve"> MASTER!$I$32</f>
        <v>4.1656930000000001</v>
      </c>
      <c r="J35" s="4">
        <f xml:space="preserve"> MASTER!$J$32</f>
        <v>3.2880619999999898</v>
      </c>
      <c r="K35" s="4">
        <f xml:space="preserve"> MASTER!$K$32</f>
        <v>3.46926299999999</v>
      </c>
    </row>
    <row r="36" spans="1:11" x14ac:dyDescent="0.25">
      <c r="A36" s="4">
        <f xml:space="preserve"> MASTER!$A$19</f>
        <v>1.17</v>
      </c>
      <c r="B36" s="4">
        <f xml:space="preserve"> MASTER!$B$19</f>
        <v>5</v>
      </c>
      <c r="C36" s="4">
        <f xml:space="preserve"> MASTER!$C$19</f>
        <v>3</v>
      </c>
      <c r="D36" s="4">
        <f xml:space="preserve"> MASTER!$D$19</f>
        <v>126</v>
      </c>
      <c r="E36" s="4">
        <f xml:space="preserve"> MASTER!$E$19</f>
        <v>630</v>
      </c>
      <c r="F36" s="4"/>
      <c r="G36" s="4" t="str">
        <f xml:space="preserve"> MASTER!$G$19</f>
        <v/>
      </c>
      <c r="H36" s="4">
        <f xml:space="preserve"> MASTER!$H$19</f>
        <v>4.3803939999999901</v>
      </c>
      <c r="I36" s="4">
        <f xml:space="preserve"> MASTER!$I$19</f>
        <v>5.2432509999999999</v>
      </c>
      <c r="J36" s="4">
        <f xml:space="preserve"> MASTER!$J$19</f>
        <v>4.5245759999999997</v>
      </c>
      <c r="K36" s="4">
        <f xml:space="preserve"> MASTER!$K$19</f>
        <v>4.3519070000000006</v>
      </c>
    </row>
    <row r="37" spans="1:11" x14ac:dyDescent="0.25">
      <c r="A37" s="4">
        <f xml:space="preserve"> MASTER!$A$17</f>
        <v>1.1499999999999999</v>
      </c>
      <c r="B37" s="4">
        <f xml:space="preserve"> MASTER!$B$17</f>
        <v>3</v>
      </c>
      <c r="C37" s="4">
        <f xml:space="preserve"> MASTER!$C$17</f>
        <v>0</v>
      </c>
      <c r="D37" s="4">
        <f xml:space="preserve"> MASTER!$D$17</f>
        <v>129</v>
      </c>
      <c r="E37" s="4">
        <f xml:space="preserve"> MASTER!$E$17</f>
        <v>387</v>
      </c>
      <c r="F37" s="4"/>
      <c r="G37" s="4" t="str">
        <f xml:space="preserve"> MASTER!$G$17</f>
        <v/>
      </c>
      <c r="H37" s="4">
        <f xml:space="preserve"> MASTER!$H$17</f>
        <v>4.0354590000000004</v>
      </c>
      <c r="I37" s="4">
        <f xml:space="preserve"> MASTER!$I$17</f>
        <v>4.2812159999999899</v>
      </c>
      <c r="J37" s="4">
        <f xml:space="preserve"> MASTER!$J$17</f>
        <v>3.7617210000000001</v>
      </c>
      <c r="K37" s="4">
        <f xml:space="preserve"> MASTER!$K$17</f>
        <v>4.1299839999999994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5.1423629999999996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>
        <f xml:space="preserve"> MASTER!$K$22</f>
        <v>10.1793859999999</v>
      </c>
    </row>
  </sheetData>
  <sortState ref="A2:K39">
    <sortCondition ref="D2:D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E1" workbookViewId="0">
      <selection activeCell="AA15" sqref="AA15"/>
    </sheetView>
  </sheetViews>
  <sheetFormatPr defaultRowHeight="14.4" x14ac:dyDescent="0.3"/>
  <sheetData>
    <row r="1" spans="1:11" x14ac:dyDescent="0.25">
      <c r="A1" t="s">
        <v>0</v>
      </c>
      <c r="B1" t="s">
        <v>6</v>
      </c>
      <c r="C1" t="s">
        <v>7</v>
      </c>
      <c r="D1" t="s">
        <v>8</v>
      </c>
      <c r="E1" t="s">
        <v>5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12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1.6691229999999899</v>
      </c>
      <c r="H2" s="4">
        <f xml:space="preserve"> MASTER!$H$34</f>
        <v>1.58683</v>
      </c>
      <c r="I2" s="4">
        <f xml:space="preserve"> MASTER!$I$34</f>
        <v>1.6313069999999901</v>
      </c>
      <c r="J2" s="4">
        <f xml:space="preserve"> MASTER!$J$34</f>
        <v>1.565866</v>
      </c>
      <c r="K2" s="4">
        <f xml:space="preserve"> MASTER!$K$34</f>
        <v>1.6025799999999999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1.6916379999999902</v>
      </c>
      <c r="I3" s="4">
        <f xml:space="preserve"> MASTER!$I$8</f>
        <v>2.98265</v>
      </c>
      <c r="J3" s="4">
        <f xml:space="preserve"> MASTER!$J$8</f>
        <v>1.75347899999999</v>
      </c>
      <c r="K3" s="4">
        <f xml:space="preserve"> MASTER!$K$8</f>
        <v>2.1182369999999997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1.79551199999999</v>
      </c>
      <c r="I4" s="4">
        <f xml:space="preserve"> MASTER!$I$9</f>
        <v>1.7533149999999902</v>
      </c>
      <c r="J4" s="4">
        <f xml:space="preserve"> MASTER!$J$9</f>
        <v>1.7864100000000001</v>
      </c>
      <c r="K4" s="4">
        <f xml:space="preserve"> MASTER!$K$9</f>
        <v>1.953452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1.8029309999999901</v>
      </c>
      <c r="I5" s="4">
        <f xml:space="preserve"> MASTER!$I$10</f>
        <v>1.9694199999999999</v>
      </c>
      <c r="J5" s="4">
        <f xml:space="preserve"> MASTER!$J$10</f>
        <v>2.1931019999999903</v>
      </c>
      <c r="K5" s="4">
        <f xml:space="preserve"> MASTER!$K$10</f>
        <v>1.9091179999999901</v>
      </c>
    </row>
    <row r="6" spans="1:11" x14ac:dyDescent="0.25">
      <c r="A6" s="4">
        <f xml:space="preserve"> MASTER!$A$3</f>
        <v>1.1000000000000001</v>
      </c>
      <c r="B6" s="4">
        <f xml:space="preserve"> MASTER!$B$3</f>
        <v>2</v>
      </c>
      <c r="C6" s="4">
        <f xml:space="preserve"> MASTER!$C$3</f>
        <v>2</v>
      </c>
      <c r="D6" s="4">
        <f xml:space="preserve"> MASTER!$D$3</f>
        <v>7</v>
      </c>
      <c r="E6" s="4">
        <f xml:space="preserve"> MASTER!$E$3</f>
        <v>14</v>
      </c>
      <c r="F6" s="4"/>
      <c r="G6" s="4" t="str">
        <f xml:space="preserve"> MASTER!$G$3</f>
        <v/>
      </c>
      <c r="H6" s="4">
        <f xml:space="preserve"> MASTER!$H$3</f>
        <v>1.760111</v>
      </c>
      <c r="I6" s="4">
        <f xml:space="preserve"> MASTER!$I$3</f>
        <v>1.8483079999999998</v>
      </c>
      <c r="J6" s="4">
        <f xml:space="preserve"> MASTER!$J$3</f>
        <v>3.7205460000000001</v>
      </c>
      <c r="K6" s="4">
        <f xml:space="preserve"> MASTER!$K$3</f>
        <v>1.7110299999999898</v>
      </c>
    </row>
    <row r="7" spans="1:11" x14ac:dyDescent="0.25">
      <c r="A7" s="4">
        <f xml:space="preserve"> MASTER!$A$4</f>
        <v>1.2</v>
      </c>
      <c r="B7" s="4">
        <f xml:space="preserve"> MASTER!$B$4</f>
        <v>2</v>
      </c>
      <c r="C7" s="4">
        <f xml:space="preserve"> MASTER!$C$4</f>
        <v>2</v>
      </c>
      <c r="D7" s="4">
        <f xml:space="preserve"> MASTER!$D$4</f>
        <v>7</v>
      </c>
      <c r="E7" s="4">
        <f xml:space="preserve"> MASTER!$E$4</f>
        <v>14</v>
      </c>
      <c r="F7" s="4"/>
      <c r="G7" s="4" t="str">
        <f xml:space="preserve"> MASTER!$G$4</f>
        <v/>
      </c>
      <c r="H7" s="4">
        <f xml:space="preserve"> MASTER!$H$4</f>
        <v>1.6958789999999999</v>
      </c>
      <c r="I7" s="4">
        <f xml:space="preserve"> MASTER!$I$4</f>
        <v>1.7286039999999998</v>
      </c>
      <c r="J7" s="4">
        <f xml:space="preserve"> MASTER!$J$4</f>
        <v>1.7070700000000001</v>
      </c>
      <c r="K7" s="4">
        <f xml:space="preserve"> MASTER!$K$4</f>
        <v>3.6003399999999899</v>
      </c>
    </row>
    <row r="8" spans="1:11" x14ac:dyDescent="0.25">
      <c r="A8" s="4">
        <f xml:space="preserve"> MASTER!$A$5</f>
        <v>1.3</v>
      </c>
      <c r="B8" s="4">
        <f xml:space="preserve"> MASTER!$B$5</f>
        <v>2</v>
      </c>
      <c r="C8" s="4">
        <f xml:space="preserve"> MASTER!$C$5</f>
        <v>2</v>
      </c>
      <c r="D8" s="4">
        <f xml:space="preserve"> MASTER!$D$5</f>
        <v>7</v>
      </c>
      <c r="E8" s="4">
        <f xml:space="preserve"> MASTER!$E$5</f>
        <v>14</v>
      </c>
      <c r="F8" s="4"/>
      <c r="G8" s="4" t="str">
        <f xml:space="preserve"> MASTER!$G$5</f>
        <v/>
      </c>
      <c r="H8" s="4">
        <f xml:space="preserve"> MASTER!$H$5</f>
        <v>1.85582899999999</v>
      </c>
      <c r="I8" s="4">
        <f xml:space="preserve"> MASTER!$I$5</f>
        <v>1.7795999999999899</v>
      </c>
      <c r="J8" s="4">
        <f xml:space="preserve"> MASTER!$J$5</f>
        <v>1.76313099999999</v>
      </c>
      <c r="K8" s="4">
        <f xml:space="preserve"> MASTER!$K$5</f>
        <v>1.720067</v>
      </c>
    </row>
    <row r="9" spans="1:11" x14ac:dyDescent="0.25">
      <c r="A9" s="4">
        <f xml:space="preserve"> MASTER!$A$7</f>
        <v>1.5</v>
      </c>
      <c r="B9" s="4">
        <f xml:space="preserve"> MASTER!$B$7</f>
        <v>2</v>
      </c>
      <c r="C9" s="4">
        <f xml:space="preserve"> MASTER!$C$7</f>
        <v>1</v>
      </c>
      <c r="D9" s="4">
        <f xml:space="preserve"> MASTER!$D$7</f>
        <v>7</v>
      </c>
      <c r="E9" s="4">
        <f xml:space="preserve"> MASTER!$E$7</f>
        <v>14</v>
      </c>
      <c r="F9" s="4"/>
      <c r="G9" s="4" t="str">
        <f xml:space="preserve"> MASTER!$G$7</f>
        <v/>
      </c>
      <c r="H9" s="4">
        <f xml:space="preserve"> MASTER!$H$7</f>
        <v>1.87165899999999</v>
      </c>
      <c r="I9" s="4">
        <f xml:space="preserve"> MASTER!$I$7</f>
        <v>1.797544</v>
      </c>
      <c r="J9" s="4">
        <f xml:space="preserve"> MASTER!$J$7</f>
        <v>1.8860939999999902</v>
      </c>
      <c r="K9" s="4">
        <f xml:space="preserve"> MASTER!$K$7</f>
        <v>1.7890969999999999</v>
      </c>
    </row>
    <row r="10" spans="1:11" x14ac:dyDescent="0.25">
      <c r="A10" s="4">
        <f xml:space="preserve"> MASTER!$A$6</f>
        <v>1.4</v>
      </c>
      <c r="B10" s="4">
        <f xml:space="preserve"> MASTER!$B$6</f>
        <v>2</v>
      </c>
      <c r="C10" s="4">
        <f xml:space="preserve"> MASTER!$C$6</f>
        <v>2</v>
      </c>
      <c r="D10" s="4">
        <f xml:space="preserve"> MASTER!$D$6</f>
        <v>8</v>
      </c>
      <c r="E10" s="4">
        <f xml:space="preserve"> MASTER!$E$6</f>
        <v>16</v>
      </c>
      <c r="F10" s="4"/>
      <c r="G10" s="4" t="str">
        <f xml:space="preserve"> MASTER!$G$6</f>
        <v/>
      </c>
      <c r="H10" s="4">
        <f xml:space="preserve"> MASTER!$H$6</f>
        <v>1.80347999999999</v>
      </c>
      <c r="I10" s="4">
        <f xml:space="preserve"> MASTER!$I$6</f>
        <v>2.1585149999999902</v>
      </c>
      <c r="J10" s="4">
        <f xml:space="preserve"> MASTER!$J$6</f>
        <v>1.7968660000000001</v>
      </c>
      <c r="K10" s="4">
        <f xml:space="preserve"> MASTER!$K$6</f>
        <v>1.83617899999999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1.825121</v>
      </c>
      <c r="I11" s="4">
        <f xml:space="preserve"> MASTER!$I$2</f>
        <v>2.042624</v>
      </c>
      <c r="J11" s="4">
        <f xml:space="preserve"> MASTER!$J$2</f>
        <v>1.7781549999999899</v>
      </c>
      <c r="K11" s="4">
        <f xml:space="preserve"> MASTER!$K$2</f>
        <v>1.83929399999999</v>
      </c>
    </row>
    <row r="12" spans="1:11" x14ac:dyDescent="0.25">
      <c r="A12" s="4">
        <f xml:space="preserve"> MASTER!$A$23</f>
        <v>1.21</v>
      </c>
      <c r="B12" s="4">
        <f xml:space="preserve"> MASTER!$B$23</f>
        <v>5</v>
      </c>
      <c r="C12" s="4">
        <f xml:space="preserve"> MASTER!$C$23</f>
        <v>5</v>
      </c>
      <c r="D12" s="4">
        <f xml:space="preserve"> MASTER!$D$23</f>
        <v>6</v>
      </c>
      <c r="E12" s="4">
        <f xml:space="preserve"> MASTER!$E$23</f>
        <v>30</v>
      </c>
      <c r="F12" s="4"/>
      <c r="G12" s="4" t="str">
        <f xml:space="preserve"> MASTER!$G$23</f>
        <v/>
      </c>
      <c r="H12" s="4">
        <f xml:space="preserve"> MASTER!$H$23</f>
        <v>1.722993</v>
      </c>
      <c r="I12" s="4">
        <f xml:space="preserve"> MASTER!$I$23</f>
        <v>1.80175999999999</v>
      </c>
      <c r="J12" s="4">
        <f xml:space="preserve"> MASTER!$J$23</f>
        <v>1.726658</v>
      </c>
      <c r="K12" s="4">
        <f xml:space="preserve"> MASTER!$K$23</f>
        <v>1.76879099999999</v>
      </c>
    </row>
    <row r="13" spans="1:11" x14ac:dyDescent="0.25">
      <c r="A13" s="4">
        <f xml:space="preserve"> MASTER!$A$35</f>
        <v>1.33</v>
      </c>
      <c r="B13" s="4">
        <f xml:space="preserve"> MASTER!$B$35</f>
        <v>2</v>
      </c>
      <c r="C13" s="4">
        <f xml:space="preserve"> MASTER!$C$35</f>
        <v>2</v>
      </c>
      <c r="D13" s="4">
        <f xml:space="preserve"> MASTER!$D$35</f>
        <v>16</v>
      </c>
      <c r="E13" s="4">
        <f xml:space="preserve"> MASTER!$E$35</f>
        <v>32</v>
      </c>
      <c r="F13" s="4"/>
      <c r="G13" s="4" t="str">
        <f xml:space="preserve"> MASTER!$G$35</f>
        <v/>
      </c>
      <c r="H13" s="4">
        <f xml:space="preserve"> MASTER!$H$35</f>
        <v>1.8649739999999899</v>
      </c>
      <c r="I13" s="4">
        <f xml:space="preserve"> MASTER!$I$35</f>
        <v>1.9879450000000001</v>
      </c>
      <c r="J13" s="4">
        <f xml:space="preserve"> MASTER!$J$35</f>
        <v>1.84252199999999</v>
      </c>
      <c r="K13" s="4">
        <f xml:space="preserve"> MASTER!$K$35</f>
        <v>1.9451959999999899</v>
      </c>
    </row>
    <row r="14" spans="1:11" x14ac:dyDescent="0.25">
      <c r="A14" s="4">
        <f xml:space="preserve"> MASTER!$A$36</f>
        <v>1.34</v>
      </c>
      <c r="B14" s="4">
        <f xml:space="preserve"> MASTER!$B$36</f>
        <v>3</v>
      </c>
      <c r="C14" s="4">
        <f xml:space="preserve"> MASTER!$C$36</f>
        <v>3</v>
      </c>
      <c r="D14" s="4">
        <f xml:space="preserve"> MASTER!$D$36</f>
        <v>11</v>
      </c>
      <c r="E14" s="4">
        <f xml:space="preserve"> MASTER!$E$36</f>
        <v>33</v>
      </c>
      <c r="F14" s="4"/>
      <c r="G14" s="4" t="str">
        <f xml:space="preserve"> MASTER!$G$36</f>
        <v/>
      </c>
      <c r="H14" s="4">
        <f xml:space="preserve"> MASTER!$H$36</f>
        <v>1.75669899999999</v>
      </c>
      <c r="I14" s="4">
        <f xml:space="preserve"> MASTER!$I$36</f>
        <v>2.5973980000000001</v>
      </c>
      <c r="J14" s="4">
        <f xml:space="preserve"> MASTER!$J$36</f>
        <v>1.72315499999999</v>
      </c>
      <c r="K14" s="4">
        <f xml:space="preserve"> MASTER!$K$36</f>
        <v>1.8329599999999899</v>
      </c>
    </row>
    <row r="15" spans="1:11" x14ac:dyDescent="0.25">
      <c r="A15" s="4">
        <f xml:space="preserve"> MASTER!$A$37</f>
        <v>1.35</v>
      </c>
      <c r="B15" s="4">
        <f xml:space="preserve"> MASTER!$B$37</f>
        <v>3</v>
      </c>
      <c r="C15" s="4">
        <f xml:space="preserve"> MASTER!$C$37</f>
        <v>3</v>
      </c>
      <c r="D15" s="4">
        <f xml:space="preserve"> MASTER!$D$37</f>
        <v>12</v>
      </c>
      <c r="E15" s="4">
        <f xml:space="preserve"> MASTER!$E$37</f>
        <v>36</v>
      </c>
      <c r="F15" s="4"/>
      <c r="G15" s="4" t="str">
        <f xml:space="preserve"> MASTER!$G$37</f>
        <v/>
      </c>
      <c r="H15" s="4">
        <f xml:space="preserve"> MASTER!$H$37</f>
        <v>1.781304</v>
      </c>
      <c r="I15" s="4">
        <f xml:space="preserve"> MASTER!$I$37</f>
        <v>1.879696</v>
      </c>
      <c r="J15" s="4">
        <f xml:space="preserve"> MASTER!$J$37</f>
        <v>1.7060300000000002</v>
      </c>
      <c r="K15" s="4">
        <f xml:space="preserve"> MASTER!$K$37</f>
        <v>1.8551760000000002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2.0830200000000003</v>
      </c>
      <c r="I16" s="4">
        <f xml:space="preserve"> MASTER!$I$13</f>
        <v>2.4467319999999901</v>
      </c>
      <c r="J16" s="4">
        <f xml:space="preserve"> MASTER!$J$13</f>
        <v>2.2387760000000001</v>
      </c>
      <c r="K16" s="4">
        <f xml:space="preserve"> MASTER!$K$13</f>
        <v>1.9285319999999899</v>
      </c>
    </row>
    <row r="17" spans="1:11" x14ac:dyDescent="0.25">
      <c r="A17" s="4">
        <f xml:space="preserve"> MASTER!$A$14</f>
        <v>1.1200000000000001</v>
      </c>
      <c r="B17" s="4">
        <f xml:space="preserve"> MASTER!$B$14</f>
        <v>3</v>
      </c>
      <c r="C17" s="4">
        <f xml:space="preserve"> MASTER!$C$14</f>
        <v>0</v>
      </c>
      <c r="D17" s="4">
        <f xml:space="preserve"> MASTER!$D$14</f>
        <v>18</v>
      </c>
      <c r="E17" s="4">
        <f xml:space="preserve"> MASTER!$E$14</f>
        <v>54</v>
      </c>
      <c r="F17" s="4"/>
      <c r="G17" s="4" t="str">
        <f xml:space="preserve"> MASTER!$G$14</f>
        <v/>
      </c>
      <c r="H17" s="4">
        <f xml:space="preserve"> MASTER!$H$14</f>
        <v>2.0071469999999998</v>
      </c>
      <c r="I17" s="4">
        <f xml:space="preserve"> MASTER!$I$14</f>
        <v>2.0770930000000001</v>
      </c>
      <c r="J17" s="4">
        <f xml:space="preserve"> MASTER!$J$14</f>
        <v>1.887251</v>
      </c>
      <c r="K17" s="4">
        <f xml:space="preserve"> MASTER!$K$14</f>
        <v>2.0331399999999999</v>
      </c>
    </row>
    <row r="18" spans="1:11" x14ac:dyDescent="0.25">
      <c r="A18" s="4">
        <f xml:space="preserve"> MASTER!$A$27</f>
        <v>1.25</v>
      </c>
      <c r="B18" s="4">
        <f xml:space="preserve"> MASTER!$B$27</f>
        <v>5</v>
      </c>
      <c r="C18" s="4">
        <f xml:space="preserve"> MASTER!$C$27</f>
        <v>5</v>
      </c>
      <c r="D18" s="4">
        <f xml:space="preserve"> MASTER!$D$27</f>
        <v>11</v>
      </c>
      <c r="E18" s="4">
        <f xml:space="preserve"> MASTER!$E$27</f>
        <v>55</v>
      </c>
      <c r="F18" s="4"/>
      <c r="G18" s="4" t="str">
        <f xml:space="preserve"> MASTER!$G$27</f>
        <v/>
      </c>
      <c r="H18" s="4">
        <f xml:space="preserve"> MASTER!$H$27</f>
        <v>1.896909</v>
      </c>
      <c r="I18" s="4">
        <f xml:space="preserve"> MASTER!$I$27</f>
        <v>1.9118469999999999</v>
      </c>
      <c r="J18" s="4">
        <f xml:space="preserve"> MASTER!$J$27</f>
        <v>1.8662499999999902</v>
      </c>
      <c r="K18" s="4">
        <f xml:space="preserve"> MASTER!$K$27</f>
        <v>1.89842599999999</v>
      </c>
    </row>
    <row r="19" spans="1:11" x14ac:dyDescent="0.25">
      <c r="A19" s="4">
        <f xml:space="preserve"> MASTER!$A$29</f>
        <v>1.27</v>
      </c>
      <c r="B19" s="4">
        <f xml:space="preserve"> MASTER!$B$29</f>
        <v>5</v>
      </c>
      <c r="C19" s="4">
        <f xml:space="preserve"> MASTER!$C$29</f>
        <v>5</v>
      </c>
      <c r="D19" s="4">
        <f xml:space="preserve"> MASTER!$D$29</f>
        <v>11</v>
      </c>
      <c r="E19" s="4">
        <f xml:space="preserve"> MASTER!$E$29</f>
        <v>55</v>
      </c>
      <c r="F19" s="4"/>
      <c r="G19" s="4" t="str">
        <f xml:space="preserve"> MASTER!$G$29</f>
        <v/>
      </c>
      <c r="H19" s="4">
        <f xml:space="preserve"> MASTER!$H$29</f>
        <v>2.1257099999999998</v>
      </c>
      <c r="I19" s="4">
        <f xml:space="preserve"> MASTER!$I$29</f>
        <v>1.9774459999999998</v>
      </c>
      <c r="J19" s="4">
        <f xml:space="preserve"> MASTER!$J$29</f>
        <v>1.9208349999999901</v>
      </c>
      <c r="K19" s="4">
        <f xml:space="preserve"> MASTER!$K$29</f>
        <v>1.873683</v>
      </c>
    </row>
    <row r="20" spans="1:11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2.0125419999999998</v>
      </c>
      <c r="I20" s="4">
        <f xml:space="preserve"> MASTER!$I$12</f>
        <v>2.0095199999999998</v>
      </c>
      <c r="J20" s="4">
        <f xml:space="preserve"> MASTER!$J$12</f>
        <v>1.973195</v>
      </c>
      <c r="K20" s="4">
        <f xml:space="preserve"> MASTER!$K$12</f>
        <v>1.988639</v>
      </c>
    </row>
    <row r="21" spans="1:11" x14ac:dyDescent="0.25">
      <c r="A21" s="4">
        <f xml:space="preserve"> MASTER!$A$25</f>
        <v>1.23</v>
      </c>
      <c r="B21" s="4">
        <f xml:space="preserve"> MASTER!$B$25</f>
        <v>4</v>
      </c>
      <c r="C21" s="4">
        <f xml:space="preserve"> MASTER!$C$25</f>
        <v>4</v>
      </c>
      <c r="D21" s="4">
        <f xml:space="preserve"> MASTER!$D$25</f>
        <v>16</v>
      </c>
      <c r="E21" s="4">
        <f xml:space="preserve"> MASTER!$E$25</f>
        <v>64</v>
      </c>
      <c r="F21" s="4"/>
      <c r="G21" s="4" t="str">
        <f xml:space="preserve"> MASTER!$G$25</f>
        <v/>
      </c>
      <c r="H21" s="4">
        <f xml:space="preserve"> MASTER!$H$25</f>
        <v>2.002421</v>
      </c>
      <c r="I21" s="4">
        <f xml:space="preserve"> MASTER!$I$25</f>
        <v>2.1174039999999898</v>
      </c>
      <c r="J21" s="4">
        <f xml:space="preserve"> MASTER!$J$25</f>
        <v>1.9864409999999999</v>
      </c>
      <c r="K21" s="4">
        <f xml:space="preserve"> MASTER!$K$25</f>
        <v>2.0387469999999999</v>
      </c>
    </row>
    <row r="22" spans="1:11" x14ac:dyDescent="0.25">
      <c r="A22" s="4">
        <f xml:space="preserve"> MASTER!$A$39</f>
        <v>1.37</v>
      </c>
      <c r="B22" s="4">
        <f xml:space="preserve"> MASTER!$B$39</f>
        <v>5</v>
      </c>
      <c r="C22" s="4">
        <f xml:space="preserve"> MASTER!$C$39</f>
        <v>5</v>
      </c>
      <c r="D22" s="4">
        <f xml:space="preserve"> MASTER!$D$39</f>
        <v>13</v>
      </c>
      <c r="E22" s="4">
        <f xml:space="preserve"> MASTER!$E$39</f>
        <v>65</v>
      </c>
      <c r="F22" s="4"/>
      <c r="G22" s="4" t="str">
        <f xml:space="preserve"> MASTER!$G$39</f>
        <v/>
      </c>
      <c r="H22" s="4">
        <f xml:space="preserve"> MASTER!$H$39</f>
        <v>1.80300199999999</v>
      </c>
      <c r="I22" s="4">
        <f xml:space="preserve"> MASTER!$I$39</f>
        <v>1.84103799999999</v>
      </c>
      <c r="J22" s="4">
        <f xml:space="preserve"> MASTER!$J$39</f>
        <v>1.7600509999999898</v>
      </c>
      <c r="K22" s="4">
        <f xml:space="preserve"> MASTER!$K$39</f>
        <v>2.1340209999999997</v>
      </c>
    </row>
    <row r="23" spans="1:11" x14ac:dyDescent="0.25">
      <c r="A23" s="4">
        <f xml:space="preserve"> MASTER!$A$11</f>
        <v>1.9</v>
      </c>
      <c r="B23" s="4">
        <f xml:space="preserve"> MASTER!$B$11</f>
        <v>4</v>
      </c>
      <c r="C23" s="4">
        <f xml:space="preserve"> MASTER!$C$11</f>
        <v>3</v>
      </c>
      <c r="D23" s="4">
        <f xml:space="preserve"> MASTER!$D$11</f>
        <v>18</v>
      </c>
      <c r="E23" s="4">
        <f xml:space="preserve"> MASTER!$E$11</f>
        <v>72</v>
      </c>
      <c r="F23" s="4"/>
      <c r="G23" s="4" t="str">
        <f xml:space="preserve"> MASTER!$G$11</f>
        <v/>
      </c>
      <c r="H23" s="4">
        <f xml:space="preserve"> MASTER!$H$11</f>
        <v>2.0938079999999899</v>
      </c>
      <c r="I23" s="4">
        <f xml:space="preserve"> MASTER!$I$11</f>
        <v>2.0024000000000002</v>
      </c>
      <c r="J23" s="4">
        <f xml:space="preserve"> MASTER!$J$11</f>
        <v>1.9750649999999899</v>
      </c>
      <c r="K23" s="4">
        <f xml:space="preserve"> MASTER!$K$11</f>
        <v>1.9439979999999899</v>
      </c>
    </row>
    <row r="24" spans="1:11" x14ac:dyDescent="0.25">
      <c r="A24" s="4">
        <f xml:space="preserve"> MASTER!$A$24</f>
        <v>1.22</v>
      </c>
      <c r="B24" s="4">
        <f xml:space="preserve"> MASTER!$B$24</f>
        <v>4</v>
      </c>
      <c r="C24" s="4">
        <f xml:space="preserve"> MASTER!$C$24</f>
        <v>4</v>
      </c>
      <c r="D24" s="4">
        <f xml:space="preserve"> MASTER!$D$24</f>
        <v>21</v>
      </c>
      <c r="E24" s="4">
        <f xml:space="preserve"> MASTER!$E$24</f>
        <v>84</v>
      </c>
      <c r="F24" s="4"/>
      <c r="G24" s="4" t="str">
        <f xml:space="preserve"> MASTER!$G$24</f>
        <v/>
      </c>
      <c r="H24" s="4">
        <f xml:space="preserve"> MASTER!$H$24</f>
        <v>2.03826999999999</v>
      </c>
      <c r="I24" s="4">
        <f xml:space="preserve"> MASTER!$I$24</f>
        <v>12.1105119999999</v>
      </c>
      <c r="J24" s="4">
        <f xml:space="preserve"> MASTER!$J$24</f>
        <v>2.1667599999999898</v>
      </c>
      <c r="K24" s="4">
        <f xml:space="preserve"> MASTER!$K$24</f>
        <v>2.59395499999999</v>
      </c>
    </row>
    <row r="25" spans="1:11" x14ac:dyDescent="0.25">
      <c r="A25" s="4">
        <f xml:space="preserve"> MASTER!$A$30</f>
        <v>1.28</v>
      </c>
      <c r="B25" s="4">
        <f xml:space="preserve"> MASTER!$B$30</f>
        <v>5</v>
      </c>
      <c r="C25" s="4">
        <f xml:space="preserve"> MASTER!$C$30</f>
        <v>5</v>
      </c>
      <c r="D25" s="4">
        <f xml:space="preserve"> MASTER!$D$30</f>
        <v>19</v>
      </c>
      <c r="E25" s="4">
        <f xml:space="preserve"> MASTER!$E$30</f>
        <v>95</v>
      </c>
      <c r="F25" s="4"/>
      <c r="G25" s="4" t="str">
        <f xml:space="preserve"> MASTER!$G$30</f>
        <v/>
      </c>
      <c r="H25" s="4">
        <f xml:space="preserve"> MASTER!$H$30</f>
        <v>1.952175</v>
      </c>
      <c r="I25" s="4">
        <f xml:space="preserve"> MASTER!$I$30</f>
        <v>2.0631209999999998</v>
      </c>
      <c r="J25" s="4">
        <f xml:space="preserve"> MASTER!$J$30</f>
        <v>1.94054999999999</v>
      </c>
      <c r="K25" s="4">
        <f xml:space="preserve"> MASTER!$K$30</f>
        <v>2.1116030000000001</v>
      </c>
    </row>
    <row r="26" spans="1:11" x14ac:dyDescent="0.25">
      <c r="A26" s="4">
        <f xml:space="preserve"> MASTER!$A$38</f>
        <v>1.36</v>
      </c>
      <c r="B26" s="4">
        <f xml:space="preserve"> MASTER!$B$38</f>
        <v>3</v>
      </c>
      <c r="C26" s="4">
        <f xml:space="preserve"> MASTER!$C$38</f>
        <v>3</v>
      </c>
      <c r="D26" s="4">
        <f xml:space="preserve"> MASTER!$D$38</f>
        <v>33</v>
      </c>
      <c r="E26" s="4">
        <f xml:space="preserve"> MASTER!$E$38</f>
        <v>99</v>
      </c>
      <c r="F26" s="4"/>
      <c r="G26" s="4" t="str">
        <f xml:space="preserve"> MASTER!$G$38</f>
        <v/>
      </c>
      <c r="H26" s="4">
        <f xml:space="preserve"> MASTER!$H$38</f>
        <v>2.21762999999999</v>
      </c>
      <c r="I26" s="4">
        <f xml:space="preserve"> MASTER!$I$38</f>
        <v>2.1496020000000002</v>
      </c>
      <c r="J26" s="4">
        <f xml:space="preserve"> MASTER!$J$38</f>
        <v>2.2185479999999997</v>
      </c>
      <c r="K26" s="4">
        <f xml:space="preserve"> MASTER!$K$38</f>
        <v>2.1692979999999902</v>
      </c>
    </row>
    <row r="27" spans="1:11" x14ac:dyDescent="0.25">
      <c r="A27" s="4">
        <f xml:space="preserve"> MASTER!$A$15</f>
        <v>1.1299999999999999</v>
      </c>
      <c r="B27" s="4">
        <f xml:space="preserve"> MASTER!$B$15</f>
        <v>4</v>
      </c>
      <c r="C27" s="4">
        <f xml:space="preserve"> MASTER!$C$15</f>
        <v>0</v>
      </c>
      <c r="D27" s="4">
        <f xml:space="preserve"> MASTER!$D$15</f>
        <v>34</v>
      </c>
      <c r="E27" s="4">
        <f xml:space="preserve"> MASTER!$E$15</f>
        <v>136</v>
      </c>
      <c r="F27" s="4"/>
      <c r="G27" s="4" t="str">
        <f xml:space="preserve"> MASTER!$G$15</f>
        <v/>
      </c>
      <c r="H27" s="4">
        <f xml:space="preserve"> MASTER!$H$15</f>
        <v>2.4174519999999999</v>
      </c>
      <c r="I27" s="4">
        <f xml:space="preserve"> MASTER!$I$15</f>
        <v>2.6491809999999902</v>
      </c>
      <c r="J27" s="4">
        <f xml:space="preserve"> MASTER!$J$15</f>
        <v>2.5436269999999901</v>
      </c>
      <c r="K27" s="4">
        <f xml:space="preserve"> MASTER!$K$15</f>
        <v>2.1987109999999901</v>
      </c>
    </row>
    <row r="28" spans="1:11" x14ac:dyDescent="0.25">
      <c r="A28" s="4">
        <f xml:space="preserve"> MASTER!$A$33</f>
        <v>1.31</v>
      </c>
      <c r="B28" s="4">
        <f xml:space="preserve"> MASTER!$B$33</f>
        <v>4</v>
      </c>
      <c r="C28" s="4">
        <f xml:space="preserve"> MASTER!$C$33</f>
        <v>4</v>
      </c>
      <c r="D28" s="4">
        <f xml:space="preserve"> MASTER!$D$33</f>
        <v>38</v>
      </c>
      <c r="E28" s="4">
        <f xml:space="preserve"> MASTER!$E$33</f>
        <v>152</v>
      </c>
      <c r="F28" s="4"/>
      <c r="G28" s="4" t="str">
        <f xml:space="preserve"> MASTER!$G$33</f>
        <v/>
      </c>
      <c r="H28" s="4">
        <f xml:space="preserve"> MASTER!$H$33</f>
        <v>2.359753</v>
      </c>
      <c r="I28" s="4">
        <f xml:space="preserve"> MASTER!$I$33</f>
        <v>2.6798909999999996</v>
      </c>
      <c r="J28" s="4">
        <f xml:space="preserve"> MASTER!$J$33</f>
        <v>2.7154509999999896</v>
      </c>
      <c r="K28" s="4">
        <f xml:space="preserve"> MASTER!$K$33</f>
        <v>2.2129650000000001</v>
      </c>
    </row>
    <row r="29" spans="1:11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2.4052989999999901</v>
      </c>
      <c r="I29" s="4">
        <f xml:space="preserve"> MASTER!$I$21</f>
        <v>2.4508919999999903</v>
      </c>
      <c r="J29" s="4">
        <f xml:space="preserve"> MASTER!$J$21</f>
        <v>2.5698779999999997</v>
      </c>
      <c r="K29" s="4">
        <f xml:space="preserve"> MASTER!$K$21</f>
        <v>2.3142259999999899</v>
      </c>
    </row>
    <row r="30" spans="1:11" x14ac:dyDescent="0.25">
      <c r="A30" s="4">
        <f xml:space="preserve"> MASTER!$A$26</f>
        <v>1.24</v>
      </c>
      <c r="B30" s="4">
        <f xml:space="preserve"> MASTER!$B$26</f>
        <v>2</v>
      </c>
      <c r="C30" s="4">
        <f xml:space="preserve"> MASTER!$C$26</f>
        <v>4</v>
      </c>
      <c r="D30" s="4">
        <f xml:space="preserve"> MASTER!$D$26</f>
        <v>86</v>
      </c>
      <c r="E30" s="4">
        <f xml:space="preserve"> MASTER!$E$26</f>
        <v>172</v>
      </c>
      <c r="F30" s="4"/>
      <c r="G30" s="4" t="str">
        <f xml:space="preserve"> MASTER!$G$26</f>
        <v/>
      </c>
      <c r="H30" s="4">
        <f xml:space="preserve"> MASTER!$H$26</f>
        <v>3.7080779999999902</v>
      </c>
      <c r="I30" s="4">
        <f xml:space="preserve"> MASTER!$I$26</f>
        <v>3.9218760000000001</v>
      </c>
      <c r="J30" s="4">
        <f xml:space="preserve"> MASTER!$J$26</f>
        <v>3.4061079999999904</v>
      </c>
      <c r="K30" s="4">
        <f xml:space="preserve"> MASTER!$K$26</f>
        <v>3.7923710000000002</v>
      </c>
    </row>
    <row r="31" spans="1:11" x14ac:dyDescent="0.25">
      <c r="A31" s="4">
        <f xml:space="preserve"> MASTER!$A$18</f>
        <v>1.1599999999999999</v>
      </c>
      <c r="B31" s="4">
        <f xml:space="preserve"> MASTER!$B$18</f>
        <v>5</v>
      </c>
      <c r="C31" s="4">
        <f xml:space="preserve"> MASTER!$C$18</f>
        <v>5</v>
      </c>
      <c r="D31" s="4">
        <f xml:space="preserve"> MASTER!$D$18</f>
        <v>44</v>
      </c>
      <c r="E31" s="4">
        <f xml:space="preserve"> MASTER!$E$18</f>
        <v>220</v>
      </c>
      <c r="F31" s="4"/>
      <c r="G31" s="4" t="str">
        <f xml:space="preserve"> MASTER!$G$18</f>
        <v/>
      </c>
      <c r="H31" s="4">
        <f xml:space="preserve"> MASTER!$H$18</f>
        <v>2.3743219999999998</v>
      </c>
      <c r="I31" s="4">
        <f xml:space="preserve"> MASTER!$I$18</f>
        <v>2.4139119999999998</v>
      </c>
      <c r="J31" s="4">
        <f xml:space="preserve"> MASTER!$J$18</f>
        <v>2.44159699999999</v>
      </c>
      <c r="K31" s="4">
        <f xml:space="preserve"> MASTER!$K$18</f>
        <v>2.3890769999999999</v>
      </c>
    </row>
    <row r="32" spans="1:11" x14ac:dyDescent="0.25">
      <c r="A32" s="4">
        <f xml:space="preserve"> MASTER!$A$16</f>
        <v>1.1399999999999999</v>
      </c>
      <c r="B32" s="4">
        <f xml:space="preserve"> MASTER!$B$16</f>
        <v>5</v>
      </c>
      <c r="C32" s="4">
        <f xml:space="preserve"> MASTER!$C$16</f>
        <v>0</v>
      </c>
      <c r="D32" s="4">
        <f xml:space="preserve"> MASTER!$D$16</f>
        <v>55</v>
      </c>
      <c r="E32" s="4">
        <f xml:space="preserve"> MASTER!$E$16</f>
        <v>275</v>
      </c>
      <c r="F32" s="4"/>
      <c r="G32" s="4" t="str">
        <f xml:space="preserve"> MASTER!$G$16</f>
        <v/>
      </c>
      <c r="H32" s="4">
        <f xml:space="preserve"> MASTER!$H$16</f>
        <v>2.9429909999999997</v>
      </c>
      <c r="I32" s="4">
        <f xml:space="preserve"> MASTER!$I$16</f>
        <v>3.3876209999999998</v>
      </c>
      <c r="J32" s="4">
        <f xml:space="preserve"> MASTER!$J$16</f>
        <v>2.755423</v>
      </c>
      <c r="K32" s="4">
        <f xml:space="preserve"> MASTER!$K$16</f>
        <v>2.6383249999999898</v>
      </c>
    </row>
    <row r="33" spans="1:11" x14ac:dyDescent="0.25">
      <c r="A33" s="4">
        <f xml:space="preserve"> MASTER!$A$31</f>
        <v>1.29</v>
      </c>
      <c r="B33" s="4">
        <f xml:space="preserve"> MASTER!$B$31</f>
        <v>5</v>
      </c>
      <c r="C33" s="4">
        <f xml:space="preserve"> MASTER!$C$31</f>
        <v>5</v>
      </c>
      <c r="D33" s="4">
        <f xml:space="preserve"> MASTER!$D$31</f>
        <v>72</v>
      </c>
      <c r="E33" s="4">
        <f xml:space="preserve"> MASTER!$E$31</f>
        <v>360</v>
      </c>
      <c r="F33" s="4"/>
      <c r="G33" s="4" t="str">
        <f xml:space="preserve"> MASTER!$G$31</f>
        <v/>
      </c>
      <c r="H33" s="4">
        <f xml:space="preserve"> MASTER!$H$31</f>
        <v>3.8120630000000002</v>
      </c>
      <c r="I33" s="4">
        <f xml:space="preserve"> MASTER!$I$31</f>
        <v>3.5146919999999899</v>
      </c>
      <c r="J33" s="4">
        <f xml:space="preserve"> MASTER!$J$31</f>
        <v>3.1089629999999904</v>
      </c>
      <c r="K33" s="4">
        <f xml:space="preserve"> MASTER!$K$31</f>
        <v>8.4314710000000002</v>
      </c>
    </row>
    <row r="34" spans="1:11" x14ac:dyDescent="0.25">
      <c r="A34" s="4">
        <f xml:space="preserve"> MASTER!$A$17</f>
        <v>1.1499999999999999</v>
      </c>
      <c r="B34" s="4">
        <f xml:space="preserve"> MASTER!$B$17</f>
        <v>3</v>
      </c>
      <c r="C34" s="4">
        <f xml:space="preserve"> MASTER!$C$17</f>
        <v>0</v>
      </c>
      <c r="D34" s="4">
        <f xml:space="preserve"> MASTER!$D$17</f>
        <v>129</v>
      </c>
      <c r="E34" s="4">
        <f xml:space="preserve"> MASTER!$E$17</f>
        <v>387</v>
      </c>
      <c r="F34" s="4"/>
      <c r="G34" s="4" t="str">
        <f xml:space="preserve"> MASTER!$G$17</f>
        <v/>
      </c>
      <c r="H34" s="4">
        <f xml:space="preserve"> MASTER!$H$17</f>
        <v>4.0354590000000004</v>
      </c>
      <c r="I34" s="4">
        <f xml:space="preserve"> MASTER!$I$17</f>
        <v>4.2812159999999899</v>
      </c>
      <c r="J34" s="4">
        <f xml:space="preserve"> MASTER!$J$17</f>
        <v>3.7617210000000001</v>
      </c>
      <c r="K34" s="4">
        <f xml:space="preserve"> MASTER!$K$17</f>
        <v>4.1299839999999994</v>
      </c>
    </row>
    <row r="35" spans="1:11" x14ac:dyDescent="0.25">
      <c r="A35" s="4">
        <f xml:space="preserve"> MASTER!$A$28</f>
        <v>1.26</v>
      </c>
      <c r="B35" s="4">
        <f xml:space="preserve"> MASTER!$B$28</f>
        <v>5</v>
      </c>
      <c r="C35" s="4">
        <f xml:space="preserve"> MASTER!$C$28</f>
        <v>4</v>
      </c>
      <c r="D35" s="4">
        <f xml:space="preserve"> MASTER!$D$28</f>
        <v>102</v>
      </c>
      <c r="E35" s="4">
        <f xml:space="preserve"> MASTER!$E$28</f>
        <v>510</v>
      </c>
      <c r="F35" s="4"/>
      <c r="G35" s="4" t="str">
        <f xml:space="preserve"> MASTER!$G$28</f>
        <v/>
      </c>
      <c r="H35" s="4">
        <f xml:space="preserve"> MASTER!$H$28</f>
        <v>3.6270709999999902</v>
      </c>
      <c r="I35" s="4">
        <f xml:space="preserve"> MASTER!$I$28</f>
        <v>4.1528460000000003</v>
      </c>
      <c r="J35" s="4">
        <f xml:space="preserve"> MASTER!$J$28</f>
        <v>3.6564779999999901</v>
      </c>
      <c r="K35" s="4">
        <f xml:space="preserve"> MASTER!$K$28</f>
        <v>3.8831859999999998</v>
      </c>
    </row>
    <row r="36" spans="1:11" x14ac:dyDescent="0.25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3.6568550000000002</v>
      </c>
      <c r="I36" s="4">
        <f xml:space="preserve"> MASTER!$I$32</f>
        <v>4.1656930000000001</v>
      </c>
      <c r="J36" s="4">
        <f xml:space="preserve"> MASTER!$J$32</f>
        <v>3.2880619999999898</v>
      </c>
      <c r="K36" s="4">
        <f xml:space="preserve"> MASTER!$K$32</f>
        <v>3.46926299999999</v>
      </c>
    </row>
    <row r="37" spans="1:11" x14ac:dyDescent="0.3">
      <c r="A37" s="4">
        <f xml:space="preserve"> MASTER!$A$19</f>
        <v>1.17</v>
      </c>
      <c r="B37" s="4">
        <f xml:space="preserve"> MASTER!$B$19</f>
        <v>5</v>
      </c>
      <c r="C37" s="4">
        <f xml:space="preserve"> MASTER!$C$19</f>
        <v>3</v>
      </c>
      <c r="D37" s="4">
        <f xml:space="preserve"> MASTER!$D$19</f>
        <v>126</v>
      </c>
      <c r="E37" s="4">
        <f xml:space="preserve"> MASTER!$E$19</f>
        <v>630</v>
      </c>
      <c r="F37" s="4"/>
      <c r="G37" s="4" t="str">
        <f xml:space="preserve"> MASTER!$G$19</f>
        <v/>
      </c>
      <c r="H37" s="4">
        <f xml:space="preserve"> MASTER!$H$19</f>
        <v>4.3803939999999901</v>
      </c>
      <c r="I37" s="4">
        <f xml:space="preserve"> MASTER!$I$19</f>
        <v>5.2432509999999999</v>
      </c>
      <c r="J37" s="4">
        <f xml:space="preserve"> MASTER!$J$19</f>
        <v>4.5245759999999997</v>
      </c>
      <c r="K37" s="4">
        <f xml:space="preserve"> MASTER!$K$19</f>
        <v>4.3519070000000006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5.1423629999999996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>
        <f xml:space="preserve"> MASTER!$K$22</f>
        <v>10.1793859999999</v>
      </c>
    </row>
  </sheetData>
  <sortState ref="A2:K39">
    <sortCondition ref="E2:E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BY QUBIT COUNT</vt:lpstr>
      <vt:lpstr>BY INSTRUCTION COUNT</vt:lpstr>
      <vt:lpstr>BY COMPLEXITY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Colin Halseth</cp:lastModifiedBy>
  <dcterms:created xsi:type="dcterms:W3CDTF">2020-08-16T18:47:31Z</dcterms:created>
  <dcterms:modified xsi:type="dcterms:W3CDTF">2021-11-22T23:01:41Z</dcterms:modified>
</cp:coreProperties>
</file>