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 activeTab="3"/>
  </bookViews>
  <sheets>
    <sheet name="MASTER" sheetId="1" r:id="rId1"/>
    <sheet name="BY QUBIT COUNT" sheetId="2" r:id="rId2"/>
    <sheet name="BY INSTRUCTION COUNT" sheetId="3" r:id="rId3"/>
    <sheet name="BY COMPLEXIT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N41" i="1" l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M68" i="1"/>
  <c r="M69" i="1"/>
  <c r="M70" i="1"/>
  <c r="M71" i="1"/>
  <c r="M72" i="1"/>
  <c r="M73" i="1"/>
  <c r="M74" i="1"/>
  <c r="M75" i="1"/>
  <c r="M76" i="1"/>
  <c r="M77" i="1"/>
  <c r="M78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G26" i="4" l="1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D22" i="4"/>
  <c r="C22" i="4"/>
  <c r="B22" i="4"/>
  <c r="A22" i="4"/>
  <c r="J26" i="4"/>
  <c r="H26" i="4"/>
  <c r="D26" i="4"/>
  <c r="C26" i="4"/>
  <c r="B26" i="4"/>
  <c r="A26" i="4"/>
  <c r="K15" i="4"/>
  <c r="J15" i="4"/>
  <c r="I15" i="4"/>
  <c r="H15" i="4"/>
  <c r="D15" i="4"/>
  <c r="C15" i="4"/>
  <c r="B15" i="4"/>
  <c r="A15" i="4"/>
  <c r="K14" i="4"/>
  <c r="J14" i="4"/>
  <c r="H14" i="4"/>
  <c r="D14" i="4"/>
  <c r="C14" i="4"/>
  <c r="B14" i="4"/>
  <c r="A14" i="4"/>
  <c r="K13" i="4"/>
  <c r="J13" i="4"/>
  <c r="I13" i="4"/>
  <c r="H13" i="4"/>
  <c r="D13" i="4"/>
  <c r="C13" i="4"/>
  <c r="B13" i="4"/>
  <c r="A13" i="4"/>
  <c r="J2" i="4"/>
  <c r="I2" i="4"/>
  <c r="H2" i="4"/>
  <c r="D2" i="4"/>
  <c r="C2" i="4"/>
  <c r="B2" i="4"/>
  <c r="A2" i="4"/>
  <c r="K28" i="4"/>
  <c r="J28" i="4"/>
  <c r="I28" i="4"/>
  <c r="H28" i="4"/>
  <c r="D28" i="4"/>
  <c r="C28" i="4"/>
  <c r="B28" i="4"/>
  <c r="A28" i="4"/>
  <c r="H36" i="4"/>
  <c r="D36" i="4"/>
  <c r="C36" i="4"/>
  <c r="B36" i="4"/>
  <c r="A36" i="4"/>
  <c r="K33" i="4"/>
  <c r="J33" i="4"/>
  <c r="I33" i="4"/>
  <c r="H33" i="4"/>
  <c r="D33" i="4"/>
  <c r="C33" i="4"/>
  <c r="B33" i="4"/>
  <c r="A33" i="4"/>
  <c r="K25" i="4"/>
  <c r="J25" i="4"/>
  <c r="H25" i="4"/>
  <c r="D25" i="4"/>
  <c r="C25" i="4"/>
  <c r="B25" i="4"/>
  <c r="A25" i="4"/>
  <c r="K19" i="4"/>
  <c r="J19" i="4"/>
  <c r="I19" i="4"/>
  <c r="H19" i="4"/>
  <c r="D19" i="4"/>
  <c r="C19" i="4"/>
  <c r="B19" i="4"/>
  <c r="A19" i="4"/>
  <c r="H35" i="4"/>
  <c r="D35" i="4"/>
  <c r="C35" i="4"/>
  <c r="B35" i="4"/>
  <c r="A35" i="4"/>
  <c r="K18" i="4"/>
  <c r="J18" i="4"/>
  <c r="I18" i="4"/>
  <c r="H18" i="4"/>
  <c r="D18" i="4"/>
  <c r="C18" i="4"/>
  <c r="B18" i="4"/>
  <c r="A18" i="4"/>
  <c r="K30" i="4"/>
  <c r="J30" i="4"/>
  <c r="I30" i="4"/>
  <c r="H30" i="4"/>
  <c r="D30" i="4"/>
  <c r="C30" i="4"/>
  <c r="B30" i="4"/>
  <c r="A30" i="4"/>
  <c r="K21" i="4"/>
  <c r="J21" i="4"/>
  <c r="I21" i="4"/>
  <c r="H21" i="4"/>
  <c r="G21" i="4"/>
  <c r="D21" i="4"/>
  <c r="C21" i="4"/>
  <c r="B21" i="4"/>
  <c r="A21" i="4"/>
  <c r="H24" i="4"/>
  <c r="D24" i="4"/>
  <c r="C24" i="4"/>
  <c r="B24" i="4"/>
  <c r="A24" i="4"/>
  <c r="K12" i="4"/>
  <c r="J12" i="4"/>
  <c r="I12" i="4"/>
  <c r="H12" i="4"/>
  <c r="G12" i="4"/>
  <c r="D12" i="4"/>
  <c r="C12" i="4"/>
  <c r="B12" i="4"/>
  <c r="A12" i="4"/>
  <c r="J39" i="4"/>
  <c r="H39" i="4"/>
  <c r="D39" i="4"/>
  <c r="C39" i="4"/>
  <c r="B39" i="4"/>
  <c r="A39" i="4"/>
  <c r="K29" i="4"/>
  <c r="J29" i="4"/>
  <c r="I29" i="4"/>
  <c r="H29" i="4"/>
  <c r="D29" i="4"/>
  <c r="C29" i="4"/>
  <c r="B29" i="4"/>
  <c r="A29" i="4"/>
  <c r="H38" i="4"/>
  <c r="D38" i="4"/>
  <c r="C38" i="4"/>
  <c r="B38" i="4"/>
  <c r="A38" i="4"/>
  <c r="K37" i="4"/>
  <c r="J37" i="4"/>
  <c r="I37" i="4"/>
  <c r="H37" i="4"/>
  <c r="D37" i="4"/>
  <c r="C37" i="4"/>
  <c r="B37" i="4"/>
  <c r="A37" i="4"/>
  <c r="J31" i="4"/>
  <c r="I31" i="4"/>
  <c r="H31" i="4"/>
  <c r="G31" i="4"/>
  <c r="D31" i="4"/>
  <c r="C31" i="4"/>
  <c r="B31" i="4"/>
  <c r="A31" i="4"/>
  <c r="K34" i="4"/>
  <c r="J34" i="4"/>
  <c r="I34" i="4"/>
  <c r="H34" i="4"/>
  <c r="D34" i="4"/>
  <c r="C34" i="4"/>
  <c r="B34" i="4"/>
  <c r="A34" i="4"/>
  <c r="D32" i="4"/>
  <c r="C32" i="4"/>
  <c r="B32" i="4"/>
  <c r="A32" i="4"/>
  <c r="J27" i="4"/>
  <c r="H27" i="4"/>
  <c r="D27" i="4"/>
  <c r="C27" i="4"/>
  <c r="B27" i="4"/>
  <c r="A27" i="4"/>
  <c r="J17" i="4"/>
  <c r="H17" i="4"/>
  <c r="D17" i="4"/>
  <c r="C17" i="4"/>
  <c r="B17" i="4"/>
  <c r="A17" i="4"/>
  <c r="K16" i="4"/>
  <c r="J16" i="4"/>
  <c r="I16" i="4"/>
  <c r="H16" i="4"/>
  <c r="G16" i="4"/>
  <c r="D16" i="4"/>
  <c r="C16" i="4"/>
  <c r="B16" i="4"/>
  <c r="A16" i="4"/>
  <c r="J20" i="4"/>
  <c r="H20" i="4"/>
  <c r="D20" i="4"/>
  <c r="C20" i="4"/>
  <c r="B20" i="4"/>
  <c r="A20" i="4"/>
  <c r="K23" i="4"/>
  <c r="J23" i="4"/>
  <c r="I23" i="4"/>
  <c r="H23" i="4"/>
  <c r="G23" i="4"/>
  <c r="D23" i="4"/>
  <c r="C23" i="4"/>
  <c r="B23" i="4"/>
  <c r="A23" i="4"/>
  <c r="K5" i="4"/>
  <c r="J5" i="4"/>
  <c r="I5" i="4"/>
  <c r="H5" i="4"/>
  <c r="D5" i="4"/>
  <c r="C5" i="4"/>
  <c r="B5" i="4"/>
  <c r="A5" i="4"/>
  <c r="K4" i="4"/>
  <c r="J4" i="4"/>
  <c r="I4" i="4"/>
  <c r="H4" i="4"/>
  <c r="G4" i="4"/>
  <c r="D4" i="4"/>
  <c r="C4" i="4"/>
  <c r="B4" i="4"/>
  <c r="A4" i="4"/>
  <c r="J3" i="4"/>
  <c r="D3" i="4"/>
  <c r="C3" i="4"/>
  <c r="B3" i="4"/>
  <c r="A3" i="4"/>
  <c r="I9" i="4"/>
  <c r="H9" i="4"/>
  <c r="D9" i="4"/>
  <c r="C9" i="4"/>
  <c r="B9" i="4"/>
  <c r="A9" i="4"/>
  <c r="K10" i="4"/>
  <c r="J10" i="4"/>
  <c r="H10" i="4"/>
  <c r="D10" i="4"/>
  <c r="C10" i="4"/>
  <c r="B10" i="4"/>
  <c r="A10" i="4"/>
  <c r="K8" i="4"/>
  <c r="J8" i="4"/>
  <c r="I8" i="4"/>
  <c r="H8" i="4"/>
  <c r="D8" i="4"/>
  <c r="C8" i="4"/>
  <c r="B8" i="4"/>
  <c r="A8" i="4"/>
  <c r="J7" i="4"/>
  <c r="H7" i="4"/>
  <c r="D7" i="4"/>
  <c r="C7" i="4"/>
  <c r="B7" i="4"/>
  <c r="A7" i="4"/>
  <c r="K6" i="4"/>
  <c r="J6" i="4"/>
  <c r="I6" i="4"/>
  <c r="H6" i="4"/>
  <c r="D6" i="4"/>
  <c r="C6" i="4"/>
  <c r="B6" i="4"/>
  <c r="A6" i="4"/>
  <c r="K11" i="4"/>
  <c r="J11" i="4"/>
  <c r="I11" i="4"/>
  <c r="H11" i="4"/>
  <c r="G11" i="4"/>
  <c r="D11" i="4"/>
  <c r="C11" i="4"/>
  <c r="B11" i="4"/>
  <c r="A11" i="4"/>
  <c r="K18" i="3"/>
  <c r="J18" i="3"/>
  <c r="H18" i="3"/>
  <c r="D18" i="3"/>
  <c r="C18" i="3"/>
  <c r="B18" i="3"/>
  <c r="A18" i="3"/>
  <c r="K27" i="3"/>
  <c r="J27" i="3"/>
  <c r="H27" i="3"/>
  <c r="D27" i="3"/>
  <c r="C27" i="3"/>
  <c r="B27" i="3"/>
  <c r="A27" i="3"/>
  <c r="K17" i="3"/>
  <c r="J17" i="3"/>
  <c r="I17" i="3"/>
  <c r="H17" i="3"/>
  <c r="D17" i="3"/>
  <c r="C17" i="3"/>
  <c r="B17" i="3"/>
  <c r="A17" i="3"/>
  <c r="K15" i="3"/>
  <c r="J15" i="3"/>
  <c r="H15" i="3"/>
  <c r="D15" i="3"/>
  <c r="C15" i="3"/>
  <c r="B15" i="3"/>
  <c r="A15" i="3"/>
  <c r="K21" i="3"/>
  <c r="J21" i="3"/>
  <c r="I21" i="3"/>
  <c r="H21" i="3"/>
  <c r="D21" i="3"/>
  <c r="C21" i="3"/>
  <c r="B21" i="3"/>
  <c r="A21" i="3"/>
  <c r="K2" i="3"/>
  <c r="J2" i="3"/>
  <c r="I2" i="3"/>
  <c r="H2" i="3"/>
  <c r="D2" i="3"/>
  <c r="C2" i="3"/>
  <c r="B2" i="3"/>
  <c r="A2" i="3"/>
  <c r="K29" i="3"/>
  <c r="J29" i="3"/>
  <c r="I29" i="3"/>
  <c r="H29" i="3"/>
  <c r="G29" i="3"/>
  <c r="D29" i="3"/>
  <c r="C29" i="3"/>
  <c r="B29" i="3"/>
  <c r="A29" i="3"/>
  <c r="H35" i="3"/>
  <c r="D35" i="3"/>
  <c r="C35" i="3"/>
  <c r="B35" i="3"/>
  <c r="A35" i="3"/>
  <c r="K32" i="3"/>
  <c r="J32" i="3"/>
  <c r="H32" i="3"/>
  <c r="D32" i="3"/>
  <c r="C32" i="3"/>
  <c r="B32" i="3"/>
  <c r="A32" i="3"/>
  <c r="J24" i="3"/>
  <c r="H24" i="3"/>
  <c r="D24" i="3"/>
  <c r="C24" i="3"/>
  <c r="B24" i="3"/>
  <c r="A24" i="3"/>
  <c r="K14" i="3"/>
  <c r="J14" i="3"/>
  <c r="I14" i="3"/>
  <c r="H14" i="3"/>
  <c r="D14" i="3"/>
  <c r="C14" i="3"/>
  <c r="B14" i="3"/>
  <c r="A14" i="3"/>
  <c r="K34" i="3"/>
  <c r="J34" i="3"/>
  <c r="H34" i="3"/>
  <c r="D34" i="3"/>
  <c r="C34" i="3"/>
  <c r="B34" i="3"/>
  <c r="A34" i="3"/>
  <c r="K13" i="3"/>
  <c r="J13" i="3"/>
  <c r="I13" i="3"/>
  <c r="H13" i="3"/>
  <c r="G13" i="3"/>
  <c r="D13" i="3"/>
  <c r="C13" i="3"/>
  <c r="B13" i="3"/>
  <c r="A13" i="3"/>
  <c r="K33" i="3"/>
  <c r="J33" i="3"/>
  <c r="I33" i="3"/>
  <c r="H33" i="3"/>
  <c r="D33" i="3"/>
  <c r="C33" i="3"/>
  <c r="B33" i="3"/>
  <c r="A33" i="3"/>
  <c r="K20" i="3"/>
  <c r="J20" i="3"/>
  <c r="I20" i="3"/>
  <c r="H20" i="3"/>
  <c r="G20" i="3"/>
  <c r="D20" i="3"/>
  <c r="C20" i="3"/>
  <c r="B20" i="3"/>
  <c r="A20" i="3"/>
  <c r="H25" i="3"/>
  <c r="G25" i="3"/>
  <c r="D25" i="3"/>
  <c r="C25" i="3"/>
  <c r="B25" i="3"/>
  <c r="A25" i="3"/>
  <c r="K6" i="3"/>
  <c r="J6" i="3"/>
  <c r="H6" i="3"/>
  <c r="G6" i="3"/>
  <c r="D6" i="3"/>
  <c r="C6" i="3"/>
  <c r="B6" i="3"/>
  <c r="A6" i="3"/>
  <c r="J39" i="3"/>
  <c r="H39" i="3"/>
  <c r="D39" i="3"/>
  <c r="C39" i="3"/>
  <c r="B39" i="3"/>
  <c r="A39" i="3"/>
  <c r="K26" i="3"/>
  <c r="J26" i="3"/>
  <c r="I26" i="3"/>
  <c r="H26" i="3"/>
  <c r="G26" i="3"/>
  <c r="D26" i="3"/>
  <c r="C26" i="3"/>
  <c r="B26" i="3"/>
  <c r="A26" i="3"/>
  <c r="K38" i="3"/>
  <c r="J38" i="3"/>
  <c r="H38" i="3"/>
  <c r="D38" i="3"/>
  <c r="C38" i="3"/>
  <c r="B38" i="3"/>
  <c r="A38" i="3"/>
  <c r="K36" i="3"/>
  <c r="J36" i="3"/>
  <c r="I36" i="3"/>
  <c r="H36" i="3"/>
  <c r="D36" i="3"/>
  <c r="C36" i="3"/>
  <c r="B36" i="3"/>
  <c r="A36" i="3"/>
  <c r="K30" i="3"/>
  <c r="J30" i="3"/>
  <c r="I30" i="3"/>
  <c r="H30" i="3"/>
  <c r="D30" i="3"/>
  <c r="C30" i="3"/>
  <c r="B30" i="3"/>
  <c r="A30" i="3"/>
  <c r="K37" i="3"/>
  <c r="J37" i="3"/>
  <c r="I37" i="3"/>
  <c r="H37" i="3"/>
  <c r="D37" i="3"/>
  <c r="C37" i="3"/>
  <c r="B37" i="3"/>
  <c r="A37" i="3"/>
  <c r="K31" i="3"/>
  <c r="H31" i="3"/>
  <c r="D31" i="3"/>
  <c r="C31" i="3"/>
  <c r="B31" i="3"/>
  <c r="A31" i="3"/>
  <c r="K28" i="3"/>
  <c r="J28" i="3"/>
  <c r="H28" i="3"/>
  <c r="D28" i="3"/>
  <c r="C28" i="3"/>
  <c r="B28" i="3"/>
  <c r="A28" i="3"/>
  <c r="K23" i="3"/>
  <c r="J23" i="3"/>
  <c r="H23" i="3"/>
  <c r="G23" i="3"/>
  <c r="D23" i="3"/>
  <c r="C23" i="3"/>
  <c r="B23" i="3"/>
  <c r="A23" i="3"/>
  <c r="K16" i="3"/>
  <c r="J16" i="3"/>
  <c r="I16" i="3"/>
  <c r="H16" i="3"/>
  <c r="D16" i="3"/>
  <c r="C16" i="3"/>
  <c r="B16" i="3"/>
  <c r="A16" i="3"/>
  <c r="J19" i="3"/>
  <c r="H19" i="3"/>
  <c r="D19" i="3"/>
  <c r="C19" i="3"/>
  <c r="B19" i="3"/>
  <c r="A19" i="3"/>
  <c r="K22" i="3"/>
  <c r="J22" i="3"/>
  <c r="I22" i="3"/>
  <c r="H22" i="3"/>
  <c r="D22" i="3"/>
  <c r="C22" i="3"/>
  <c r="B22" i="3"/>
  <c r="A22" i="3"/>
  <c r="K5" i="3"/>
  <c r="J5" i="3"/>
  <c r="I5" i="3"/>
  <c r="H5" i="3"/>
  <c r="D5" i="3"/>
  <c r="C5" i="3"/>
  <c r="B5" i="3"/>
  <c r="A5" i="3"/>
  <c r="K4" i="3"/>
  <c r="J4" i="3"/>
  <c r="I4" i="3"/>
  <c r="H4" i="3"/>
  <c r="G4" i="3"/>
  <c r="D4" i="3"/>
  <c r="C4" i="3"/>
  <c r="B4" i="3"/>
  <c r="A4" i="3"/>
  <c r="H3" i="3"/>
  <c r="G3" i="3"/>
  <c r="D3" i="3"/>
  <c r="C3" i="3"/>
  <c r="B3" i="3"/>
  <c r="A3" i="3"/>
  <c r="K10" i="3"/>
  <c r="J10" i="3"/>
  <c r="H10" i="3"/>
  <c r="G10" i="3"/>
  <c r="D10" i="3"/>
  <c r="C10" i="3"/>
  <c r="B10" i="3"/>
  <c r="A10" i="3"/>
  <c r="J12" i="3"/>
  <c r="H12" i="3"/>
  <c r="G12" i="3"/>
  <c r="D12" i="3"/>
  <c r="C12" i="3"/>
  <c r="B12" i="3"/>
  <c r="A12" i="3"/>
  <c r="K9" i="3"/>
  <c r="J9" i="3"/>
  <c r="I9" i="3"/>
  <c r="H9" i="3"/>
  <c r="D9" i="3"/>
  <c r="C9" i="3"/>
  <c r="B9" i="3"/>
  <c r="A9" i="3"/>
  <c r="K8" i="3"/>
  <c r="J8" i="3"/>
  <c r="H8" i="3"/>
  <c r="D8" i="3"/>
  <c r="C8" i="3"/>
  <c r="B8" i="3"/>
  <c r="A8" i="3"/>
  <c r="K7" i="3"/>
  <c r="J7" i="3"/>
  <c r="I7" i="3"/>
  <c r="H7" i="3"/>
  <c r="D7" i="3"/>
  <c r="C7" i="3"/>
  <c r="B7" i="3"/>
  <c r="A7" i="3"/>
  <c r="K11" i="3"/>
  <c r="J11" i="3"/>
  <c r="I11" i="3"/>
  <c r="H11" i="3"/>
  <c r="G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18" i="3" s="1"/>
  <c r="E38" i="1"/>
  <c r="E27" i="3" s="1"/>
  <c r="E37" i="1"/>
  <c r="E17" i="2" s="1"/>
  <c r="E36" i="1"/>
  <c r="E16" i="2" s="1"/>
  <c r="E35" i="1"/>
  <c r="E13" i="4" s="1"/>
  <c r="E34" i="1"/>
  <c r="E2" i="4" s="1"/>
  <c r="E33" i="1"/>
  <c r="E25" i="2" s="1"/>
  <c r="E32" i="1"/>
  <c r="E35" i="3" s="1"/>
  <c r="E31" i="1"/>
  <c r="E33" i="4" s="1"/>
  <c r="E30" i="1"/>
  <c r="E25" i="4" s="1"/>
  <c r="E29" i="1"/>
  <c r="E14" i="3" s="1"/>
  <c r="E28" i="1"/>
  <c r="E34" i="3" s="1"/>
  <c r="E27" i="1"/>
  <c r="E18" i="4" s="1"/>
  <c r="E26" i="1"/>
  <c r="E30" i="4" s="1"/>
  <c r="E25" i="1"/>
  <c r="E24" i="2" s="1"/>
  <c r="E24" i="1"/>
  <c r="E25" i="3" s="1"/>
  <c r="E23" i="1"/>
  <c r="E6" i="3" s="1"/>
  <c r="E22" i="1"/>
  <c r="E39" i="3" s="1"/>
  <c r="E21" i="1"/>
  <c r="E29" i="2" s="1"/>
  <c r="E20" i="1"/>
  <c r="E38" i="4" s="1"/>
  <c r="E19" i="1"/>
  <c r="E37" i="4" s="1"/>
  <c r="E18" i="1"/>
  <c r="E30" i="3" s="1"/>
  <c r="E17" i="1"/>
  <c r="E34" i="4" s="1"/>
  <c r="E16" i="1"/>
  <c r="E31" i="3" s="1"/>
  <c r="E15" i="1"/>
  <c r="E27" i="4" s="1"/>
  <c r="E14" i="1"/>
  <c r="E23" i="3" s="1"/>
  <c r="E13" i="1"/>
  <c r="E21" i="2" s="1"/>
  <c r="E12" i="1"/>
  <c r="E20" i="4" s="1"/>
  <c r="E11" i="1"/>
  <c r="E23" i="4" s="1"/>
  <c r="E10" i="1"/>
  <c r="E5" i="4" s="1"/>
  <c r="E9" i="1"/>
  <c r="E9" i="2" s="1"/>
  <c r="E8" i="1"/>
  <c r="E3" i="3" s="1"/>
  <c r="E7" i="1"/>
  <c r="E10" i="3" s="1"/>
  <c r="E6" i="1"/>
  <c r="E12" i="3" s="1"/>
  <c r="E5" i="1"/>
  <c r="E5" i="2" s="1"/>
  <c r="E4" i="1"/>
  <c r="E4" i="2" s="1"/>
  <c r="E3" i="1"/>
  <c r="E3" i="2" s="1"/>
  <c r="E2" i="1"/>
  <c r="E11" i="4" s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3" i="2" l="1"/>
  <c r="E6" i="2"/>
  <c r="E10" i="2"/>
  <c r="E14" i="2"/>
  <c r="E27" i="2"/>
  <c r="E39" i="2"/>
  <c r="E11" i="2"/>
  <c r="E34" i="2"/>
  <c r="E2" i="2"/>
  <c r="E18" i="2"/>
  <c r="E7" i="3"/>
  <c r="E5" i="3"/>
  <c r="E36" i="3"/>
  <c r="E33" i="3"/>
  <c r="E24" i="3"/>
  <c r="E21" i="3"/>
  <c r="E6" i="4"/>
  <c r="E8" i="4"/>
  <c r="E3" i="4"/>
  <c r="E17" i="4"/>
  <c r="E31" i="4"/>
  <c r="E29" i="4"/>
  <c r="E12" i="4"/>
  <c r="E21" i="4"/>
  <c r="E35" i="4"/>
  <c r="E36" i="4"/>
  <c r="E14" i="4"/>
  <c r="E15" i="4"/>
  <c r="E22" i="4"/>
  <c r="E7" i="2"/>
  <c r="E19" i="2"/>
  <c r="E22" i="2"/>
  <c r="E28" i="2"/>
  <c r="E30" i="2"/>
  <c r="E31" i="2"/>
  <c r="E35" i="2"/>
  <c r="E12" i="2"/>
  <c r="E37" i="2"/>
  <c r="E8" i="3"/>
  <c r="E9" i="3"/>
  <c r="E22" i="3"/>
  <c r="E16" i="3"/>
  <c r="E38" i="3"/>
  <c r="E26" i="3"/>
  <c r="E13" i="3"/>
  <c r="E29" i="3"/>
  <c r="E15" i="3"/>
  <c r="E17" i="3"/>
  <c r="E7" i="4"/>
  <c r="E10" i="4"/>
  <c r="E9" i="4"/>
  <c r="E39" i="4"/>
  <c r="E26" i="4"/>
  <c r="E8" i="2"/>
  <c r="E20" i="2"/>
  <c r="E26" i="2"/>
  <c r="E38" i="2"/>
  <c r="E23" i="2"/>
  <c r="E32" i="2"/>
  <c r="E36" i="2"/>
  <c r="E11" i="3"/>
  <c r="E4" i="3"/>
  <c r="E19" i="3"/>
  <c r="E37" i="3"/>
  <c r="E20" i="3"/>
  <c r="E4" i="4"/>
  <c r="E16" i="4"/>
  <c r="E32" i="4"/>
  <c r="E24" i="4"/>
  <c r="E19" i="4"/>
  <c r="E28" i="4"/>
  <c r="E15" i="2"/>
  <c r="E33" i="2"/>
  <c r="E28" i="3"/>
  <c r="E32" i="3"/>
  <c r="E2" i="3"/>
  <c r="G6" i="2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<sst xmlns="http://schemas.openxmlformats.org/spreadsheetml/2006/main" count="88" uniqueCount="22">
  <si>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</si>
  <si>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</si>
  <si>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</si>
  <si>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</si>
  <si>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</si>
  <si>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</si>
  <si>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</si>
  <si>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</si>
  <si>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</si>
  <si>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</si>
  <si>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</si>
  <si>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</si>
  <si>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</si>
  <si>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</si>
  <si>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</si>
  <si>
    <t>Single Qubit %</t>
  </si>
  <si>
    <t>5 Linear %</t>
  </si>
  <si>
    <t>5 T %</t>
  </si>
  <si>
    <t>5 Diamond %</t>
  </si>
  <si>
    <t>32 Full Connectivity %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</si>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</sst>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8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20</c:v>
                </c:pt>
                <c:pt idx="32">
                  <c:v>4</c:v>
                </c:pt>
                <c:pt idx="33">
                  <c:v>32</c:v>
                </c:pt>
                <c:pt idx="34">
                  <c:v>14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18</c:v>
                </c:pt>
                <c:pt idx="25">
                  <c:v>12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16</c:v>
                </c:pt>
                <c:pt idx="32">
                  <c:v>4</c:v>
                </c:pt>
                <c:pt idx="33">
                  <c:v>20</c:v>
                </c:pt>
                <c:pt idx="34">
                  <c:v>24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6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3536"/>
        <c:axId val="146995456"/>
      </c:lineChart>
      <c:catAx>
        <c:axId val="14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46995456"/>
        <c:crosses val="autoZero"/>
        <c:auto val="1"/>
        <c:lblAlgn val="ctr"/>
        <c:lblOffset val="100"/>
        <c:noMultiLvlLbl val="0"/>
      </c:catAx>
      <c:valAx>
        <c:axId val="1469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46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18</c:v>
                </c:pt>
                <c:pt idx="30">
                  <c:v>20</c:v>
                </c:pt>
                <c:pt idx="31">
                  <c:v>0</c:v>
                </c:pt>
                <c:pt idx="32">
                  <c:v>18</c:v>
                </c:pt>
                <c:pt idx="33">
                  <c:v>24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2944"/>
        <c:axId val="202600448"/>
      </c:lineChart>
      <c:catAx>
        <c:axId val="201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600448"/>
        <c:crosses val="autoZero"/>
        <c:auto val="1"/>
        <c:lblAlgn val="ctr"/>
        <c:lblOffset val="100"/>
        <c:noMultiLvlLbl val="0"/>
      </c:catAx>
      <c:valAx>
        <c:axId val="20260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16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10</c:v>
                </c:pt>
                <c:pt idx="30">
                  <c:v>12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13120"/>
        <c:axId val="202615040"/>
      </c:lineChart>
      <c:catAx>
        <c:axId val="20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615040"/>
        <c:crosses val="autoZero"/>
        <c:auto val="1"/>
        <c:lblAlgn val="ctr"/>
        <c:lblOffset val="100"/>
        <c:noMultiLvlLbl val="0"/>
      </c:catAx>
      <c:valAx>
        <c:axId val="2026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6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6016"/>
        <c:axId val="202728192"/>
      </c:lineChart>
      <c:catAx>
        <c:axId val="2027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728192"/>
        <c:crosses val="autoZero"/>
        <c:auto val="1"/>
        <c:lblAlgn val="ctr"/>
        <c:lblOffset val="100"/>
        <c:noMultiLvlLbl val="0"/>
      </c:catAx>
      <c:valAx>
        <c:axId val="20272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72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Stage Change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20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12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12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20</c:v>
                </c:pt>
                <c:pt idx="31">
                  <c:v>32</c:v>
                </c:pt>
                <c:pt idx="32">
                  <c:v>14</c:v>
                </c:pt>
                <c:pt idx="33">
                  <c:v>22</c:v>
                </c:pt>
                <c:pt idx="34">
                  <c:v>14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16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14</c:v>
                </c:pt>
                <c:pt idx="26">
                  <c:v>14</c:v>
                </c:pt>
                <c:pt idx="27">
                  <c:v>4</c:v>
                </c:pt>
                <c:pt idx="28">
                  <c:v>0</c:v>
                </c:pt>
                <c:pt idx="29">
                  <c:v>12</c:v>
                </c:pt>
                <c:pt idx="30">
                  <c:v>18</c:v>
                </c:pt>
                <c:pt idx="31">
                  <c:v>20</c:v>
                </c:pt>
                <c:pt idx="32">
                  <c:v>14</c:v>
                </c:pt>
                <c:pt idx="33">
                  <c:v>18</c:v>
                </c:pt>
                <c:pt idx="34">
                  <c:v>24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12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40896"/>
        <c:axId val="203442816"/>
      </c:lineChart>
      <c:catAx>
        <c:axId val="203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3442816"/>
        <c:crosses val="autoZero"/>
        <c:auto val="1"/>
        <c:lblAlgn val="ctr"/>
        <c:lblOffset val="100"/>
        <c:tickLblSkip val="1"/>
        <c:noMultiLvlLbl val="0"/>
      </c:catAx>
      <c:valAx>
        <c:axId val="20344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PDP Stages - Instruction Count (number)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344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67776"/>
        <c:axId val="203474048"/>
      </c:lineChart>
      <c:catAx>
        <c:axId val="2034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3474048"/>
        <c:crosses val="autoZero"/>
        <c:auto val="1"/>
        <c:lblAlgn val="ctr"/>
        <c:lblOffset val="100"/>
        <c:noMultiLvlLbl val="0"/>
      </c:catAx>
      <c:valAx>
        <c:axId val="20347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34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20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12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12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20</c:v>
                </c:pt>
                <c:pt idx="31">
                  <c:v>32</c:v>
                </c:pt>
                <c:pt idx="32">
                  <c:v>14</c:v>
                </c:pt>
                <c:pt idx="33">
                  <c:v>22</c:v>
                </c:pt>
                <c:pt idx="34">
                  <c:v>14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2864"/>
        <c:axId val="203254784"/>
      </c:lineChart>
      <c:catAx>
        <c:axId val="2032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3254784"/>
        <c:crosses val="autoZero"/>
        <c:auto val="1"/>
        <c:lblAlgn val="ctr"/>
        <c:lblOffset val="100"/>
        <c:noMultiLvlLbl val="0"/>
      </c:catAx>
      <c:valAx>
        <c:axId val="20325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3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16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14</c:v>
                </c:pt>
                <c:pt idx="26">
                  <c:v>14</c:v>
                </c:pt>
                <c:pt idx="27">
                  <c:v>4</c:v>
                </c:pt>
                <c:pt idx="28">
                  <c:v>0</c:v>
                </c:pt>
                <c:pt idx="29">
                  <c:v>12</c:v>
                </c:pt>
                <c:pt idx="30">
                  <c:v>18</c:v>
                </c:pt>
                <c:pt idx="31">
                  <c:v>20</c:v>
                </c:pt>
                <c:pt idx="32">
                  <c:v>14</c:v>
                </c:pt>
                <c:pt idx="33">
                  <c:v>18</c:v>
                </c:pt>
                <c:pt idx="34">
                  <c:v>24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0384"/>
        <c:axId val="203282304"/>
      </c:lineChart>
      <c:catAx>
        <c:axId val="20328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3282304"/>
        <c:crosses val="autoZero"/>
        <c:auto val="1"/>
        <c:lblAlgn val="ctr"/>
        <c:lblOffset val="100"/>
        <c:noMultiLvlLbl val="0"/>
      </c:catAx>
      <c:valAx>
        <c:axId val="20328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32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12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608"/>
        <c:axId val="203370880"/>
      </c:lineChart>
      <c:catAx>
        <c:axId val="203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3370880"/>
        <c:crosses val="autoZero"/>
        <c:auto val="1"/>
        <c:lblAlgn val="ctr"/>
        <c:lblOffset val="100"/>
        <c:noMultiLvlLbl val="0"/>
      </c:catAx>
      <c:valAx>
        <c:axId val="20337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33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2192"/>
        <c:axId val="203754112"/>
      </c:lineChart>
      <c:catAx>
        <c:axId val="2037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3754112"/>
        <c:crosses val="autoZero"/>
        <c:auto val="1"/>
        <c:lblAlgn val="ctr"/>
        <c:lblOffset val="100"/>
        <c:noMultiLvlLbl val="0"/>
      </c:catAx>
      <c:valAx>
        <c:axId val="20375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37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48288"/>
        <c:axId val="202769152"/>
      </c:lineChart>
      <c:catAx>
        <c:axId val="1683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769152"/>
        <c:crosses val="autoZero"/>
        <c:auto val="1"/>
        <c:lblAlgn val="ctr"/>
        <c:lblOffset val="100"/>
        <c:noMultiLvlLbl val="0"/>
      </c:catAx>
      <c:valAx>
        <c:axId val="20276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683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8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20</c:v>
                </c:pt>
                <c:pt idx="32">
                  <c:v>4</c:v>
                </c:pt>
                <c:pt idx="33">
                  <c:v>32</c:v>
                </c:pt>
                <c:pt idx="34">
                  <c:v>14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06400"/>
        <c:axId val="202808320"/>
      </c:lineChart>
      <c:catAx>
        <c:axId val="2028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808320"/>
        <c:crosses val="autoZero"/>
        <c:auto val="1"/>
        <c:lblAlgn val="ctr"/>
        <c:lblOffset val="100"/>
        <c:noMultiLvlLbl val="0"/>
      </c:catAx>
      <c:valAx>
        <c:axId val="20280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8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18</c:v>
                </c:pt>
                <c:pt idx="25">
                  <c:v>12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16</c:v>
                </c:pt>
                <c:pt idx="32">
                  <c:v>4</c:v>
                </c:pt>
                <c:pt idx="33">
                  <c:v>20</c:v>
                </c:pt>
                <c:pt idx="34">
                  <c:v>24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16896"/>
        <c:axId val="202827264"/>
      </c:lineChart>
      <c:catAx>
        <c:axId val="2028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827264"/>
        <c:crosses val="autoZero"/>
        <c:auto val="1"/>
        <c:lblAlgn val="ctr"/>
        <c:lblOffset val="100"/>
        <c:noMultiLvlLbl val="0"/>
      </c:catAx>
      <c:valAx>
        <c:axId val="20282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8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6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4512"/>
        <c:axId val="202866688"/>
      </c:lineChart>
      <c:catAx>
        <c:axId val="20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866688"/>
        <c:crosses val="autoZero"/>
        <c:auto val="1"/>
        <c:lblAlgn val="ctr"/>
        <c:lblOffset val="100"/>
        <c:noMultiLvlLbl val="0"/>
      </c:catAx>
      <c:valAx>
        <c:axId val="2028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8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2160"/>
        <c:axId val="202574080"/>
      </c:lineChart>
      <c:catAx>
        <c:axId val="2025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2574080"/>
        <c:crosses val="autoZero"/>
        <c:auto val="1"/>
        <c:lblAlgn val="ctr"/>
        <c:lblOffset val="100"/>
        <c:noMultiLvlLbl val="0"/>
      </c:catAx>
      <c:valAx>
        <c:axId val="20257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2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8</c:v>
                </c:pt>
                <c:pt idx="29">
                  <c:v>20</c:v>
                </c:pt>
                <c:pt idx="30">
                  <c:v>32</c:v>
                </c:pt>
                <c:pt idx="31">
                  <c:v>0</c:v>
                </c:pt>
                <c:pt idx="32">
                  <c:v>22</c:v>
                </c:pt>
                <c:pt idx="33">
                  <c:v>14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18</c:v>
                </c:pt>
                <c:pt idx="30">
                  <c:v>20</c:v>
                </c:pt>
                <c:pt idx="31">
                  <c:v>0</c:v>
                </c:pt>
                <c:pt idx="32">
                  <c:v>18</c:v>
                </c:pt>
                <c:pt idx="33">
                  <c:v>24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10</c:v>
                </c:pt>
                <c:pt idx="30">
                  <c:v>12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2736"/>
        <c:axId val="201503104"/>
      </c:lineChart>
      <c:catAx>
        <c:axId val="2014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1503104"/>
        <c:crosses val="autoZero"/>
        <c:auto val="1"/>
        <c:lblAlgn val="ctr"/>
        <c:lblOffset val="100"/>
        <c:noMultiLvlLbl val="0"/>
      </c:catAx>
      <c:valAx>
        <c:axId val="20150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14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6640"/>
        <c:axId val="201538560"/>
      </c:lineChart>
      <c:catAx>
        <c:axId val="2015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1538560"/>
        <c:crosses val="autoZero"/>
        <c:auto val="1"/>
        <c:lblAlgn val="ctr"/>
        <c:lblOffset val="100"/>
        <c:noMultiLvlLbl val="0"/>
      </c:catAx>
      <c:valAx>
        <c:axId val="20153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15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8</c:v>
                </c:pt>
                <c:pt idx="29">
                  <c:v>20</c:v>
                </c:pt>
                <c:pt idx="30">
                  <c:v>32</c:v>
                </c:pt>
                <c:pt idx="31">
                  <c:v>0</c:v>
                </c:pt>
                <c:pt idx="32">
                  <c:v>22</c:v>
                </c:pt>
                <c:pt idx="33">
                  <c:v>14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75808"/>
        <c:axId val="201577984"/>
      </c:lineChart>
      <c:catAx>
        <c:axId val="2015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1577984"/>
        <c:crosses val="autoZero"/>
        <c:auto val="1"/>
        <c:lblAlgn val="ctr"/>
        <c:lblOffset val="100"/>
        <c:noMultiLvlLbl val="0"/>
      </c:catAx>
      <c:valAx>
        <c:axId val="20157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15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3%20Projects\OpenQASM\.qasmdata\experiments\1\Dell%20Alienware%20Intel%20i7%208700K\AddedSw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SUM"/>
      <sheetName val="COUNT"/>
      <sheetName val="2020-06-30 21.45PM"/>
      <sheetName val="2020-07-04 16.47PM"/>
      <sheetName val="2020-07-04 17.16PM"/>
      <sheetName val="2020-07-04 18.15PM"/>
      <sheetName val="2020-07-04 18.36PM"/>
      <sheetName val="2020-07-06 16.50PM"/>
      <sheetName val="2020-07-07 16.49PM"/>
      <sheetName val="2020-07-07 17.03PM"/>
      <sheetName val="2020-07-07 17.22PM"/>
      <sheetName val="2020-07-07 17.23PM"/>
      <sheetName val="2020-07-07 17.25PM"/>
      <sheetName val="2020-07-07 17.26PM"/>
      <sheetName val="2020-07-07 17.27PM"/>
      <sheetName val="2020-07-09 19.00PM"/>
      <sheetName val="2020-07-13 20.51PM"/>
      <sheetName val="2020-07-26 9.18AM"/>
      <sheetName val="2020-07-26 9.25AM"/>
      <sheetName val="2020-07-26 9.29AM"/>
      <sheetName val="2020-07-26 9.49AM"/>
      <sheetName val="2020-07-26 12.24PM"/>
      <sheetName val="2020-07-26 17.54PM"/>
      <sheetName val="2020-08-03 14.22PM"/>
      <sheetName val="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Q41" sqref="Q41:Q78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8" width="7.88671875" bestFit="1" customWidth="1"/>
    <col min="9" max="9" width="8" customWidth="1"/>
    <col min="10" max="10" width="12.44140625" customWidth="1"/>
    <col min="11" max="11" width="18.5546875" bestFit="1" customWidth="1"/>
    <col min="13" max="13" width="12.44140625" bestFit="1" customWidth="1"/>
    <col min="14" max="14" width="14.109375" customWidth="1"/>
    <col min="16" max="16" width="12.6640625" customWidth="1"/>
  </cols>
  <sheetData>
    <row r="1" spans="1:17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">
        <v>6</v>
      </c>
      <c r="H2">
        <v>2</v>
      </c>
      <c r="I2">
        <v>2</v>
      </c>
      <c r="J2">
        <v>0</v>
      </c>
      <c r="K2">
        <v>0</v>
      </c>
      <c r="L2" s="3" t="str">
        <f>IF([1]COUNT!L2, [1]SUM!L2/[1]COUNT!L2, "")</f>
        <v/>
      </c>
      <c r="M2">
        <f>IF(ISERROR(G2/D2),0,(G2/D2) * 100)</f>
        <v>0</v>
      </c>
      <c r="N2">
        <f>IF(ISERROR(H2/D2),0,(H2/D2) * 100)</f>
        <v>25</v>
      </c>
      <c r="O2">
        <f>IF(ISERROR(I2/D2),0,(I2/D2) * 100)</f>
        <v>25</v>
      </c>
      <c r="P2">
        <f>IF(ISERROR(J2/D2),0,(J2/D2) * 100)</f>
        <v>0</v>
      </c>
      <c r="Q2">
        <f>IF(ISERROR(K2/D2),0,(K2/D2) * 100)</f>
        <v>0</v>
      </c>
    </row>
    <row r="3" spans="1:17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">
        <v>6</v>
      </c>
      <c r="H3">
        <v>0</v>
      </c>
      <c r="I3">
        <v>0</v>
      </c>
      <c r="J3">
        <v>0</v>
      </c>
      <c r="K3">
        <v>0</v>
      </c>
      <c r="L3" s="3" t="str">
        <f>IF([1]COUNT!L3, [1]SUM!L3/[1]COUNT!L3, "")</f>
        <v/>
      </c>
      <c r="M3">
        <f t="shared" ref="M3:M39" si="1">IF(ISERROR(G3/D3),0,(G3/D3) * 100)</f>
        <v>0</v>
      </c>
      <c r="N3">
        <f t="shared" ref="N3:N39" si="2">IF(ISERROR(H3/D3),0,(H3/D3) * 100)</f>
        <v>0</v>
      </c>
      <c r="O3">
        <f t="shared" ref="O3:O39" si="3">IF(ISERROR(I3/D3),0,(I3/D3) * 100)</f>
        <v>0</v>
      </c>
      <c r="P3">
        <f t="shared" ref="P3:P39" si="4">IF(ISERROR(J3/D3),0,(J3/D3) * 100)</f>
        <v>0</v>
      </c>
      <c r="Q3">
        <f t="shared" ref="Q3:Q39" si="5">IF(ISERROR(K3/D3),0,(K3/D3) * 100)</f>
        <v>0</v>
      </c>
    </row>
    <row r="4" spans="1:17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">
        <v>6</v>
      </c>
      <c r="H4">
        <v>0</v>
      </c>
      <c r="I4">
        <v>0</v>
      </c>
      <c r="J4">
        <v>0</v>
      </c>
      <c r="K4">
        <v>0</v>
      </c>
      <c r="L4" s="3" t="str">
        <f>IF([1]COUNT!L4, [1]SUM!L4/[1]COUNT!L4, "")</f>
        <v/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</row>
    <row r="5" spans="1:17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">
        <v>6</v>
      </c>
      <c r="H5">
        <v>0</v>
      </c>
      <c r="I5">
        <v>0</v>
      </c>
      <c r="J5">
        <v>0</v>
      </c>
      <c r="K5">
        <v>0</v>
      </c>
      <c r="L5" s="3" t="str">
        <f>IF([1]COUNT!L5, [1]SUM!L5/[1]COUNT!L5, "")</f>
        <v/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">
        <v>6</v>
      </c>
      <c r="H6">
        <v>0</v>
      </c>
      <c r="I6">
        <v>0</v>
      </c>
      <c r="J6">
        <v>0</v>
      </c>
      <c r="K6">
        <v>0</v>
      </c>
      <c r="L6" s="3" t="str">
        <f>IF([1]COUNT!L6, [1]SUM!L6/[1]COUNT!L6, "")</f>
        <v/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</row>
    <row r="7" spans="1:17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">
        <v>6</v>
      </c>
      <c r="H7">
        <v>0</v>
      </c>
      <c r="I7">
        <v>0</v>
      </c>
      <c r="J7">
        <v>0</v>
      </c>
      <c r="K7">
        <v>0</v>
      </c>
      <c r="L7" s="3" t="str">
        <f>IF([1]COUNT!L7, [1]SUM!L7/[1]COUNT!L7, "")</f>
        <v/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</row>
    <row r="8" spans="1:17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">
        <v>6</v>
      </c>
      <c r="H8">
        <v>0</v>
      </c>
      <c r="I8">
        <v>0</v>
      </c>
      <c r="J8">
        <v>0</v>
      </c>
      <c r="K8">
        <v>0</v>
      </c>
      <c r="L8" s="3" t="str">
        <f>IF([1]COUNT!L8, [1]SUM!L8/[1]COUNT!L8, "")</f>
        <v/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</row>
    <row r="9" spans="1:17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">
        <v>6</v>
      </c>
      <c r="H9">
        <v>0</v>
      </c>
      <c r="I9">
        <v>0</v>
      </c>
      <c r="J9">
        <v>0</v>
      </c>
      <c r="K9">
        <v>0</v>
      </c>
      <c r="L9" s="3" t="str">
        <f>IF([1]COUNT!L9, [1]SUM!L9/[1]COUNT!L9, "")</f>
        <v/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</row>
    <row r="10" spans="1:17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">
        <v>6</v>
      </c>
      <c r="H10">
        <v>0</v>
      </c>
      <c r="I10">
        <v>0</v>
      </c>
      <c r="J10">
        <v>0</v>
      </c>
      <c r="K10">
        <v>0</v>
      </c>
      <c r="L10" s="3" t="str">
        <f>IF([1]COUNT!L10, [1]SUM!L10/[1]COUNT!L10, "")</f>
        <v/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</row>
    <row r="11" spans="1:17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">
        <v>6</v>
      </c>
      <c r="H11">
        <v>12</v>
      </c>
      <c r="I11">
        <v>6</v>
      </c>
      <c r="J11">
        <v>6</v>
      </c>
      <c r="K11">
        <v>0</v>
      </c>
      <c r="L11" s="3" t="str">
        <f>IF([1]COUNT!L11, [1]SUM!L11/[1]COUNT!L11, "")</f>
        <v/>
      </c>
      <c r="M11">
        <f t="shared" si="1"/>
        <v>0</v>
      </c>
      <c r="N11">
        <f t="shared" si="2"/>
        <v>66.666666666666657</v>
      </c>
      <c r="O11">
        <f t="shared" si="3"/>
        <v>33.333333333333329</v>
      </c>
      <c r="P11">
        <f t="shared" si="4"/>
        <v>33.333333333333329</v>
      </c>
      <c r="Q11">
        <f t="shared" si="5"/>
        <v>0</v>
      </c>
    </row>
    <row r="12" spans="1:17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">
        <v>6</v>
      </c>
      <c r="H12">
        <v>4</v>
      </c>
      <c r="I12">
        <v>4</v>
      </c>
      <c r="J12">
        <v>0</v>
      </c>
      <c r="K12">
        <v>0</v>
      </c>
      <c r="L12" s="3" t="str">
        <f>IF([1]COUNT!L12, [1]SUM!L12/[1]COUNT!L12, "")</f>
        <v/>
      </c>
      <c r="M12">
        <f t="shared" si="1"/>
        <v>0</v>
      </c>
      <c r="N12">
        <f t="shared" si="2"/>
        <v>28.571428571428569</v>
      </c>
      <c r="O12">
        <f t="shared" si="3"/>
        <v>28.571428571428569</v>
      </c>
      <c r="P12">
        <f t="shared" si="4"/>
        <v>0</v>
      </c>
      <c r="Q12">
        <f t="shared" si="5"/>
        <v>0</v>
      </c>
    </row>
    <row r="13" spans="1:17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">
        <v>6</v>
      </c>
      <c r="H13">
        <v>8</v>
      </c>
      <c r="I13">
        <v>10</v>
      </c>
      <c r="J13">
        <v>4</v>
      </c>
      <c r="K13">
        <v>0</v>
      </c>
      <c r="L13" s="3" t="str">
        <f>IF([1]COUNT!L13, [1]SUM!L13/[1]COUNT!L13, "")</f>
        <v/>
      </c>
      <c r="M13">
        <f t="shared" si="1"/>
        <v>0</v>
      </c>
      <c r="N13">
        <f t="shared" si="2"/>
        <v>66.666666666666657</v>
      </c>
      <c r="O13">
        <f t="shared" si="3"/>
        <v>83.333333333333343</v>
      </c>
      <c r="P13">
        <f t="shared" si="4"/>
        <v>33.333333333333329</v>
      </c>
      <c r="Q13">
        <f t="shared" si="5"/>
        <v>0</v>
      </c>
    </row>
    <row r="14" spans="1:17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">
        <v>6</v>
      </c>
      <c r="H14">
        <v>4</v>
      </c>
      <c r="I14">
        <v>4</v>
      </c>
      <c r="J14">
        <v>0</v>
      </c>
      <c r="K14">
        <v>0</v>
      </c>
      <c r="L14" s="3" t="str">
        <f>IF([1]COUNT!L14, [1]SUM!L14/[1]COUNT!L14, "")</f>
        <v/>
      </c>
      <c r="M14">
        <f t="shared" si="1"/>
        <v>0</v>
      </c>
      <c r="N14">
        <f t="shared" si="2"/>
        <v>22.222222222222221</v>
      </c>
      <c r="O14">
        <f t="shared" si="3"/>
        <v>22.222222222222221</v>
      </c>
      <c r="P14">
        <f t="shared" si="4"/>
        <v>0</v>
      </c>
      <c r="Q14">
        <f t="shared" si="5"/>
        <v>0</v>
      </c>
    </row>
    <row r="15" spans="1:17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">
        <v>6</v>
      </c>
      <c r="H15">
        <v>12</v>
      </c>
      <c r="I15">
        <v>14</v>
      </c>
      <c r="J15">
        <v>6</v>
      </c>
      <c r="K15">
        <v>0</v>
      </c>
      <c r="L15" s="3" t="str">
        <f>IF([1]COUNT!L15, [1]SUM!L15/[1]COUNT!L15, "")</f>
        <v/>
      </c>
      <c r="M15">
        <f t="shared" si="1"/>
        <v>0</v>
      </c>
      <c r="N15">
        <f t="shared" si="2"/>
        <v>35.294117647058826</v>
      </c>
      <c r="O15">
        <f t="shared" si="3"/>
        <v>41.17647058823529</v>
      </c>
      <c r="P15">
        <f t="shared" si="4"/>
        <v>17.647058823529413</v>
      </c>
      <c r="Q15">
        <f t="shared" si="5"/>
        <v>0</v>
      </c>
    </row>
    <row r="16" spans="1:17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">
        <v>6</v>
      </c>
      <c r="H16">
        <v>20</v>
      </c>
      <c r="I16">
        <v>18</v>
      </c>
      <c r="J16">
        <v>10</v>
      </c>
      <c r="K16">
        <v>0</v>
      </c>
      <c r="L16" s="3" t="str">
        <f>IF([1]COUNT!L16, [1]SUM!L16/[1]COUNT!L16, "")</f>
        <v/>
      </c>
      <c r="M16">
        <f t="shared" si="1"/>
        <v>0</v>
      </c>
      <c r="N16">
        <f t="shared" si="2"/>
        <v>36.363636363636367</v>
      </c>
      <c r="O16">
        <f t="shared" si="3"/>
        <v>32.727272727272727</v>
      </c>
      <c r="P16">
        <f t="shared" si="4"/>
        <v>18.181818181818183</v>
      </c>
      <c r="Q16">
        <f t="shared" si="5"/>
        <v>0</v>
      </c>
    </row>
    <row r="17" spans="1:17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">
        <v>6</v>
      </c>
      <c r="H17">
        <v>14</v>
      </c>
      <c r="I17">
        <v>14</v>
      </c>
      <c r="J17">
        <v>0</v>
      </c>
      <c r="K17">
        <v>0</v>
      </c>
      <c r="L17" s="3" t="str">
        <f>IF([1]COUNT!L17, [1]SUM!L17/[1]COUNT!L17, "")</f>
        <v/>
      </c>
      <c r="M17">
        <f t="shared" si="1"/>
        <v>0</v>
      </c>
      <c r="N17">
        <f t="shared" si="2"/>
        <v>10.852713178294573</v>
      </c>
      <c r="O17">
        <f t="shared" si="3"/>
        <v>10.852713178294573</v>
      </c>
      <c r="P17">
        <f t="shared" si="4"/>
        <v>0</v>
      </c>
      <c r="Q17">
        <f t="shared" si="5"/>
        <v>0</v>
      </c>
    </row>
    <row r="18" spans="1:17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">
        <v>6</v>
      </c>
      <c r="H18">
        <v>8</v>
      </c>
      <c r="I18">
        <v>12</v>
      </c>
      <c r="J18">
        <v>0</v>
      </c>
      <c r="K18">
        <v>0</v>
      </c>
      <c r="L18" s="3" t="str">
        <f>IF([1]COUNT!L18, [1]SUM!L18/[1]COUNT!L18, "")</f>
        <v/>
      </c>
      <c r="M18">
        <f t="shared" si="1"/>
        <v>0</v>
      </c>
      <c r="N18">
        <f t="shared" si="2"/>
        <v>18.181818181818183</v>
      </c>
      <c r="O18">
        <f t="shared" si="3"/>
        <v>27.27272727272727</v>
      </c>
      <c r="P18">
        <f t="shared" si="4"/>
        <v>0</v>
      </c>
      <c r="Q18">
        <f t="shared" si="5"/>
        <v>0</v>
      </c>
    </row>
    <row r="19" spans="1:17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">
        <v>6</v>
      </c>
      <c r="H19">
        <v>46</v>
      </c>
      <c r="I19">
        <v>46</v>
      </c>
      <c r="J19">
        <v>0</v>
      </c>
      <c r="K19">
        <v>0</v>
      </c>
      <c r="L19" s="3" t="str">
        <f>IF([1]COUNT!L19, [1]SUM!L19/[1]COUNT!L19, "")</f>
        <v/>
      </c>
      <c r="M19">
        <f t="shared" si="1"/>
        <v>0</v>
      </c>
      <c r="N19">
        <f t="shared" si="2"/>
        <v>36.507936507936506</v>
      </c>
      <c r="O19">
        <f t="shared" si="3"/>
        <v>36.507936507936506</v>
      </c>
      <c r="P19">
        <f t="shared" si="4"/>
        <v>0</v>
      </c>
      <c r="Q19">
        <f t="shared" si="5"/>
        <v>0</v>
      </c>
    </row>
    <row r="20" spans="1:17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">
        <v>6</v>
      </c>
      <c r="K20">
        <v>0</v>
      </c>
      <c r="L20" s="3" t="str">
        <f>IF([1]COUNT!L20, [1]SUM!L20/[1]COUNT!L20, "")</f>
        <v/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</row>
    <row r="21" spans="1:17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">
        <v>6</v>
      </c>
      <c r="H21">
        <v>4</v>
      </c>
      <c r="I21">
        <v>4</v>
      </c>
      <c r="J21">
        <v>0</v>
      </c>
      <c r="K21">
        <v>0</v>
      </c>
      <c r="L21" s="3" t="str">
        <f>IF([1]COUNT!L21, [1]SUM!L21/[1]COUNT!L21, "")</f>
        <v/>
      </c>
      <c r="M21">
        <f t="shared" si="1"/>
        <v>0</v>
      </c>
      <c r="N21">
        <f t="shared" si="2"/>
        <v>12.121212121212121</v>
      </c>
      <c r="O21">
        <f t="shared" si="3"/>
        <v>12.121212121212121</v>
      </c>
      <c r="P21">
        <f t="shared" si="4"/>
        <v>0</v>
      </c>
      <c r="Q21">
        <f t="shared" si="5"/>
        <v>0</v>
      </c>
    </row>
    <row r="22" spans="1:17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">
        <v>6</v>
      </c>
      <c r="K22">
        <v>0</v>
      </c>
      <c r="L22" s="3" t="str">
        <f>IF([1]COUNT!L22, [1]SUM!L22/[1]COUNT!L22, "")</f>
        <v/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</row>
    <row r="23" spans="1:17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">
        <v>6</v>
      </c>
      <c r="H23">
        <v>0</v>
      </c>
      <c r="I23">
        <v>0</v>
      </c>
      <c r="J23">
        <v>0</v>
      </c>
      <c r="K23">
        <v>0</v>
      </c>
      <c r="L23" s="3" t="str">
        <f>IF([1]COUNT!L23, [1]SUM!L23/[1]COUNT!L23, "")</f>
        <v/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</row>
    <row r="24" spans="1:17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">
        <v>6</v>
      </c>
      <c r="H24">
        <v>0</v>
      </c>
      <c r="I24">
        <v>0</v>
      </c>
      <c r="J24">
        <v>0</v>
      </c>
      <c r="K24">
        <v>0</v>
      </c>
      <c r="L24" s="3" t="str">
        <f>IF([1]COUNT!L24, [1]SUM!L24/[1]COUNT!L24, "")</f>
        <v/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</row>
    <row r="25" spans="1:17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">
        <v>6</v>
      </c>
      <c r="H25">
        <v>0</v>
      </c>
      <c r="I25">
        <v>0</v>
      </c>
      <c r="J25">
        <v>0</v>
      </c>
      <c r="K25">
        <v>0</v>
      </c>
      <c r="L25" s="3" t="str">
        <f>IF([1]COUNT!L25, [1]SUM!L25/[1]COUNT!L25, "")</f>
        <v/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</row>
    <row r="26" spans="1:17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">
        <v>6</v>
      </c>
      <c r="H26">
        <v>0</v>
      </c>
      <c r="I26">
        <v>0</v>
      </c>
      <c r="J26">
        <v>0</v>
      </c>
      <c r="K26">
        <v>0</v>
      </c>
      <c r="L26" s="3" t="str">
        <f>IF([1]COUNT!L26, [1]SUM!L26/[1]COUNT!L26, "")</f>
        <v/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</row>
    <row r="27" spans="1:17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">
        <v>6</v>
      </c>
      <c r="H27">
        <v>0</v>
      </c>
      <c r="I27">
        <v>0</v>
      </c>
      <c r="J27">
        <v>0</v>
      </c>
      <c r="K27">
        <v>0</v>
      </c>
      <c r="L27" s="3" t="str">
        <f>IF([1]COUNT!L27, [1]SUM!L27/[1]COUNT!L27, "")</f>
        <v/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">
        <v>6</v>
      </c>
      <c r="H28">
        <v>22</v>
      </c>
      <c r="I28">
        <v>18</v>
      </c>
      <c r="J28">
        <v>8</v>
      </c>
      <c r="K28">
        <v>0</v>
      </c>
      <c r="L28" s="3" t="str">
        <f>IF([1]COUNT!L28, [1]SUM!L28/[1]COUNT!L28, "")</f>
        <v/>
      </c>
      <c r="M28">
        <f t="shared" si="1"/>
        <v>0</v>
      </c>
      <c r="N28">
        <f t="shared" si="2"/>
        <v>21.568627450980394</v>
      </c>
      <c r="O28">
        <f t="shared" si="3"/>
        <v>17.647058823529413</v>
      </c>
      <c r="P28">
        <f t="shared" si="4"/>
        <v>7.8431372549019605</v>
      </c>
      <c r="Q28">
        <f t="shared" si="5"/>
        <v>0</v>
      </c>
    </row>
    <row r="29" spans="1:17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">
        <v>6</v>
      </c>
      <c r="H29">
        <v>20</v>
      </c>
      <c r="I29">
        <v>16</v>
      </c>
      <c r="J29">
        <v>6</v>
      </c>
      <c r="K29">
        <v>0</v>
      </c>
      <c r="L29" s="3" t="str">
        <f>IF([1]COUNT!L29, [1]SUM!L29/[1]COUNT!L29, "")</f>
        <v/>
      </c>
      <c r="M29">
        <f t="shared" si="1"/>
        <v>0</v>
      </c>
      <c r="N29">
        <f t="shared" si="2"/>
        <v>181.81818181818181</v>
      </c>
      <c r="O29">
        <f t="shared" si="3"/>
        <v>145.45454545454547</v>
      </c>
      <c r="P29">
        <f t="shared" si="4"/>
        <v>54.54545454545454</v>
      </c>
      <c r="Q29">
        <f t="shared" si="5"/>
        <v>0</v>
      </c>
    </row>
    <row r="30" spans="1:17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">
        <v>6</v>
      </c>
      <c r="H30">
        <v>4</v>
      </c>
      <c r="I30">
        <v>4</v>
      </c>
      <c r="J30">
        <v>0</v>
      </c>
      <c r="K30">
        <v>0</v>
      </c>
      <c r="L30" s="3" t="str">
        <f>IF([1]COUNT!L30, [1]SUM!L30/[1]COUNT!L30, "")</f>
        <v/>
      </c>
      <c r="M30">
        <f t="shared" si="1"/>
        <v>0</v>
      </c>
      <c r="N30">
        <f t="shared" si="2"/>
        <v>21.052631578947366</v>
      </c>
      <c r="O30">
        <f t="shared" si="3"/>
        <v>21.052631578947366</v>
      </c>
      <c r="P30">
        <f t="shared" si="4"/>
        <v>0</v>
      </c>
      <c r="Q30">
        <f t="shared" si="5"/>
        <v>0</v>
      </c>
    </row>
    <row r="31" spans="1:17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">
        <v>6</v>
      </c>
      <c r="H31">
        <v>32</v>
      </c>
      <c r="I31">
        <v>20</v>
      </c>
      <c r="J31">
        <v>12</v>
      </c>
      <c r="K31">
        <v>0</v>
      </c>
      <c r="L31" s="3" t="str">
        <f>IF([1]COUNT!L31, [1]SUM!L31/[1]COUNT!L31, "")</f>
        <v/>
      </c>
      <c r="M31">
        <f t="shared" si="1"/>
        <v>0</v>
      </c>
      <c r="N31">
        <f t="shared" si="2"/>
        <v>44.444444444444443</v>
      </c>
      <c r="O31">
        <f t="shared" si="3"/>
        <v>27.777777777777779</v>
      </c>
      <c r="P31">
        <f t="shared" si="4"/>
        <v>16.666666666666664</v>
      </c>
      <c r="Q31">
        <f t="shared" si="5"/>
        <v>0</v>
      </c>
    </row>
    <row r="32" spans="1:17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">
        <v>6</v>
      </c>
      <c r="H32">
        <v>14</v>
      </c>
      <c r="I32">
        <v>24</v>
      </c>
      <c r="J32">
        <v>0</v>
      </c>
      <c r="K32">
        <v>0</v>
      </c>
      <c r="L32" s="3" t="str">
        <f>IF([1]COUNT!L32, [1]SUM!L32/[1]COUNT!L32, "")</f>
        <v/>
      </c>
      <c r="M32">
        <f t="shared" si="1"/>
        <v>0</v>
      </c>
      <c r="N32">
        <f t="shared" si="2"/>
        <v>12.962962962962962</v>
      </c>
      <c r="O32">
        <f t="shared" si="3"/>
        <v>22.222222222222221</v>
      </c>
      <c r="P32">
        <f t="shared" si="4"/>
        <v>0</v>
      </c>
      <c r="Q32">
        <f t="shared" si="5"/>
        <v>0</v>
      </c>
    </row>
    <row r="33" spans="1:17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">
        <v>6</v>
      </c>
      <c r="H33">
        <v>10</v>
      </c>
      <c r="I33">
        <v>14</v>
      </c>
      <c r="J33">
        <v>6</v>
      </c>
      <c r="K33">
        <v>0</v>
      </c>
      <c r="L33" s="3" t="str">
        <f>IF([1]COUNT!L33, [1]SUM!L33/[1]COUNT!L33, "")</f>
        <v/>
      </c>
      <c r="M33">
        <f t="shared" si="1"/>
        <v>0</v>
      </c>
      <c r="N33">
        <f t="shared" si="2"/>
        <v>26.315789473684209</v>
      </c>
      <c r="O33">
        <f t="shared" si="3"/>
        <v>36.84210526315789</v>
      </c>
      <c r="P33">
        <f t="shared" si="4"/>
        <v>15.789473684210526</v>
      </c>
      <c r="Q33">
        <f t="shared" si="5"/>
        <v>0</v>
      </c>
    </row>
    <row r="34" spans="1:17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v>0</v>
      </c>
      <c r="H34">
        <v>0</v>
      </c>
      <c r="I34">
        <v>0</v>
      </c>
      <c r="J34">
        <v>0</v>
      </c>
      <c r="K34">
        <v>0</v>
      </c>
      <c r="L34" s="3" t="str">
        <f>IF([1]COUNT!L34, [1]SUM!L34/[1]COUNT!L34, "")</f>
        <v/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</row>
    <row r="35" spans="1:17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">
        <v>6</v>
      </c>
      <c r="H35">
        <v>0</v>
      </c>
      <c r="I35">
        <v>0</v>
      </c>
      <c r="J35">
        <v>0</v>
      </c>
      <c r="K35">
        <v>0</v>
      </c>
      <c r="L35" s="3" t="str">
        <f>IF([1]COUNT!L35, [1]SUM!L35/[1]COUNT!L35, "")</f>
        <v/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</row>
    <row r="36" spans="1:17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">
        <v>6</v>
      </c>
      <c r="H36">
        <v>0</v>
      </c>
      <c r="I36">
        <v>0</v>
      </c>
      <c r="J36">
        <v>0</v>
      </c>
      <c r="K36">
        <v>0</v>
      </c>
      <c r="L36" s="3" t="str">
        <f>IF([1]COUNT!L36, [1]SUM!L36/[1]COUNT!L36, "")</f>
        <v/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</row>
    <row r="37" spans="1:17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">
        <v>6</v>
      </c>
      <c r="H37">
        <v>0</v>
      </c>
      <c r="I37">
        <v>0</v>
      </c>
      <c r="J37">
        <v>0</v>
      </c>
      <c r="K37">
        <v>0</v>
      </c>
      <c r="L37" s="3" t="str">
        <f>IF([1]COUNT!L37, [1]SUM!L37/[1]COUNT!L37, "")</f>
        <v/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</row>
    <row r="38" spans="1:17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">
        <v>6</v>
      </c>
      <c r="H38">
        <v>6</v>
      </c>
      <c r="I38">
        <v>6</v>
      </c>
      <c r="J38">
        <v>0</v>
      </c>
      <c r="K38">
        <v>0</v>
      </c>
      <c r="L38" s="3" t="str">
        <f>IF([1]COUNT!L38, [1]SUM!L38/[1]COUNT!L38, "")</f>
        <v/>
      </c>
      <c r="M38">
        <f t="shared" si="1"/>
        <v>0</v>
      </c>
      <c r="N38">
        <f t="shared" si="2"/>
        <v>18.181818181818183</v>
      </c>
      <c r="O38">
        <f t="shared" si="3"/>
        <v>18.181818181818183</v>
      </c>
      <c r="P38">
        <f t="shared" si="4"/>
        <v>0</v>
      </c>
      <c r="Q38">
        <f t="shared" si="5"/>
        <v>0</v>
      </c>
    </row>
    <row r="39" spans="1:17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">
        <v>6</v>
      </c>
      <c r="H39">
        <v>4</v>
      </c>
      <c r="I39">
        <v>4</v>
      </c>
      <c r="J39">
        <v>0</v>
      </c>
      <c r="K39">
        <v>0</v>
      </c>
      <c r="L39" s="3" t="str">
        <f>IF([1]COUNT!L39, [1]SUM!L39/[1]COUNT!L39, "")</f>
        <v/>
      </c>
      <c r="M39">
        <f t="shared" si="1"/>
        <v>0</v>
      </c>
      <c r="N39">
        <f t="shared" si="2"/>
        <v>30.76923076923077</v>
      </c>
      <c r="O39">
        <f t="shared" si="3"/>
        <v>30.76923076923077</v>
      </c>
      <c r="P39">
        <f t="shared" si="4"/>
        <v>0</v>
      </c>
      <c r="Q39">
        <f t="shared" si="5"/>
        <v>0</v>
      </c>
    </row>
    <row r="41" spans="1:17" x14ac:dyDescent="0.3">
      <c r="L41" s="5" t="s">
        <v>20</v>
      </c>
      <c r="M41" t="str">
        <f>IF(G2="", "", IF(G2=0, G2, CONCATENATE(G2, " (", ROUND(M2, 0), "%)")))</f>
        <v/>
      </c>
      <c r="N41" t="str">
        <f t="shared" ref="N41:Q56" si="6">IF(H2="", "", IF(H2=0, H2, CONCATENATE(H2, " (", ROUND(N2, 0), "%)")))</f>
        <v>2 (25%)</v>
      </c>
      <c r="O41" t="str">
        <f t="shared" si="6"/>
        <v>2 (25%)</v>
      </c>
      <c r="P41">
        <f t="shared" si="6"/>
        <v>0</v>
      </c>
      <c r="Q41">
        <f t="shared" si="6"/>
        <v>0</v>
      </c>
    </row>
    <row r="42" spans="1:17" x14ac:dyDescent="0.3">
      <c r="M42" t="str">
        <f t="shared" ref="M42:M78" si="7">IF(G3="", "", IF(G3=0, G3, CONCATENATE(G3, " (", ROUND(M3, 0), "%)")))</f>
        <v/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</row>
    <row r="43" spans="1:17" x14ac:dyDescent="0.3">
      <c r="M43" t="str">
        <f t="shared" si="7"/>
        <v/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</row>
    <row r="44" spans="1:17" x14ac:dyDescent="0.3">
      <c r="M44" t="str">
        <f t="shared" si="7"/>
        <v/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</row>
    <row r="45" spans="1:17" x14ac:dyDescent="0.3">
      <c r="M45" t="str">
        <f t="shared" si="7"/>
        <v/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</row>
    <row r="46" spans="1:17" x14ac:dyDescent="0.3">
      <c r="M46" t="str">
        <f t="shared" si="7"/>
        <v/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</row>
    <row r="47" spans="1:17" x14ac:dyDescent="0.3">
      <c r="M47" t="str">
        <f t="shared" si="7"/>
        <v/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</row>
    <row r="48" spans="1:17" x14ac:dyDescent="0.3">
      <c r="M48" t="str">
        <f t="shared" si="7"/>
        <v/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13:17" x14ac:dyDescent="0.3">
      <c r="M49" t="str">
        <f t="shared" si="7"/>
        <v/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13:17" x14ac:dyDescent="0.3">
      <c r="M50" t="str">
        <f t="shared" si="7"/>
        <v/>
      </c>
      <c r="N50" t="str">
        <f t="shared" si="6"/>
        <v>12 (67%)</v>
      </c>
      <c r="O50" t="str">
        <f t="shared" si="6"/>
        <v>6 (33%)</v>
      </c>
      <c r="P50" t="str">
        <f t="shared" si="6"/>
        <v>6 (33%)</v>
      </c>
      <c r="Q50">
        <f t="shared" si="6"/>
        <v>0</v>
      </c>
    </row>
    <row r="51" spans="13:17" x14ac:dyDescent="0.3">
      <c r="M51" t="str">
        <f t="shared" si="7"/>
        <v/>
      </c>
      <c r="N51" t="str">
        <f t="shared" si="6"/>
        <v>4 (29%)</v>
      </c>
      <c r="O51" t="str">
        <f t="shared" si="6"/>
        <v>4 (29%)</v>
      </c>
      <c r="P51">
        <f t="shared" si="6"/>
        <v>0</v>
      </c>
      <c r="Q51">
        <f t="shared" si="6"/>
        <v>0</v>
      </c>
    </row>
    <row r="52" spans="13:17" x14ac:dyDescent="0.3">
      <c r="M52" t="str">
        <f t="shared" si="7"/>
        <v/>
      </c>
      <c r="N52" t="str">
        <f t="shared" si="6"/>
        <v>8 (67%)</v>
      </c>
      <c r="O52" t="str">
        <f t="shared" si="6"/>
        <v>10 (83%)</v>
      </c>
      <c r="P52" t="str">
        <f t="shared" si="6"/>
        <v>4 (33%)</v>
      </c>
      <c r="Q52">
        <f t="shared" si="6"/>
        <v>0</v>
      </c>
    </row>
    <row r="53" spans="13:17" x14ac:dyDescent="0.3">
      <c r="M53" t="str">
        <f t="shared" si="7"/>
        <v/>
      </c>
      <c r="N53" t="str">
        <f t="shared" si="6"/>
        <v>4 (22%)</v>
      </c>
      <c r="O53" t="str">
        <f t="shared" si="6"/>
        <v>4 (22%)</v>
      </c>
      <c r="P53">
        <f t="shared" si="6"/>
        <v>0</v>
      </c>
      <c r="Q53">
        <f t="shared" si="6"/>
        <v>0</v>
      </c>
    </row>
    <row r="54" spans="13:17" x14ac:dyDescent="0.3">
      <c r="M54" t="str">
        <f t="shared" si="7"/>
        <v/>
      </c>
      <c r="N54" t="str">
        <f t="shared" si="6"/>
        <v>12 (35%)</v>
      </c>
      <c r="O54" t="str">
        <f t="shared" si="6"/>
        <v>14 (41%)</v>
      </c>
      <c r="P54" t="str">
        <f t="shared" si="6"/>
        <v>6 (18%)</v>
      </c>
      <c r="Q54">
        <f t="shared" si="6"/>
        <v>0</v>
      </c>
    </row>
    <row r="55" spans="13:17" x14ac:dyDescent="0.3">
      <c r="M55" t="str">
        <f t="shared" si="7"/>
        <v/>
      </c>
      <c r="N55" t="str">
        <f t="shared" si="6"/>
        <v>20 (36%)</v>
      </c>
      <c r="O55" t="str">
        <f t="shared" si="6"/>
        <v>18 (33%)</v>
      </c>
      <c r="P55" t="str">
        <f t="shared" si="6"/>
        <v>10 (18%)</v>
      </c>
      <c r="Q55">
        <f t="shared" si="6"/>
        <v>0</v>
      </c>
    </row>
    <row r="56" spans="13:17" x14ac:dyDescent="0.3">
      <c r="M56" t="str">
        <f t="shared" si="7"/>
        <v/>
      </c>
      <c r="N56" t="str">
        <f t="shared" si="6"/>
        <v>14 (11%)</v>
      </c>
      <c r="O56" t="str">
        <f t="shared" si="6"/>
        <v>14 (11%)</v>
      </c>
      <c r="P56">
        <f t="shared" si="6"/>
        <v>0</v>
      </c>
      <c r="Q56">
        <f t="shared" si="6"/>
        <v>0</v>
      </c>
    </row>
    <row r="57" spans="13:17" x14ac:dyDescent="0.3">
      <c r="M57" t="str">
        <f t="shared" si="7"/>
        <v/>
      </c>
      <c r="N57" t="str">
        <f t="shared" ref="N57:N78" si="8">IF(H18="", "", IF(H18=0, H18, CONCATENATE(H18, " (", ROUND(N18, 0), "%)")))</f>
        <v>8 (18%)</v>
      </c>
      <c r="O57" t="str">
        <f t="shared" ref="O57:O78" si="9">IF(I18="", "", IF(I18=0, I18, CONCATENATE(I18, " (", ROUND(O18, 0), "%)")))</f>
        <v>12 (27%)</v>
      </c>
      <c r="P57">
        <f t="shared" ref="P57:P78" si="10">IF(J18="", "", IF(J18=0, J18, CONCATENATE(J18, " (", ROUND(P18, 0), "%)")))</f>
        <v>0</v>
      </c>
      <c r="Q57">
        <f t="shared" ref="Q57:Q78" si="11">IF(K18="", "", IF(K18=0, K18, CONCATENATE(K18, " (", ROUND(Q18, 0), "%)")))</f>
        <v>0</v>
      </c>
    </row>
    <row r="58" spans="13:17" x14ac:dyDescent="0.3">
      <c r="M58" t="str">
        <f t="shared" si="7"/>
        <v/>
      </c>
      <c r="N58" t="str">
        <f t="shared" si="8"/>
        <v>46 (37%)</v>
      </c>
      <c r="O58" t="str">
        <f t="shared" si="9"/>
        <v>46 (37%)</v>
      </c>
      <c r="P58">
        <f t="shared" si="10"/>
        <v>0</v>
      </c>
      <c r="Q58">
        <f t="shared" si="11"/>
        <v>0</v>
      </c>
    </row>
    <row r="59" spans="13:17" x14ac:dyDescent="0.3">
      <c r="M59" t="str">
        <f t="shared" si="7"/>
        <v/>
      </c>
      <c r="N59" t="str">
        <f t="shared" si="8"/>
        <v/>
      </c>
      <c r="O59" t="str">
        <f t="shared" si="9"/>
        <v/>
      </c>
      <c r="P59" t="str">
        <f t="shared" si="10"/>
        <v/>
      </c>
      <c r="Q59">
        <f t="shared" si="11"/>
        <v>0</v>
      </c>
    </row>
    <row r="60" spans="13:17" x14ac:dyDescent="0.3">
      <c r="M60" t="str">
        <f t="shared" si="7"/>
        <v/>
      </c>
      <c r="N60" t="str">
        <f t="shared" si="8"/>
        <v>4 (12%)</v>
      </c>
      <c r="O60" t="str">
        <f t="shared" si="9"/>
        <v>4 (12%)</v>
      </c>
      <c r="P60">
        <f t="shared" si="10"/>
        <v>0</v>
      </c>
      <c r="Q60">
        <f t="shared" si="11"/>
        <v>0</v>
      </c>
    </row>
    <row r="61" spans="13:17" x14ac:dyDescent="0.3">
      <c r="M61" t="str">
        <f t="shared" si="7"/>
        <v/>
      </c>
      <c r="N61" t="str">
        <f t="shared" si="8"/>
        <v/>
      </c>
      <c r="O61" t="str">
        <f t="shared" si="9"/>
        <v/>
      </c>
      <c r="P61" t="str">
        <f t="shared" si="10"/>
        <v/>
      </c>
      <c r="Q61">
        <f t="shared" si="11"/>
        <v>0</v>
      </c>
    </row>
    <row r="62" spans="13:17" x14ac:dyDescent="0.3">
      <c r="M62" t="str">
        <f t="shared" si="7"/>
        <v/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</row>
    <row r="63" spans="13:17" x14ac:dyDescent="0.3">
      <c r="M63" t="str">
        <f t="shared" si="7"/>
        <v/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</row>
    <row r="64" spans="13:17" x14ac:dyDescent="0.3">
      <c r="M64" t="str">
        <f t="shared" si="7"/>
        <v/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</row>
    <row r="65" spans="12:17" x14ac:dyDescent="0.3">
      <c r="M65" t="str">
        <f t="shared" si="7"/>
        <v/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</row>
    <row r="66" spans="12:17" x14ac:dyDescent="0.3">
      <c r="M66" t="str">
        <f t="shared" si="7"/>
        <v/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</row>
    <row r="67" spans="12:17" x14ac:dyDescent="0.3">
      <c r="M67" t="str">
        <f t="shared" si="7"/>
        <v/>
      </c>
      <c r="N67" t="str">
        <f t="shared" si="8"/>
        <v>22 (22%)</v>
      </c>
      <c r="O67" t="str">
        <f t="shared" si="9"/>
        <v>18 (18%)</v>
      </c>
      <c r="P67" t="str">
        <f t="shared" si="10"/>
        <v>8 (8%)</v>
      </c>
      <c r="Q67">
        <f t="shared" si="11"/>
        <v>0</v>
      </c>
    </row>
    <row r="68" spans="12:17" x14ac:dyDescent="0.3">
      <c r="M68" t="str">
        <f>IF(G29="", "", IF(G29=0, G29, CONCATENATE(G29, " (", ROUND(M29, 0), "%)")))</f>
        <v/>
      </c>
      <c r="N68" t="str">
        <f t="shared" si="8"/>
        <v>20 (182%)</v>
      </c>
      <c r="O68" t="str">
        <f t="shared" si="9"/>
        <v>16 (145%)</v>
      </c>
      <c r="P68" t="str">
        <f t="shared" si="10"/>
        <v>6 (55%)</v>
      </c>
      <c r="Q68">
        <f t="shared" si="11"/>
        <v>0</v>
      </c>
    </row>
    <row r="69" spans="12:17" x14ac:dyDescent="0.3">
      <c r="M69" t="str">
        <f t="shared" si="7"/>
        <v/>
      </c>
      <c r="N69" t="str">
        <f t="shared" si="8"/>
        <v>4 (21%)</v>
      </c>
      <c r="O69" t="str">
        <f t="shared" si="9"/>
        <v>4 (21%)</v>
      </c>
      <c r="P69">
        <f t="shared" si="10"/>
        <v>0</v>
      </c>
      <c r="Q69">
        <f t="shared" si="11"/>
        <v>0</v>
      </c>
    </row>
    <row r="70" spans="12:17" x14ac:dyDescent="0.3">
      <c r="M70" t="str">
        <f t="shared" si="7"/>
        <v/>
      </c>
      <c r="N70" t="str">
        <f t="shared" si="8"/>
        <v>32 (44%)</v>
      </c>
      <c r="O70" t="str">
        <f t="shared" si="9"/>
        <v>20 (28%)</v>
      </c>
      <c r="P70" t="str">
        <f t="shared" si="10"/>
        <v>12 (17%)</v>
      </c>
      <c r="Q70">
        <f t="shared" si="11"/>
        <v>0</v>
      </c>
    </row>
    <row r="71" spans="12:17" x14ac:dyDescent="0.3">
      <c r="M71" t="str">
        <f t="shared" si="7"/>
        <v/>
      </c>
      <c r="N71" t="str">
        <f t="shared" si="8"/>
        <v>14 (13%)</v>
      </c>
      <c r="O71" t="str">
        <f t="shared" si="9"/>
        <v>24 (22%)</v>
      </c>
      <c r="P71">
        <f t="shared" si="10"/>
        <v>0</v>
      </c>
      <c r="Q71">
        <f t="shared" si="11"/>
        <v>0</v>
      </c>
    </row>
    <row r="72" spans="12:17" x14ac:dyDescent="0.3">
      <c r="M72" t="str">
        <f t="shared" si="7"/>
        <v/>
      </c>
      <c r="N72" t="str">
        <f t="shared" si="8"/>
        <v>10 (26%)</v>
      </c>
      <c r="O72" t="str">
        <f t="shared" si="9"/>
        <v>14 (37%)</v>
      </c>
      <c r="P72" t="str">
        <f t="shared" si="10"/>
        <v>6 (16%)</v>
      </c>
      <c r="Q72">
        <f t="shared" si="11"/>
        <v>0</v>
      </c>
    </row>
    <row r="73" spans="12:17" x14ac:dyDescent="0.3"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0</v>
      </c>
      <c r="Q73">
        <f t="shared" si="11"/>
        <v>0</v>
      </c>
    </row>
    <row r="74" spans="12:17" x14ac:dyDescent="0.3">
      <c r="M74" t="str">
        <f t="shared" si="7"/>
        <v/>
      </c>
      <c r="N74">
        <f t="shared" si="8"/>
        <v>0</v>
      </c>
      <c r="O74">
        <f t="shared" si="9"/>
        <v>0</v>
      </c>
      <c r="P74">
        <f t="shared" si="10"/>
        <v>0</v>
      </c>
      <c r="Q74">
        <f t="shared" si="11"/>
        <v>0</v>
      </c>
    </row>
    <row r="75" spans="12:17" x14ac:dyDescent="0.3">
      <c r="M75" t="str">
        <f t="shared" si="7"/>
        <v/>
      </c>
      <c r="N75">
        <f t="shared" si="8"/>
        <v>0</v>
      </c>
      <c r="O75">
        <f t="shared" si="9"/>
        <v>0</v>
      </c>
      <c r="P75">
        <f t="shared" si="10"/>
        <v>0</v>
      </c>
      <c r="Q75">
        <f t="shared" si="11"/>
        <v>0</v>
      </c>
    </row>
    <row r="76" spans="12:17" x14ac:dyDescent="0.3">
      <c r="M76" t="str">
        <f t="shared" si="7"/>
        <v/>
      </c>
      <c r="N76">
        <f t="shared" si="8"/>
        <v>0</v>
      </c>
      <c r="O76">
        <f t="shared" si="9"/>
        <v>0</v>
      </c>
      <c r="P76">
        <f t="shared" si="10"/>
        <v>0</v>
      </c>
      <c r="Q76">
        <f t="shared" si="11"/>
        <v>0</v>
      </c>
    </row>
    <row r="77" spans="12:17" x14ac:dyDescent="0.3">
      <c r="M77" t="str">
        <f t="shared" si="7"/>
        <v/>
      </c>
      <c r="N77" t="str">
        <f t="shared" si="8"/>
        <v>6 (18%)</v>
      </c>
      <c r="O77" t="str">
        <f t="shared" si="9"/>
        <v>6 (18%)</v>
      </c>
      <c r="P77">
        <f t="shared" si="10"/>
        <v>0</v>
      </c>
      <c r="Q77">
        <f t="shared" si="11"/>
        <v>0</v>
      </c>
    </row>
    <row r="78" spans="12:17" x14ac:dyDescent="0.3">
      <c r="L78" s="6" t="s">
        <v>21</v>
      </c>
      <c r="M78" t="str">
        <f t="shared" si="7"/>
        <v/>
      </c>
      <c r="N78" t="str">
        <f t="shared" si="8"/>
        <v>4 (31%)</v>
      </c>
      <c r="O78" t="str">
        <f t="shared" si="9"/>
        <v>4 (31%)</v>
      </c>
      <c r="P78">
        <f t="shared" si="10"/>
        <v>0</v>
      </c>
      <c r="Q78">
        <f t="shared" si="11"/>
        <v>0</v>
      </c>
    </row>
  </sheetData>
  <sortState ref="A2:L39">
    <sortCondition ref="A2:A39"/>
  </sortState>
  <conditionalFormatting sqref="F2:F39 L2:L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3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39">
    <cfRule type="colorScale" priority="9">
      <colorScale>
        <cfvo type="min"/>
        <cfvo type="max"/>
        <color rgb="FFFCFCFF"/>
        <color rgb="FFF8696B"/>
      </colorScale>
    </cfRule>
  </conditionalFormatting>
  <conditionalFormatting sqref="J2:J39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9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3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0</v>
      </c>
      <c r="I3" s="4">
        <f xml:space="preserve"> MASTER!$I$3</f>
        <v>0</v>
      </c>
      <c r="J3" s="4">
        <f xml:space="preserve"> MASTER!$J$3</f>
        <v>0</v>
      </c>
      <c r="K3" s="4">
        <f xml:space="preserve"> MASTER!$K$3</f>
        <v>0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0</v>
      </c>
      <c r="I4" s="4">
        <f xml:space="preserve"> MASTER!$I$4</f>
        <v>0</v>
      </c>
      <c r="J4" s="4">
        <f xml:space="preserve"> MASTER!$J$4</f>
        <v>0</v>
      </c>
      <c r="K4" s="4">
        <f xml:space="preserve"> MASTER!$K$4</f>
        <v>0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0</v>
      </c>
      <c r="I5" s="4">
        <f xml:space="preserve"> MASTER!$I$5</f>
        <v>0</v>
      </c>
      <c r="J5" s="4">
        <f xml:space="preserve"> MASTER!$J$5</f>
        <v>0</v>
      </c>
      <c r="K5" s="4">
        <f xml:space="preserve"> MASTER!$K$5</f>
        <v>0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0</v>
      </c>
      <c r="I6" s="4">
        <f xml:space="preserve"> MASTER!$I$6</f>
        <v>0</v>
      </c>
      <c r="J6" s="4">
        <f xml:space="preserve"> MASTER!$J$6</f>
        <v>0</v>
      </c>
      <c r="K6" s="4">
        <f xml:space="preserve"> MASTER!$K$6</f>
        <v>0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0</v>
      </c>
      <c r="I7" s="4">
        <f xml:space="preserve"> MASTER!$I$7</f>
        <v>0</v>
      </c>
      <c r="J7" s="4">
        <f xml:space="preserve"> MASTER!$J$7</f>
        <v>0</v>
      </c>
      <c r="K7" s="4">
        <f xml:space="preserve"> MASTER!$K$7</f>
        <v>0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0</v>
      </c>
      <c r="I9" s="4">
        <f xml:space="preserve"> MASTER!$I$9</f>
        <v>0</v>
      </c>
      <c r="J9" s="4">
        <f xml:space="preserve"> MASTER!$J$9</f>
        <v>0</v>
      </c>
      <c r="K9" s="4">
        <f xml:space="preserve"> MASTER!$K$9</f>
        <v>0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0</v>
      </c>
      <c r="I11" s="4">
        <f xml:space="preserve"> MASTER!$I$26</f>
        <v>0</v>
      </c>
      <c r="J11" s="4">
        <f xml:space="preserve"> MASTER!$J$26</f>
        <v>0</v>
      </c>
      <c r="K11" s="4">
        <f xml:space="preserve"> MASTER!$K$26</f>
        <v>0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0</v>
      </c>
      <c r="I12" s="4">
        <f xml:space="preserve"> MASTER!$I$35</f>
        <v>0</v>
      </c>
      <c r="J12" s="4">
        <f xml:space="preserve"> MASTER!$J$35</f>
        <v>0</v>
      </c>
      <c r="K12" s="4">
        <f xml:space="preserve"> MASTER!$K$35</f>
        <v>0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2</v>
      </c>
      <c r="I13" s="4">
        <f xml:space="preserve"> MASTER!$I$2</f>
        <v>2</v>
      </c>
      <c r="J13" s="4">
        <f xml:space="preserve"> MASTER!$J$2</f>
        <v>0</v>
      </c>
      <c r="K13" s="4">
        <f xml:space="preserve"> MASTER!$K$2</f>
        <v>0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4</v>
      </c>
      <c r="I14" s="4">
        <f xml:space="preserve"> MASTER!$I$14</f>
        <v>4</v>
      </c>
      <c r="J14" s="4">
        <f xml:space="preserve"> MASTER!$J$14</f>
        <v>0</v>
      </c>
      <c r="K14" s="4">
        <f xml:space="preserve"> MASTER!$K$14</f>
        <v>0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14</v>
      </c>
      <c r="I15" s="4">
        <f xml:space="preserve"> MASTER!$I$17</f>
        <v>14</v>
      </c>
      <c r="J15" s="4">
        <f xml:space="preserve"> MASTER!$J$17</f>
        <v>0</v>
      </c>
      <c r="K15" s="4">
        <f xml:space="preserve"> MASTER!$K$17</f>
        <v>0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</v>
      </c>
      <c r="I17" s="4">
        <f xml:space="preserve"> MASTER!$I$37</f>
        <v>0</v>
      </c>
      <c r="J17" s="4">
        <f xml:space="preserve"> MASTER!$J$37</f>
        <v>0</v>
      </c>
      <c r="K17" s="4">
        <f xml:space="preserve"> MASTER!$K$37</f>
        <v>0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6</v>
      </c>
      <c r="I18" s="4">
        <f xml:space="preserve"> MASTER!$I$38</f>
        <v>6</v>
      </c>
      <c r="J18" s="4">
        <f xml:space="preserve"> MASTER!$J$38</f>
        <v>0</v>
      </c>
      <c r="K18" s="4">
        <f xml:space="preserve"> MASTER!$K$38</f>
        <v>0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12</v>
      </c>
      <c r="I19" s="4">
        <f xml:space="preserve"> MASTER!$I$11</f>
        <v>6</v>
      </c>
      <c r="J19" s="4">
        <f xml:space="preserve"> MASTER!$J$11</f>
        <v>6</v>
      </c>
      <c r="K19" s="4">
        <f xml:space="preserve"> MASTER!$K$11</f>
        <v>0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4</v>
      </c>
      <c r="I20" s="4">
        <f xml:space="preserve"> MASTER!$I$12</f>
        <v>4</v>
      </c>
      <c r="J20" s="4">
        <f xml:space="preserve"> MASTER!$J$12</f>
        <v>0</v>
      </c>
      <c r="K20" s="4">
        <f xml:space="preserve"> MASTER!$K$12</f>
        <v>0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8</v>
      </c>
      <c r="I21" s="4">
        <f xml:space="preserve"> MASTER!$I$13</f>
        <v>10</v>
      </c>
      <c r="J21" s="4">
        <f xml:space="preserve"> MASTER!$J$13</f>
        <v>4</v>
      </c>
      <c r="K21" s="4">
        <f xml:space="preserve"> MASTER!$K$13</f>
        <v>0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12</v>
      </c>
      <c r="I22" s="4">
        <f xml:space="preserve"> MASTER!$I$15</f>
        <v>14</v>
      </c>
      <c r="J22" s="4">
        <f xml:space="preserve"> MASTER!$J$15</f>
        <v>6</v>
      </c>
      <c r="K22" s="4">
        <f xml:space="preserve"> MASTER!$K$15</f>
        <v>0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10</v>
      </c>
      <c r="I25" s="4">
        <f xml:space="preserve"> MASTER!$I$33</f>
        <v>14</v>
      </c>
      <c r="J25" s="4">
        <f xml:space="preserve"> MASTER!$J$33</f>
        <v>6</v>
      </c>
      <c r="K25" s="4">
        <f xml:space="preserve"> MASTER!$K$33</f>
        <v>0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20</v>
      </c>
      <c r="I26" s="4">
        <f xml:space="preserve"> MASTER!$I$16</f>
        <v>18</v>
      </c>
      <c r="J26" s="4">
        <f xml:space="preserve"> MASTER!$J$16</f>
        <v>10</v>
      </c>
      <c r="K26" s="4">
        <f xml:space="preserve"> MASTER!$K$16</f>
        <v>0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8</v>
      </c>
      <c r="I27" s="4">
        <f xml:space="preserve"> MASTER!$I$18</f>
        <v>12</v>
      </c>
      <c r="J27" s="4">
        <f xml:space="preserve"> MASTER!$J$18</f>
        <v>0</v>
      </c>
      <c r="K27" s="4">
        <f xml:space="preserve"> MASTER!$K$18</f>
        <v>0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46</v>
      </c>
      <c r="I28" s="4">
        <f xml:space="preserve"> MASTER!$I$19</f>
        <v>46</v>
      </c>
      <c r="J28" s="4">
        <f xml:space="preserve"> MASTER!$J$19</f>
        <v>0</v>
      </c>
      <c r="K28" s="4">
        <f xml:space="preserve"> MASTER!$K$19</f>
        <v>0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4</v>
      </c>
      <c r="I29" s="4">
        <f xml:space="preserve"> MASTER!$I$21</f>
        <v>4</v>
      </c>
      <c r="J29" s="4">
        <f xml:space="preserve"> MASTER!$J$21</f>
        <v>0</v>
      </c>
      <c r="K29" s="4">
        <f xml:space="preserve"> MASTER!$K$21</f>
        <v>0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0</v>
      </c>
      <c r="I30" s="4">
        <f xml:space="preserve"> MASTER!$I$23</f>
        <v>0</v>
      </c>
      <c r="J30" s="4">
        <f xml:space="preserve"> MASTER!$J$23</f>
        <v>0</v>
      </c>
      <c r="K30" s="4">
        <f xml:space="preserve"> MASTER!$K$23</f>
        <v>0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0</v>
      </c>
      <c r="I31" s="4">
        <f xml:space="preserve"> MASTER!$I$27</f>
        <v>0</v>
      </c>
      <c r="J31" s="4">
        <f xml:space="preserve"> MASTER!$J$27</f>
        <v>0</v>
      </c>
      <c r="K31" s="4">
        <f xml:space="preserve"> MASTER!$K$27</f>
        <v>0</v>
      </c>
    </row>
    <row r="32" spans="1:11" x14ac:dyDescent="0.3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22</v>
      </c>
      <c r="I32" s="4">
        <f xml:space="preserve"> MASTER!$I$28</f>
        <v>18</v>
      </c>
      <c r="J32" s="4">
        <f xml:space="preserve"> MASTER!$J$28</f>
        <v>8</v>
      </c>
      <c r="K32" s="4">
        <f xml:space="preserve"> MASTER!$K$28</f>
        <v>0</v>
      </c>
    </row>
    <row r="33" spans="1:11" x14ac:dyDescent="0.3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20</v>
      </c>
      <c r="I33" s="4">
        <f xml:space="preserve"> MASTER!$I$29</f>
        <v>16</v>
      </c>
      <c r="J33" s="4">
        <f xml:space="preserve"> MASTER!$J$29</f>
        <v>6</v>
      </c>
      <c r="K33" s="4">
        <f xml:space="preserve"> MASTER!$K$29</f>
        <v>0</v>
      </c>
    </row>
    <row r="34" spans="1:11" x14ac:dyDescent="0.3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4</v>
      </c>
      <c r="I34" s="4">
        <f xml:space="preserve"> MASTER!$I$30</f>
        <v>4</v>
      </c>
      <c r="J34" s="4">
        <f xml:space="preserve"> MASTER!$J$30</f>
        <v>0</v>
      </c>
      <c r="K34" s="4">
        <f xml:space="preserve"> MASTER!$K$30</f>
        <v>0</v>
      </c>
    </row>
    <row r="35" spans="1:11" x14ac:dyDescent="0.3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32</v>
      </c>
      <c r="I35" s="4">
        <f xml:space="preserve"> MASTER!$I$31</f>
        <v>20</v>
      </c>
      <c r="J35" s="4">
        <f xml:space="preserve"> MASTER!$J$31</f>
        <v>12</v>
      </c>
      <c r="K35" s="4">
        <f xml:space="preserve"> MASTER!$K$31</f>
        <v>0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14</v>
      </c>
      <c r="I36" s="4">
        <f xml:space="preserve"> MASTER!$I$32</f>
        <v>24</v>
      </c>
      <c r="J36" s="4">
        <f xml:space="preserve"> MASTER!$J$32</f>
        <v>0</v>
      </c>
      <c r="K36" s="4">
        <f xml:space="preserve"> MASTER!$K$32</f>
        <v>0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4</v>
      </c>
      <c r="I37" s="4">
        <f xml:space="preserve"> MASTER!$I$39</f>
        <v>4</v>
      </c>
      <c r="J37" s="4">
        <f xml:space="preserve"> MASTER!$J$39</f>
        <v>0</v>
      </c>
      <c r="K37" s="4">
        <f xml:space="preserve"> MASTER!$K$39</f>
        <v>0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0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0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0</v>
      </c>
      <c r="I4" s="4">
        <f xml:space="preserve"> MASTER!$I$9</f>
        <v>0</v>
      </c>
      <c r="J4" s="4">
        <f xml:space="preserve"> MASTER!$J$9</f>
        <v>0</v>
      </c>
      <c r="K4" s="4">
        <f xml:space="preserve"> MASTER!$K$9</f>
        <v>0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0</v>
      </c>
      <c r="I6" s="4">
        <f xml:space="preserve"> MASTER!$I$23</f>
        <v>0</v>
      </c>
      <c r="J6" s="4">
        <f xml:space="preserve"> MASTER!$J$23</f>
        <v>0</v>
      </c>
      <c r="K6" s="4">
        <f xml:space="preserve"> MASTER!$K$23</f>
        <v>0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0</v>
      </c>
      <c r="I7" s="4">
        <f xml:space="preserve"> MASTER!$I$3</f>
        <v>0</v>
      </c>
      <c r="J7" s="4">
        <f xml:space="preserve"> MASTER!$J$3</f>
        <v>0</v>
      </c>
      <c r="K7" s="4">
        <f xml:space="preserve"> MASTER!$K$3</f>
        <v>0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0</v>
      </c>
      <c r="I8" s="4">
        <f xml:space="preserve"> MASTER!$I$4</f>
        <v>0</v>
      </c>
      <c r="J8" s="4">
        <f xml:space="preserve"> MASTER!$J$4</f>
        <v>0</v>
      </c>
      <c r="K8" s="4">
        <f xml:space="preserve"> MASTER!$K$4</f>
        <v>0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0</v>
      </c>
      <c r="I9" s="4">
        <f xml:space="preserve"> MASTER!$I$5</f>
        <v>0</v>
      </c>
      <c r="J9" s="4">
        <f xml:space="preserve"> MASTER!$J$5</f>
        <v>0</v>
      </c>
      <c r="K9" s="4">
        <f xml:space="preserve"> MASTER!$K$5</f>
        <v>0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0</v>
      </c>
      <c r="I10" s="4">
        <f xml:space="preserve"> MASTER!$I$7</f>
        <v>0</v>
      </c>
      <c r="J10" s="4">
        <f xml:space="preserve"> MASTER!$J$7</f>
        <v>0</v>
      </c>
      <c r="K10" s="4">
        <f xml:space="preserve"> MASTER!$K$7</f>
        <v>0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2</v>
      </c>
      <c r="I11" s="4">
        <f xml:space="preserve"> MASTER!$I$2</f>
        <v>2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0</v>
      </c>
      <c r="I12" s="4">
        <f xml:space="preserve"> MASTER!$I$6</f>
        <v>0</v>
      </c>
      <c r="J12" s="4">
        <f xml:space="preserve"> MASTER!$J$6</f>
        <v>0</v>
      </c>
      <c r="K12" s="4">
        <f xml:space="preserve"> MASTER!$K$6</f>
        <v>0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0</v>
      </c>
      <c r="I13" s="4">
        <f xml:space="preserve"> MASTER!$I$27</f>
        <v>0</v>
      </c>
      <c r="J13" s="4">
        <f xml:space="preserve"> MASTER!$J$27</f>
        <v>0</v>
      </c>
      <c r="K13" s="4">
        <f xml:space="preserve"> MASTER!$K$27</f>
        <v>0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20</v>
      </c>
      <c r="I14" s="4">
        <f xml:space="preserve"> MASTER!$I$29</f>
        <v>16</v>
      </c>
      <c r="J14" s="4">
        <f xml:space="preserve"> MASTER!$J$29</f>
        <v>6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8</v>
      </c>
      <c r="I16" s="4">
        <f xml:space="preserve"> MASTER!$I$13</f>
        <v>10</v>
      </c>
      <c r="J16" s="4">
        <f xml:space="preserve"> MASTER!$J$13</f>
        <v>4</v>
      </c>
      <c r="K16" s="4">
        <f xml:space="preserve"> MASTER!$K$13</f>
        <v>0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</v>
      </c>
      <c r="I17" s="4">
        <f xml:space="preserve"> MASTER!$I$37</f>
        <v>0</v>
      </c>
      <c r="J17" s="4">
        <f xml:space="preserve"> MASTER!$J$37</f>
        <v>0</v>
      </c>
      <c r="K17" s="4">
        <f xml:space="preserve"> MASTER!$K$37</f>
        <v>0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4</v>
      </c>
      <c r="I18" s="4">
        <f xml:space="preserve"> MASTER!$I$39</f>
        <v>4</v>
      </c>
      <c r="J18" s="4">
        <f xml:space="preserve"> MASTER!$J$39</f>
        <v>0</v>
      </c>
      <c r="K18" s="4">
        <f xml:space="preserve"> MASTER!$K$39</f>
        <v>0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4</v>
      </c>
      <c r="I19" s="4">
        <f xml:space="preserve"> MASTER!$I$12</f>
        <v>4</v>
      </c>
      <c r="J19" s="4">
        <f xml:space="preserve"> MASTER!$J$12</f>
        <v>0</v>
      </c>
      <c r="K19" s="4">
        <f xml:space="preserve"> MASTER!$K$12</f>
        <v>0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0</v>
      </c>
      <c r="I21" s="4">
        <f xml:space="preserve"> MASTER!$I$35</f>
        <v>0</v>
      </c>
      <c r="J21" s="4">
        <f xml:space="preserve"> MASTER!$J$35</f>
        <v>0</v>
      </c>
      <c r="K21" s="4">
        <f xml:space="preserve"> MASTER!$K$35</f>
        <v>0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12</v>
      </c>
      <c r="I22" s="4">
        <f xml:space="preserve"> MASTER!$I$11</f>
        <v>6</v>
      </c>
      <c r="J22" s="4">
        <f xml:space="preserve"> MASTER!$J$11</f>
        <v>6</v>
      </c>
      <c r="K22" s="4">
        <f xml:space="preserve"> MASTER!$K$11</f>
        <v>0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4</v>
      </c>
      <c r="I23" s="4">
        <f xml:space="preserve"> MASTER!$I$14</f>
        <v>4</v>
      </c>
      <c r="J23" s="4">
        <f xml:space="preserve"> MASTER!$J$14</f>
        <v>0</v>
      </c>
      <c r="K23" s="4">
        <f xml:space="preserve"> MASTER!$K$14</f>
        <v>0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4</v>
      </c>
      <c r="I24" s="4">
        <f xml:space="preserve"> MASTER!$I$30</f>
        <v>4</v>
      </c>
      <c r="J24" s="4">
        <f xml:space="preserve"> MASTER!$J$30</f>
        <v>0</v>
      </c>
      <c r="K24" s="4">
        <f xml:space="preserve"> MASTER!$K$30</f>
        <v>0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4</v>
      </c>
      <c r="I26" s="4">
        <f xml:space="preserve"> MASTER!$I$21</f>
        <v>4</v>
      </c>
      <c r="J26" s="4">
        <f xml:space="preserve"> MASTER!$J$21</f>
        <v>0</v>
      </c>
      <c r="K26" s="4">
        <f xml:space="preserve"> MASTER!$K$21</f>
        <v>0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6</v>
      </c>
      <c r="I27" s="4">
        <f xml:space="preserve"> MASTER!$I$38</f>
        <v>6</v>
      </c>
      <c r="J27" s="4">
        <f xml:space="preserve"> MASTER!$J$38</f>
        <v>0</v>
      </c>
      <c r="K27" s="4">
        <f xml:space="preserve"> MASTER!$K$38</f>
        <v>0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12</v>
      </c>
      <c r="I28" s="4">
        <f xml:space="preserve"> MASTER!$I$15</f>
        <v>14</v>
      </c>
      <c r="J28" s="4">
        <f xml:space="preserve"> MASTER!$J$15</f>
        <v>6</v>
      </c>
      <c r="K28" s="4">
        <f xml:space="preserve"> MASTER!$K$15</f>
        <v>0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10</v>
      </c>
      <c r="I29" s="4">
        <f xml:space="preserve"> MASTER!$I$33</f>
        <v>14</v>
      </c>
      <c r="J29" s="4">
        <f xml:space="preserve"> MASTER!$J$33</f>
        <v>6</v>
      </c>
      <c r="K29" s="4">
        <f xml:space="preserve"> MASTER!$K$33</f>
        <v>0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8</v>
      </c>
      <c r="I30" s="4">
        <f xml:space="preserve"> MASTER!$I$18</f>
        <v>12</v>
      </c>
      <c r="J30" s="4">
        <f xml:space="preserve"> MASTER!$J$18</f>
        <v>0</v>
      </c>
      <c r="K30" s="4">
        <f xml:space="preserve"> MASTER!$K$18</f>
        <v>0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20</v>
      </c>
      <c r="I31" s="4">
        <f xml:space="preserve"> MASTER!$I$16</f>
        <v>18</v>
      </c>
      <c r="J31" s="4">
        <f xml:space="preserve"> MASTER!$J$16</f>
        <v>10</v>
      </c>
      <c r="K31" s="4">
        <f xml:space="preserve"> MASTER!$K$16</f>
        <v>0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32</v>
      </c>
      <c r="I32" s="4">
        <f xml:space="preserve"> MASTER!$I$31</f>
        <v>20</v>
      </c>
      <c r="J32" s="4">
        <f xml:space="preserve"> MASTER!$J$31</f>
        <v>12</v>
      </c>
      <c r="K32" s="4">
        <f xml:space="preserve"> MASTER!$K$31</f>
        <v>0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0</v>
      </c>
      <c r="I33" s="4">
        <f xml:space="preserve"> MASTER!$I$26</f>
        <v>0</v>
      </c>
      <c r="J33" s="4">
        <f xml:space="preserve"> MASTER!$J$26</f>
        <v>0</v>
      </c>
      <c r="K33" s="4">
        <f xml:space="preserve"> MASTER!$K$26</f>
        <v>0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22</v>
      </c>
      <c r="I34" s="4">
        <f xml:space="preserve"> MASTER!$I$28</f>
        <v>18</v>
      </c>
      <c r="J34" s="4">
        <f xml:space="preserve"> MASTER!$J$28</f>
        <v>8</v>
      </c>
      <c r="K34" s="4">
        <f xml:space="preserve"> MASTER!$K$28</f>
        <v>0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14</v>
      </c>
      <c r="I35" s="4">
        <f xml:space="preserve"> MASTER!$I$32</f>
        <v>24</v>
      </c>
      <c r="J35" s="4">
        <f xml:space="preserve"> MASTER!$J$32</f>
        <v>0</v>
      </c>
      <c r="K35" s="4">
        <f xml:space="preserve"> MASTER!$K$32</f>
        <v>0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46</v>
      </c>
      <c r="I36" s="4">
        <f xml:space="preserve"> MASTER!$I$19</f>
        <v>46</v>
      </c>
      <c r="J36" s="4">
        <f xml:space="preserve"> MASTER!$J$19</f>
        <v>0</v>
      </c>
      <c r="K36" s="4">
        <f xml:space="preserve"> MASTER!$K$19</f>
        <v>0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14</v>
      </c>
      <c r="I37" s="4">
        <f xml:space="preserve"> MASTER!$I$17</f>
        <v>14</v>
      </c>
      <c r="J37" s="4">
        <f xml:space="preserve"> MASTER!$J$17</f>
        <v>0</v>
      </c>
      <c r="K37" s="4">
        <f xml:space="preserve"> MASTER!$K$17</f>
        <v>0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0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0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E1" workbookViewId="0">
      <selection activeCell="AC13" sqref="AC13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0</v>
      </c>
      <c r="I4" s="4">
        <f xml:space="preserve"> MASTER!$I$9</f>
        <v>0</v>
      </c>
      <c r="J4" s="4">
        <f xml:space="preserve"> MASTER!$J$9</f>
        <v>0</v>
      </c>
      <c r="K4" s="4">
        <f xml:space="preserve"> MASTER!$K$9</f>
        <v>0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0</v>
      </c>
      <c r="I6" s="4">
        <f xml:space="preserve"> MASTER!$I$3</f>
        <v>0</v>
      </c>
      <c r="J6" s="4">
        <f xml:space="preserve"> MASTER!$J$3</f>
        <v>0</v>
      </c>
      <c r="K6" s="4">
        <f xml:space="preserve"> MASTER!$K$3</f>
        <v>0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0</v>
      </c>
      <c r="I7" s="4">
        <f xml:space="preserve"> MASTER!$I$4</f>
        <v>0</v>
      </c>
      <c r="J7" s="4">
        <f xml:space="preserve"> MASTER!$J$4</f>
        <v>0</v>
      </c>
      <c r="K7" s="4">
        <f xml:space="preserve"> MASTER!$K$4</f>
        <v>0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0</v>
      </c>
      <c r="I8" s="4">
        <f xml:space="preserve"> MASTER!$I$5</f>
        <v>0</v>
      </c>
      <c r="J8" s="4">
        <f xml:space="preserve"> MASTER!$J$5</f>
        <v>0</v>
      </c>
      <c r="K8" s="4">
        <f xml:space="preserve"> MASTER!$K$5</f>
        <v>0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0</v>
      </c>
      <c r="I9" s="4">
        <f xml:space="preserve"> MASTER!$I$7</f>
        <v>0</v>
      </c>
      <c r="J9" s="4">
        <f xml:space="preserve"> MASTER!$J$7</f>
        <v>0</v>
      </c>
      <c r="K9" s="4">
        <f xml:space="preserve"> MASTER!$K$7</f>
        <v>0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0</v>
      </c>
      <c r="I10" s="4">
        <f xml:space="preserve"> MASTER!$I$6</f>
        <v>0</v>
      </c>
      <c r="J10" s="4">
        <f xml:space="preserve"> MASTER!$J$6</f>
        <v>0</v>
      </c>
      <c r="K10" s="4">
        <f xml:space="preserve"> MASTER!$K$6</f>
        <v>0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2</v>
      </c>
      <c r="I11" s="4">
        <f xml:space="preserve"> MASTER!$I$2</f>
        <v>2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0</v>
      </c>
      <c r="I12" s="4">
        <f xml:space="preserve"> MASTER!$I$23</f>
        <v>0</v>
      </c>
      <c r="J12" s="4">
        <f xml:space="preserve"> MASTER!$J$23</f>
        <v>0</v>
      </c>
      <c r="K12" s="4">
        <f xml:space="preserve"> MASTER!$K$23</f>
        <v>0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0</v>
      </c>
      <c r="I13" s="4">
        <f xml:space="preserve"> MASTER!$I$35</f>
        <v>0</v>
      </c>
      <c r="J13" s="4">
        <f xml:space="preserve"> MASTER!$J$35</f>
        <v>0</v>
      </c>
      <c r="K13" s="4">
        <f xml:space="preserve"> MASTER!$K$35</f>
        <v>0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0</v>
      </c>
      <c r="I15" s="4">
        <f xml:space="preserve"> MASTER!$I$37</f>
        <v>0</v>
      </c>
      <c r="J15" s="4">
        <f xml:space="preserve"> MASTER!$J$37</f>
        <v>0</v>
      </c>
      <c r="K15" s="4">
        <f xml:space="preserve"> MASTER!$K$37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8</v>
      </c>
      <c r="I16" s="4">
        <f xml:space="preserve"> MASTER!$I$13</f>
        <v>10</v>
      </c>
      <c r="J16" s="4">
        <f xml:space="preserve"> MASTER!$J$13</f>
        <v>4</v>
      </c>
      <c r="K16" s="4">
        <f xml:space="preserve"> MASTER!$K$13</f>
        <v>0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4</v>
      </c>
      <c r="I17" s="4">
        <f xml:space="preserve"> MASTER!$I$14</f>
        <v>4</v>
      </c>
      <c r="J17" s="4">
        <f xml:space="preserve"> MASTER!$J$14</f>
        <v>0</v>
      </c>
      <c r="K17" s="4">
        <f xml:space="preserve"> MASTER!$K$14</f>
        <v>0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0</v>
      </c>
      <c r="I18" s="4">
        <f xml:space="preserve"> MASTER!$I$27</f>
        <v>0</v>
      </c>
      <c r="J18" s="4">
        <f xml:space="preserve"> MASTER!$J$27</f>
        <v>0</v>
      </c>
      <c r="K18" s="4">
        <f xml:space="preserve"> MASTER!$K$27</f>
        <v>0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20</v>
      </c>
      <c r="I19" s="4">
        <f xml:space="preserve"> MASTER!$I$29</f>
        <v>16</v>
      </c>
      <c r="J19" s="4">
        <f xml:space="preserve"> MASTER!$J$29</f>
        <v>6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4</v>
      </c>
      <c r="I20" s="4">
        <f xml:space="preserve"> MASTER!$I$12</f>
        <v>4</v>
      </c>
      <c r="J20" s="4">
        <f xml:space="preserve"> MASTER!$J$12</f>
        <v>0</v>
      </c>
      <c r="K20" s="4">
        <f xml:space="preserve"> MASTER!$K$12</f>
        <v>0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4</v>
      </c>
      <c r="I22" s="4">
        <f xml:space="preserve"> MASTER!$I$39</f>
        <v>4</v>
      </c>
      <c r="J22" s="4">
        <f xml:space="preserve"> MASTER!$J$39</f>
        <v>0</v>
      </c>
      <c r="K22" s="4">
        <f xml:space="preserve"> MASTER!$K$39</f>
        <v>0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12</v>
      </c>
      <c r="I23" s="4">
        <f xml:space="preserve"> MASTER!$I$11</f>
        <v>6</v>
      </c>
      <c r="J23" s="4">
        <f xml:space="preserve"> MASTER!$J$11</f>
        <v>6</v>
      </c>
      <c r="K23" s="4">
        <f xml:space="preserve"> MASTER!$K$11</f>
        <v>0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4</v>
      </c>
      <c r="I25" s="4">
        <f xml:space="preserve"> MASTER!$I$30</f>
        <v>4</v>
      </c>
      <c r="J25" s="4">
        <f xml:space="preserve"> MASTER!$J$30</f>
        <v>0</v>
      </c>
      <c r="K25" s="4">
        <f xml:space="preserve"> MASTER!$K$30</f>
        <v>0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6</v>
      </c>
      <c r="I26" s="4">
        <f xml:space="preserve"> MASTER!$I$38</f>
        <v>6</v>
      </c>
      <c r="J26" s="4">
        <f xml:space="preserve"> MASTER!$J$38</f>
        <v>0</v>
      </c>
      <c r="K26" s="4">
        <f xml:space="preserve"> MASTER!$K$38</f>
        <v>0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12</v>
      </c>
      <c r="I27" s="4">
        <f xml:space="preserve"> MASTER!$I$15</f>
        <v>14</v>
      </c>
      <c r="J27" s="4">
        <f xml:space="preserve"> MASTER!$J$15</f>
        <v>6</v>
      </c>
      <c r="K27" s="4">
        <f xml:space="preserve"> MASTER!$K$15</f>
        <v>0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10</v>
      </c>
      <c r="I28" s="4">
        <f xml:space="preserve"> MASTER!$I$33</f>
        <v>14</v>
      </c>
      <c r="J28" s="4">
        <f xml:space="preserve"> MASTER!$J$33</f>
        <v>6</v>
      </c>
      <c r="K28" s="4">
        <f xml:space="preserve"> MASTER!$K$33</f>
        <v>0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4</v>
      </c>
      <c r="I29" s="4">
        <f xml:space="preserve"> MASTER!$I$21</f>
        <v>4</v>
      </c>
      <c r="J29" s="4">
        <f xml:space="preserve"> MASTER!$J$21</f>
        <v>0</v>
      </c>
      <c r="K29" s="4">
        <f xml:space="preserve"> MASTER!$K$21</f>
        <v>0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0</v>
      </c>
      <c r="I30" s="4">
        <f xml:space="preserve"> MASTER!$I$26</f>
        <v>0</v>
      </c>
      <c r="J30" s="4">
        <f xml:space="preserve"> MASTER!$J$26</f>
        <v>0</v>
      </c>
      <c r="K30" s="4">
        <f xml:space="preserve"> MASTER!$K$26</f>
        <v>0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8</v>
      </c>
      <c r="I31" s="4">
        <f xml:space="preserve"> MASTER!$I$18</f>
        <v>12</v>
      </c>
      <c r="J31" s="4">
        <f xml:space="preserve"> MASTER!$J$18</f>
        <v>0</v>
      </c>
      <c r="K31" s="4">
        <f xml:space="preserve"> MASTER!$K$18</f>
        <v>0</v>
      </c>
    </row>
    <row r="32" spans="1:11" x14ac:dyDescent="0.3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20</v>
      </c>
      <c r="I32" s="4">
        <f xml:space="preserve"> MASTER!$I$16</f>
        <v>18</v>
      </c>
      <c r="J32" s="4">
        <f xml:space="preserve"> MASTER!$J$16</f>
        <v>10</v>
      </c>
      <c r="K32" s="4">
        <f xml:space="preserve"> MASTER!$K$16</f>
        <v>0</v>
      </c>
    </row>
    <row r="33" spans="1:11" x14ac:dyDescent="0.3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32</v>
      </c>
      <c r="I33" s="4">
        <f xml:space="preserve"> MASTER!$I$31</f>
        <v>20</v>
      </c>
      <c r="J33" s="4">
        <f xml:space="preserve"> MASTER!$J$31</f>
        <v>12</v>
      </c>
      <c r="K33" s="4">
        <f xml:space="preserve"> MASTER!$K$31</f>
        <v>0</v>
      </c>
    </row>
    <row r="34" spans="1:11" x14ac:dyDescent="0.3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14</v>
      </c>
      <c r="I34" s="4">
        <f xml:space="preserve"> MASTER!$I$17</f>
        <v>14</v>
      </c>
      <c r="J34" s="4">
        <f xml:space="preserve"> MASTER!$J$17</f>
        <v>0</v>
      </c>
      <c r="K34" s="4">
        <f xml:space="preserve"> MASTER!$K$17</f>
        <v>0</v>
      </c>
    </row>
    <row r="35" spans="1:11" x14ac:dyDescent="0.3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22</v>
      </c>
      <c r="I35" s="4">
        <f xml:space="preserve"> MASTER!$I$28</f>
        <v>18</v>
      </c>
      <c r="J35" s="4">
        <f xml:space="preserve"> MASTER!$J$28</f>
        <v>8</v>
      </c>
      <c r="K35" s="4">
        <f xml:space="preserve"> MASTER!$K$28</f>
        <v>0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14</v>
      </c>
      <c r="I36" s="4">
        <f xml:space="preserve"> MASTER!$I$32</f>
        <v>24</v>
      </c>
      <c r="J36" s="4">
        <f xml:space="preserve"> MASTER!$J$32</f>
        <v>0</v>
      </c>
      <c r="K36" s="4">
        <f xml:space="preserve"> MASTER!$K$32</f>
        <v>0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46</v>
      </c>
      <c r="I37" s="4">
        <f xml:space="preserve"> MASTER!$I$19</f>
        <v>46</v>
      </c>
      <c r="J37" s="4">
        <f xml:space="preserve"> MASTER!$J$19</f>
        <v>0</v>
      </c>
      <c r="K37" s="4">
        <f xml:space="preserve"> MASTER!$K$19</f>
        <v>0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0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0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2021-10-23T18:05:59Z</dcterms:modified>
</cp:coreProperties>
</file>