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umani/Documents/project/splash/splash_server/"/>
    </mc:Choice>
  </mc:AlternateContent>
  <xr:revisionPtr revIDLastSave="0" documentId="13_ncr:1_{60B6331C-04BD-314B-9DFE-72428723395D}" xr6:coauthVersionLast="47" xr6:coauthVersionMax="47" xr10:uidLastSave="{00000000-0000-0000-0000-000000000000}"/>
  <bookViews>
    <workbookView xWindow="59200" yWindow="-11440" windowWidth="25600" windowHeight="28300" activeTab="1" xr2:uid="{00000000-000D-0000-FFFF-FFFF00000000}"/>
  </bookViews>
  <sheets>
    <sheet name="Chart1" sheetId="1" r:id="rId1"/>
    <sheet name="Sheet1" sheetId="2" r:id="rId2"/>
  </sheets>
  <definedNames>
    <definedName name="_xlnm._FilterDatabase" localSheetId="1" hidden="1">Sheet1!$A$1:$J$99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2" l="1"/>
  <c r="J90" i="2" s="1"/>
  <c r="F90" i="2"/>
  <c r="F89" i="2"/>
  <c r="H89" i="2" s="1"/>
  <c r="J89" i="2" s="1"/>
  <c r="F88" i="2"/>
  <c r="H88" i="2" s="1"/>
  <c r="J88" i="2" s="1"/>
  <c r="F87" i="2"/>
  <c r="H87" i="2" s="1"/>
  <c r="J87" i="2" s="1"/>
  <c r="F86" i="2"/>
  <c r="H86" i="2" s="1"/>
  <c r="J86" i="2" s="1"/>
  <c r="F85" i="2"/>
  <c r="H85" i="2" s="1"/>
  <c r="J85" i="2" s="1"/>
  <c r="F84" i="2"/>
  <c r="H84" i="2" s="1"/>
  <c r="J84" i="2" s="1"/>
  <c r="F83" i="2"/>
  <c r="H83" i="2" s="1"/>
  <c r="J83" i="2" s="1"/>
  <c r="H82" i="2"/>
  <c r="J82" i="2" s="1"/>
  <c r="F82" i="2"/>
  <c r="F81" i="2"/>
  <c r="H81" i="2" s="1"/>
  <c r="J81" i="2" s="1"/>
  <c r="F80" i="2"/>
  <c r="H80" i="2" s="1"/>
  <c r="J80" i="2" s="1"/>
  <c r="F79" i="2"/>
  <c r="H79" i="2" s="1"/>
  <c r="J79" i="2" s="1"/>
  <c r="H78" i="2"/>
  <c r="J78" i="2" s="1"/>
  <c r="F78" i="2"/>
  <c r="F77" i="2"/>
  <c r="H77" i="2" s="1"/>
  <c r="J77" i="2" s="1"/>
  <c r="F76" i="2"/>
  <c r="H76" i="2" s="1"/>
  <c r="J76" i="2" s="1"/>
  <c r="F75" i="2"/>
  <c r="H75" i="2" s="1"/>
  <c r="J75" i="2" s="1"/>
  <c r="H74" i="2"/>
  <c r="J74" i="2" s="1"/>
  <c r="F74" i="2"/>
  <c r="F73" i="2"/>
  <c r="H73" i="2" s="1"/>
  <c r="J73" i="2" s="1"/>
  <c r="F72" i="2"/>
  <c r="H72" i="2" s="1"/>
  <c r="J72" i="2" s="1"/>
  <c r="F71" i="2"/>
  <c r="H71" i="2" s="1"/>
  <c r="J71" i="2" s="1"/>
  <c r="H70" i="2"/>
  <c r="J70" i="2" s="1"/>
  <c r="F70" i="2"/>
  <c r="F69" i="2"/>
  <c r="H69" i="2" s="1"/>
  <c r="J69" i="2" s="1"/>
  <c r="F68" i="2"/>
  <c r="H68" i="2" s="1"/>
  <c r="J68" i="2" s="1"/>
  <c r="F67" i="2"/>
  <c r="H67" i="2" s="1"/>
  <c r="J67" i="2" s="1"/>
  <c r="H66" i="2"/>
  <c r="J66" i="2" s="1"/>
  <c r="F66" i="2"/>
  <c r="F65" i="2"/>
  <c r="H65" i="2" s="1"/>
  <c r="J65" i="2" s="1"/>
  <c r="F64" i="2"/>
  <c r="H64" i="2" s="1"/>
  <c r="J64" i="2" s="1"/>
  <c r="F63" i="2"/>
  <c r="H63" i="2" s="1"/>
  <c r="J63" i="2" s="1"/>
  <c r="H62" i="2"/>
  <c r="J62" i="2" s="1"/>
  <c r="F62" i="2"/>
  <c r="F61" i="2"/>
  <c r="H61" i="2" s="1"/>
  <c r="J61" i="2" s="1"/>
  <c r="F60" i="2"/>
  <c r="H60" i="2" s="1"/>
  <c r="J60" i="2" s="1"/>
  <c r="F59" i="2"/>
  <c r="H59" i="2" s="1"/>
  <c r="J59" i="2" s="1"/>
  <c r="H58" i="2"/>
  <c r="J58" i="2" s="1"/>
  <c r="F58" i="2"/>
  <c r="F57" i="2"/>
  <c r="H57" i="2" s="1"/>
  <c r="J57" i="2" s="1"/>
  <c r="F56" i="2"/>
  <c r="H56" i="2" s="1"/>
  <c r="J56" i="2" s="1"/>
  <c r="F55" i="2"/>
  <c r="H55" i="2" s="1"/>
  <c r="J55" i="2" s="1"/>
  <c r="H54" i="2"/>
  <c r="J54" i="2" s="1"/>
  <c r="F54" i="2"/>
  <c r="F53" i="2"/>
  <c r="H53" i="2" s="1"/>
  <c r="J53" i="2" s="1"/>
  <c r="F52" i="2"/>
  <c r="H52" i="2" s="1"/>
  <c r="J52" i="2" s="1"/>
  <c r="F51" i="2"/>
  <c r="H51" i="2" s="1"/>
  <c r="J51" i="2" s="1"/>
  <c r="H50" i="2"/>
  <c r="J50" i="2" s="1"/>
  <c r="F50" i="2"/>
  <c r="F49" i="2"/>
  <c r="H49" i="2" s="1"/>
  <c r="J49" i="2" s="1"/>
  <c r="F48" i="2"/>
  <c r="H48" i="2" s="1"/>
  <c r="J48" i="2" s="1"/>
  <c r="F47" i="2"/>
  <c r="H47" i="2" s="1"/>
  <c r="J47" i="2" s="1"/>
  <c r="H46" i="2"/>
  <c r="J46" i="2" s="1"/>
  <c r="F46" i="2"/>
  <c r="F45" i="2"/>
  <c r="H45" i="2" s="1"/>
  <c r="J45" i="2" s="1"/>
  <c r="F44" i="2"/>
  <c r="H44" i="2" s="1"/>
  <c r="J44" i="2" s="1"/>
  <c r="F43" i="2"/>
  <c r="H43" i="2" s="1"/>
  <c r="J43" i="2" s="1"/>
  <c r="H42" i="2"/>
  <c r="J42" i="2" s="1"/>
  <c r="F42" i="2"/>
  <c r="F41" i="2"/>
  <c r="H41" i="2" s="1"/>
  <c r="J41" i="2" s="1"/>
  <c r="F40" i="2"/>
  <c r="H40" i="2" s="1"/>
  <c r="J40" i="2" s="1"/>
  <c r="F39" i="2"/>
  <c r="H39" i="2" s="1"/>
  <c r="J39" i="2" s="1"/>
  <c r="H38" i="2"/>
  <c r="J38" i="2" s="1"/>
  <c r="F38" i="2"/>
  <c r="F37" i="2"/>
  <c r="H37" i="2" s="1"/>
  <c r="J37" i="2" s="1"/>
  <c r="F36" i="2"/>
  <c r="H36" i="2" s="1"/>
  <c r="J36" i="2" s="1"/>
  <c r="F35" i="2"/>
  <c r="H35" i="2" s="1"/>
  <c r="J35" i="2" s="1"/>
  <c r="H34" i="2"/>
  <c r="J34" i="2" s="1"/>
  <c r="F34" i="2"/>
  <c r="F33" i="2"/>
  <c r="H33" i="2" s="1"/>
  <c r="J33" i="2" s="1"/>
  <c r="F32" i="2"/>
  <c r="H32" i="2" s="1"/>
  <c r="J32" i="2" s="1"/>
  <c r="F31" i="2"/>
  <c r="H31" i="2" s="1"/>
  <c r="J31" i="2" s="1"/>
  <c r="H30" i="2"/>
  <c r="J30" i="2" s="1"/>
  <c r="F30" i="2"/>
  <c r="F29" i="2"/>
  <c r="H29" i="2" s="1"/>
  <c r="J29" i="2" s="1"/>
  <c r="F28" i="2"/>
  <c r="H28" i="2" s="1"/>
  <c r="J28" i="2" s="1"/>
  <c r="F27" i="2"/>
  <c r="H27" i="2" s="1"/>
  <c r="J27" i="2" s="1"/>
  <c r="H26" i="2"/>
  <c r="J26" i="2" s="1"/>
  <c r="F26" i="2"/>
  <c r="F25" i="2"/>
  <c r="H25" i="2" s="1"/>
  <c r="J25" i="2" s="1"/>
  <c r="F24" i="2"/>
  <c r="H24" i="2" s="1"/>
  <c r="J24" i="2" s="1"/>
  <c r="F23" i="2"/>
  <c r="H23" i="2" s="1"/>
  <c r="J23" i="2" s="1"/>
  <c r="H22" i="2"/>
  <c r="J22" i="2" s="1"/>
  <c r="F22" i="2"/>
  <c r="F21" i="2"/>
  <c r="H21" i="2" s="1"/>
  <c r="J21" i="2" s="1"/>
  <c r="F20" i="2"/>
  <c r="H20" i="2" s="1"/>
  <c r="J20" i="2" s="1"/>
  <c r="F19" i="2"/>
  <c r="H19" i="2" s="1"/>
  <c r="J19" i="2" s="1"/>
  <c r="F18" i="2"/>
  <c r="H18" i="2" s="1"/>
  <c r="J18" i="2" s="1"/>
  <c r="H17" i="2"/>
  <c r="J17" i="2" s="1"/>
  <c r="F17" i="2"/>
  <c r="H16" i="2"/>
  <c r="J16" i="2" s="1"/>
  <c r="F16" i="2"/>
  <c r="F15" i="2"/>
  <c r="H15" i="2" s="1"/>
  <c r="J15" i="2" s="1"/>
  <c r="F14" i="2"/>
  <c r="H14" i="2" s="1"/>
  <c r="J14" i="2" s="1"/>
  <c r="H13" i="2"/>
  <c r="J13" i="2" s="1"/>
  <c r="F13" i="2"/>
  <c r="H12" i="2"/>
  <c r="J12" i="2" s="1"/>
  <c r="F12" i="2"/>
  <c r="F11" i="2"/>
  <c r="H11" i="2" s="1"/>
  <c r="J11" i="2" s="1"/>
  <c r="F10" i="2"/>
  <c r="H10" i="2" s="1"/>
  <c r="J10" i="2" s="1"/>
  <c r="H9" i="2"/>
  <c r="J9" i="2" s="1"/>
  <c r="F9" i="2"/>
  <c r="H8" i="2"/>
  <c r="J8" i="2" s="1"/>
  <c r="F8" i="2"/>
  <c r="F7" i="2"/>
  <c r="H7" i="2" s="1"/>
  <c r="J7" i="2" s="1"/>
  <c r="F6" i="2"/>
  <c r="H6" i="2" s="1"/>
  <c r="J6" i="2" s="1"/>
  <c r="H5" i="2"/>
  <c r="J5" i="2" s="1"/>
  <c r="F5" i="2"/>
  <c r="F4" i="2"/>
  <c r="H4" i="2" s="1"/>
  <c r="J4" i="2" s="1"/>
  <c r="H3" i="2"/>
  <c r="J3" i="2" s="1"/>
  <c r="F3" i="2"/>
  <c r="F2" i="2"/>
  <c r="H2" i="2" s="1"/>
  <c r="J2" i="2" s="1"/>
  <c r="A20" i="2" l="1"/>
  <c r="A39" i="2"/>
  <c r="A14" i="2"/>
  <c r="A71" i="2"/>
  <c r="A84" i="2"/>
  <c r="A52" i="2"/>
  <c r="A21" i="2"/>
  <c r="A59" i="2"/>
  <c r="A41" i="2"/>
  <c r="A73" i="2"/>
  <c r="A11" i="2"/>
  <c r="A48" i="2"/>
  <c r="A80" i="2"/>
  <c r="A6" i="2"/>
  <c r="A55" i="2"/>
  <c r="A7" i="2"/>
  <c r="A43" i="2"/>
  <c r="A56" i="2"/>
  <c r="A69" i="2"/>
  <c r="A75" i="2"/>
  <c r="A33" i="2"/>
  <c r="A15" i="2"/>
  <c r="A40" i="2"/>
  <c r="A72" i="2"/>
  <c r="A47" i="2"/>
  <c r="A79" i="2"/>
  <c r="A29" i="2"/>
  <c r="A61" i="2"/>
  <c r="A36" i="2"/>
  <c r="A68" i="2"/>
  <c r="A88" i="2"/>
  <c r="A24" i="2"/>
  <c r="A2" i="2"/>
  <c r="A25" i="2"/>
  <c r="A31" i="2"/>
  <c r="A44" i="2"/>
  <c r="A57" i="2"/>
  <c r="A63" i="2"/>
  <c r="A76" i="2"/>
  <c r="A65" i="2"/>
  <c r="A4" i="2"/>
  <c r="A27" i="2"/>
  <c r="A53" i="2"/>
  <c r="A10" i="2"/>
  <c r="A28" i="2"/>
  <c r="A60" i="2"/>
  <c r="A86" i="2"/>
  <c r="A35" i="2"/>
  <c r="A67" i="2"/>
  <c r="A23" i="2"/>
  <c r="A49" i="2"/>
  <c r="A81" i="2"/>
  <c r="A37" i="2"/>
  <c r="A18" i="2"/>
  <c r="A19" i="2"/>
  <c r="A32" i="2"/>
  <c r="A45" i="2"/>
  <c r="A51" i="2"/>
  <c r="A64" i="2"/>
  <c r="A77" i="2"/>
  <c r="A83" i="2"/>
  <c r="A30" i="2"/>
  <c r="A42" i="2"/>
  <c r="A8" i="2"/>
  <c r="A12" i="2"/>
  <c r="A5" i="2"/>
  <c r="A13" i="2"/>
  <c r="A17" i="2"/>
  <c r="A85" i="2"/>
  <c r="A54" i="2"/>
  <c r="A87" i="2"/>
  <c r="A22" i="2"/>
  <c r="A38" i="2"/>
  <c r="A50" i="2"/>
  <c r="A58" i="2"/>
  <c r="A62" i="2"/>
  <c r="A66" i="2"/>
  <c r="A70" i="2"/>
  <c r="A74" i="2"/>
  <c r="A78" i="2"/>
  <c r="A82" i="2"/>
  <c r="A89" i="2"/>
  <c r="A16" i="2"/>
  <c r="A3" i="2"/>
  <c r="A26" i="2"/>
  <c r="A34" i="2"/>
  <c r="A46" i="2"/>
  <c r="A9" i="2"/>
  <c r="A90" i="2"/>
</calcChain>
</file>

<file path=xl/sharedStrings.xml><?xml version="1.0" encoding="utf-8"?>
<sst xmlns="http://schemas.openxmlformats.org/spreadsheetml/2006/main" count="99" uniqueCount="99">
  <si>
    <t>박주현(IT대)</t>
  </si>
  <si>
    <t>곽민재</t>
  </si>
  <si>
    <t>윤준석</t>
  </si>
  <si>
    <t>윤윤하</t>
  </si>
  <si>
    <t>박병찬</t>
  </si>
  <si>
    <t>강희연</t>
  </si>
  <si>
    <t>변승준</t>
  </si>
  <si>
    <t>김민유</t>
  </si>
  <si>
    <t>이지혜</t>
  </si>
  <si>
    <t>신혜수</t>
  </si>
  <si>
    <t>이근탁</t>
  </si>
  <si>
    <t>심우인</t>
  </si>
  <si>
    <t>게임수</t>
  </si>
  <si>
    <t>이수현</t>
  </si>
  <si>
    <t>박은비</t>
  </si>
  <si>
    <t>최경준</t>
  </si>
  <si>
    <t>이준민</t>
  </si>
  <si>
    <t>순위</t>
  </si>
  <si>
    <t>이상민</t>
  </si>
  <si>
    <t>정윤호</t>
  </si>
  <si>
    <t>1G</t>
  </si>
  <si>
    <t>홍성민</t>
  </si>
  <si>
    <t>김가빈</t>
  </si>
  <si>
    <t>김효은</t>
  </si>
  <si>
    <t>이제준</t>
  </si>
  <si>
    <t>최준혁</t>
  </si>
  <si>
    <t>임하진</t>
  </si>
  <si>
    <t>한주헌</t>
  </si>
  <si>
    <t>한예닮</t>
  </si>
  <si>
    <t>이름</t>
  </si>
  <si>
    <t>안세환</t>
  </si>
  <si>
    <t>이승현</t>
  </si>
  <si>
    <t>함현정</t>
  </si>
  <si>
    <t>김태민</t>
  </si>
  <si>
    <t>차윤제</t>
  </si>
  <si>
    <t>김성빈</t>
  </si>
  <si>
    <t>조은서</t>
  </si>
  <si>
    <t>박제현</t>
  </si>
  <si>
    <t>최현성</t>
  </si>
  <si>
    <t>이원희</t>
  </si>
  <si>
    <t>누계</t>
  </si>
  <si>
    <t>정광희</t>
  </si>
  <si>
    <t>장웅배</t>
  </si>
  <si>
    <t>유소연</t>
  </si>
  <si>
    <t>박규원</t>
  </si>
  <si>
    <t>김다솜</t>
  </si>
  <si>
    <t>김미주</t>
  </si>
  <si>
    <t>소혜준</t>
  </si>
  <si>
    <t>나상민</t>
  </si>
  <si>
    <t>박민성</t>
  </si>
  <si>
    <t>최호경</t>
  </si>
  <si>
    <t>2G</t>
  </si>
  <si>
    <t>정현우</t>
  </si>
  <si>
    <t>황성빈</t>
  </si>
  <si>
    <t>김규원</t>
  </si>
  <si>
    <t>이주환</t>
  </si>
  <si>
    <t>윤정은</t>
  </si>
  <si>
    <t>안상준</t>
  </si>
  <si>
    <t>박서현</t>
  </si>
  <si>
    <t>강다현</t>
  </si>
  <si>
    <t>3G</t>
  </si>
  <si>
    <t>이재현</t>
  </si>
  <si>
    <t>김태현</t>
  </si>
  <si>
    <t>강형석</t>
  </si>
  <si>
    <t>장효인</t>
  </si>
  <si>
    <t>AVR</t>
  </si>
  <si>
    <t>김소현</t>
  </si>
  <si>
    <t>김한진</t>
  </si>
  <si>
    <t>이석현</t>
  </si>
  <si>
    <t>김우석</t>
  </si>
  <si>
    <t>김민걸</t>
  </si>
  <si>
    <t>김은서</t>
  </si>
  <si>
    <t>권이화</t>
  </si>
  <si>
    <t>변재승</t>
  </si>
  <si>
    <t>박종하</t>
  </si>
  <si>
    <t>박승현</t>
  </si>
  <si>
    <t>정현주</t>
  </si>
  <si>
    <t>박상혁</t>
  </si>
  <si>
    <t>정석영</t>
  </si>
  <si>
    <t>김호영</t>
  </si>
  <si>
    <t>함석민</t>
  </si>
  <si>
    <t>최선아</t>
  </si>
  <si>
    <t>안가인</t>
  </si>
  <si>
    <t>신지섭</t>
  </si>
  <si>
    <t>조영욱</t>
  </si>
  <si>
    <t>전인혁</t>
  </si>
  <si>
    <t>조수연</t>
  </si>
  <si>
    <t>윤지혁</t>
  </si>
  <si>
    <t>유재영</t>
  </si>
  <si>
    <t>김지민</t>
  </si>
  <si>
    <t>양윤모</t>
  </si>
  <si>
    <t>황재하</t>
  </si>
  <si>
    <t>박주호</t>
  </si>
  <si>
    <t>박성준</t>
  </si>
  <si>
    <t>장준희</t>
  </si>
  <si>
    <t>Total</t>
  </si>
  <si>
    <t>박주현(농대)</t>
  </si>
  <si>
    <t>전주누계</t>
  </si>
  <si>
    <t>안지은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</si>
</sst>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맑은 고딕"/>
    </font>
    <font>
      <sz val="11"/>
      <color rgb="FF0000FF"/>
      <name val="맑은 고딕"/>
      <charset val="129"/>
    </font>
    <font>
      <sz val="11"/>
      <color rgb="FFFF0000"/>
      <name val="맑은 고딕"/>
      <charset val="129"/>
    </font>
    <font>
      <sz val="11"/>
      <color rgb="FFFF0000"/>
      <name val="맑은 고딕"/>
      <charset val="129"/>
    </font>
    <font>
      <sz val="8"/>
      <name val="나눔명조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1G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200</c:v>
                </c:pt>
                <c:pt idx="1">
                  <c:v>169</c:v>
                </c:pt>
                <c:pt idx="2">
                  <c:v>0</c:v>
                </c:pt>
                <c:pt idx="3">
                  <c:v>169</c:v>
                </c:pt>
                <c:pt idx="4">
                  <c:v>0</c:v>
                </c:pt>
                <c:pt idx="5">
                  <c:v>177</c:v>
                </c:pt>
                <c:pt idx="6">
                  <c:v>127</c:v>
                </c:pt>
                <c:pt idx="7">
                  <c:v>177</c:v>
                </c:pt>
                <c:pt idx="8">
                  <c:v>0</c:v>
                </c:pt>
                <c:pt idx="9">
                  <c:v>214</c:v>
                </c:pt>
                <c:pt idx="10">
                  <c:v>0</c:v>
                </c:pt>
                <c:pt idx="11">
                  <c:v>176</c:v>
                </c:pt>
                <c:pt idx="12">
                  <c:v>0</c:v>
                </c:pt>
                <c:pt idx="13">
                  <c:v>165</c:v>
                </c:pt>
                <c:pt idx="14">
                  <c:v>0</c:v>
                </c:pt>
                <c:pt idx="15">
                  <c:v>182</c:v>
                </c:pt>
                <c:pt idx="16">
                  <c:v>135</c:v>
                </c:pt>
                <c:pt idx="17">
                  <c:v>0</c:v>
                </c:pt>
                <c:pt idx="18">
                  <c:v>201</c:v>
                </c:pt>
                <c:pt idx="19">
                  <c:v>136</c:v>
                </c:pt>
                <c:pt idx="20">
                  <c:v>0</c:v>
                </c:pt>
                <c:pt idx="21">
                  <c:v>166</c:v>
                </c:pt>
                <c:pt idx="22">
                  <c:v>0</c:v>
                </c:pt>
                <c:pt idx="23">
                  <c:v>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206</c:v>
                </c:pt>
                <c:pt idx="28">
                  <c:v>162</c:v>
                </c:pt>
                <c:pt idx="29">
                  <c:v>134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101</c:v>
                </c:pt>
                <c:pt idx="46">
                  <c:v>0</c:v>
                </c:pt>
                <c:pt idx="47">
                  <c:v>0</c:v>
                </c:pt>
                <c:pt idx="48">
                  <c:v>98</c:v>
                </c:pt>
                <c:pt idx="49">
                  <c:v>169</c:v>
                </c:pt>
                <c:pt idx="50">
                  <c:v>128</c:v>
                </c:pt>
                <c:pt idx="51">
                  <c:v>94</c:v>
                </c:pt>
                <c:pt idx="52">
                  <c:v>96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95</c:v>
                </c:pt>
                <c:pt idx="72">
                  <c:v>0</c:v>
                </c:pt>
                <c:pt idx="73">
                  <c:v>119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64</c:v>
                </c:pt>
                <c:pt idx="7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E-8249-B44D-7C4870AFE18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2G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Sheet1!$D$2:$D$80</c:f>
              <c:numCache>
                <c:formatCode>General</c:formatCode>
                <c:ptCount val="79"/>
                <c:pt idx="0">
                  <c:v>200</c:v>
                </c:pt>
                <c:pt idx="1">
                  <c:v>206</c:v>
                </c:pt>
                <c:pt idx="2">
                  <c:v>0</c:v>
                </c:pt>
                <c:pt idx="3">
                  <c:v>184</c:v>
                </c:pt>
                <c:pt idx="4">
                  <c:v>0</c:v>
                </c:pt>
                <c:pt idx="5">
                  <c:v>177</c:v>
                </c:pt>
                <c:pt idx="6">
                  <c:v>136</c:v>
                </c:pt>
                <c:pt idx="7">
                  <c:v>143</c:v>
                </c:pt>
                <c:pt idx="8">
                  <c:v>0</c:v>
                </c:pt>
                <c:pt idx="9">
                  <c:v>175</c:v>
                </c:pt>
                <c:pt idx="10">
                  <c:v>0</c:v>
                </c:pt>
                <c:pt idx="11">
                  <c:v>168</c:v>
                </c:pt>
                <c:pt idx="12">
                  <c:v>0</c:v>
                </c:pt>
                <c:pt idx="13">
                  <c:v>135</c:v>
                </c:pt>
                <c:pt idx="14">
                  <c:v>0</c:v>
                </c:pt>
                <c:pt idx="15">
                  <c:v>154</c:v>
                </c:pt>
                <c:pt idx="16">
                  <c:v>178</c:v>
                </c:pt>
                <c:pt idx="17">
                  <c:v>0</c:v>
                </c:pt>
                <c:pt idx="18">
                  <c:v>180</c:v>
                </c:pt>
                <c:pt idx="19">
                  <c:v>135</c:v>
                </c:pt>
                <c:pt idx="20">
                  <c:v>0</c:v>
                </c:pt>
                <c:pt idx="21">
                  <c:v>211</c:v>
                </c:pt>
                <c:pt idx="22">
                  <c:v>0</c:v>
                </c:pt>
                <c:pt idx="23">
                  <c:v>135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162</c:v>
                </c:pt>
                <c:pt idx="28">
                  <c:v>169</c:v>
                </c:pt>
                <c:pt idx="29">
                  <c:v>144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144</c:v>
                </c:pt>
                <c:pt idx="46">
                  <c:v>0</c:v>
                </c:pt>
                <c:pt idx="47">
                  <c:v>0</c:v>
                </c:pt>
                <c:pt idx="48">
                  <c:v>118</c:v>
                </c:pt>
                <c:pt idx="49">
                  <c:v>137</c:v>
                </c:pt>
                <c:pt idx="50">
                  <c:v>111</c:v>
                </c:pt>
                <c:pt idx="51">
                  <c:v>112</c:v>
                </c:pt>
                <c:pt idx="52">
                  <c:v>111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91</c:v>
                </c:pt>
                <c:pt idx="72">
                  <c:v>0</c:v>
                </c:pt>
                <c:pt idx="73">
                  <c:v>108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69</c:v>
                </c:pt>
                <c:pt idx="7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E-8249-B44D-7C4870AFE18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3G</c:v>
                </c:pt>
              </c:strCache>
            </c:strRef>
          </c:tx>
          <c:spPr>
            <a:solidFill>
              <a:schemeClr val="accent3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Sheet1!$E$2:$E$80</c:f>
              <c:numCache>
                <c:formatCode>General</c:formatCode>
                <c:ptCount val="79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144</c:v>
                </c:pt>
                <c:pt idx="4">
                  <c:v>0</c:v>
                </c:pt>
                <c:pt idx="5">
                  <c:v>161</c:v>
                </c:pt>
                <c:pt idx="6">
                  <c:v>225</c:v>
                </c:pt>
                <c:pt idx="7">
                  <c:v>168</c:v>
                </c:pt>
                <c:pt idx="8">
                  <c:v>0</c:v>
                </c:pt>
                <c:pt idx="9">
                  <c:v>180</c:v>
                </c:pt>
                <c:pt idx="10">
                  <c:v>0</c:v>
                </c:pt>
                <c:pt idx="11">
                  <c:v>169</c:v>
                </c:pt>
                <c:pt idx="12">
                  <c:v>0</c:v>
                </c:pt>
                <c:pt idx="13">
                  <c:v>168</c:v>
                </c:pt>
                <c:pt idx="14">
                  <c:v>0</c:v>
                </c:pt>
                <c:pt idx="15">
                  <c:v>134</c:v>
                </c:pt>
                <c:pt idx="16">
                  <c:v>173</c:v>
                </c:pt>
                <c:pt idx="17">
                  <c:v>0</c:v>
                </c:pt>
                <c:pt idx="18">
                  <c:v>120</c:v>
                </c:pt>
                <c:pt idx="19">
                  <c:v>175</c:v>
                </c:pt>
                <c:pt idx="20">
                  <c:v>0</c:v>
                </c:pt>
                <c:pt idx="21">
                  <c:v>175</c:v>
                </c:pt>
                <c:pt idx="22">
                  <c:v>0</c:v>
                </c:pt>
                <c:pt idx="23">
                  <c:v>149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151</c:v>
                </c:pt>
                <c:pt idx="28">
                  <c:v>144</c:v>
                </c:pt>
                <c:pt idx="29">
                  <c:v>113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172</c:v>
                </c:pt>
                <c:pt idx="46">
                  <c:v>0</c:v>
                </c:pt>
                <c:pt idx="47">
                  <c:v>0</c:v>
                </c:pt>
                <c:pt idx="48">
                  <c:v>128</c:v>
                </c:pt>
                <c:pt idx="49">
                  <c:v>108</c:v>
                </c:pt>
                <c:pt idx="50">
                  <c:v>139</c:v>
                </c:pt>
                <c:pt idx="51">
                  <c:v>134</c:v>
                </c:pt>
                <c:pt idx="52">
                  <c:v>118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101</c:v>
                </c:pt>
                <c:pt idx="72">
                  <c:v>0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106</c:v>
                </c:pt>
                <c:pt idx="7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E-8249-B44D-7C4870AFE18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Sheet1!$F$2:$F$80</c:f>
              <c:numCache>
                <c:formatCode>General</c:formatCode>
                <c:ptCount val="79"/>
                <c:pt idx="0">
                  <c:v>600</c:v>
                </c:pt>
                <c:pt idx="1">
                  <c:v>575</c:v>
                </c:pt>
                <c:pt idx="2">
                  <c:v>0</c:v>
                </c:pt>
                <c:pt idx="3">
                  <c:v>497</c:v>
                </c:pt>
                <c:pt idx="4">
                  <c:v>0</c:v>
                </c:pt>
                <c:pt idx="5">
                  <c:v>515</c:v>
                </c:pt>
                <c:pt idx="6">
                  <c:v>488</c:v>
                </c:pt>
                <c:pt idx="7">
                  <c:v>488</c:v>
                </c:pt>
                <c:pt idx="8">
                  <c:v>0</c:v>
                </c:pt>
                <c:pt idx="9">
                  <c:v>569</c:v>
                </c:pt>
                <c:pt idx="10">
                  <c:v>0</c:v>
                </c:pt>
                <c:pt idx="11">
                  <c:v>513</c:v>
                </c:pt>
                <c:pt idx="12">
                  <c:v>0</c:v>
                </c:pt>
                <c:pt idx="13">
                  <c:v>468</c:v>
                </c:pt>
                <c:pt idx="14">
                  <c:v>0</c:v>
                </c:pt>
                <c:pt idx="15">
                  <c:v>470</c:v>
                </c:pt>
                <c:pt idx="16">
                  <c:v>486</c:v>
                </c:pt>
                <c:pt idx="17">
                  <c:v>0</c:v>
                </c:pt>
                <c:pt idx="18">
                  <c:v>501</c:v>
                </c:pt>
                <c:pt idx="19">
                  <c:v>446</c:v>
                </c:pt>
                <c:pt idx="20">
                  <c:v>0</c:v>
                </c:pt>
                <c:pt idx="21">
                  <c:v>552</c:v>
                </c:pt>
                <c:pt idx="22">
                  <c:v>0</c:v>
                </c:pt>
                <c:pt idx="23">
                  <c:v>409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519</c:v>
                </c:pt>
                <c:pt idx="28">
                  <c:v>475</c:v>
                </c:pt>
                <c:pt idx="29">
                  <c:v>391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417</c:v>
                </c:pt>
                <c:pt idx="46">
                  <c:v>0</c:v>
                </c:pt>
                <c:pt idx="47">
                  <c:v>0</c:v>
                </c:pt>
                <c:pt idx="48">
                  <c:v>344</c:v>
                </c:pt>
                <c:pt idx="49">
                  <c:v>414</c:v>
                </c:pt>
                <c:pt idx="50">
                  <c:v>378</c:v>
                </c:pt>
                <c:pt idx="51">
                  <c:v>340</c:v>
                </c:pt>
                <c:pt idx="52">
                  <c:v>325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287</c:v>
                </c:pt>
                <c:pt idx="72">
                  <c:v>0</c:v>
                </c:pt>
                <c:pt idx="73">
                  <c:v>309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239</c:v>
                </c:pt>
                <c:pt idx="78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E-8249-B44D-7C4870AFE18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전주누계</c:v>
                </c:pt>
              </c:strCache>
            </c:strRef>
          </c:tx>
          <c:spPr>
            <a:solidFill>
              <a:schemeClr val="accent5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Sheet1!$G$2:$G$80</c:f>
              <c:numCache>
                <c:formatCode>General</c:formatCode>
                <c:ptCount val="79"/>
                <c:pt idx="0">
                  <c:v>3575</c:v>
                </c:pt>
                <c:pt idx="1">
                  <c:v>4044</c:v>
                </c:pt>
                <c:pt idx="2">
                  <c:v>3159</c:v>
                </c:pt>
                <c:pt idx="3">
                  <c:v>3828</c:v>
                </c:pt>
                <c:pt idx="4">
                  <c:v>1576</c:v>
                </c:pt>
                <c:pt idx="5">
                  <c:v>3599</c:v>
                </c:pt>
                <c:pt idx="6">
                  <c:v>3076</c:v>
                </c:pt>
                <c:pt idx="7">
                  <c:v>3522</c:v>
                </c:pt>
                <c:pt idx="8">
                  <c:v>494</c:v>
                </c:pt>
                <c:pt idx="9">
                  <c:v>2302</c:v>
                </c:pt>
                <c:pt idx="10">
                  <c:v>1863</c:v>
                </c:pt>
                <c:pt idx="11">
                  <c:v>3207</c:v>
                </c:pt>
                <c:pt idx="12">
                  <c:v>926</c:v>
                </c:pt>
                <c:pt idx="13">
                  <c:v>1373</c:v>
                </c:pt>
                <c:pt idx="14">
                  <c:v>454</c:v>
                </c:pt>
                <c:pt idx="15">
                  <c:v>1333</c:v>
                </c:pt>
                <c:pt idx="16">
                  <c:v>1308</c:v>
                </c:pt>
                <c:pt idx="17">
                  <c:v>895</c:v>
                </c:pt>
                <c:pt idx="18">
                  <c:v>389</c:v>
                </c:pt>
                <c:pt idx="19">
                  <c:v>2651</c:v>
                </c:pt>
                <c:pt idx="20">
                  <c:v>1317</c:v>
                </c:pt>
                <c:pt idx="21">
                  <c:v>2956</c:v>
                </c:pt>
                <c:pt idx="22">
                  <c:v>436</c:v>
                </c:pt>
                <c:pt idx="23">
                  <c:v>2206</c:v>
                </c:pt>
                <c:pt idx="24">
                  <c:v>1707</c:v>
                </c:pt>
                <c:pt idx="25">
                  <c:v>842</c:v>
                </c:pt>
                <c:pt idx="26">
                  <c:v>1263</c:v>
                </c:pt>
                <c:pt idx="27">
                  <c:v>881</c:v>
                </c:pt>
                <c:pt idx="28">
                  <c:v>1606</c:v>
                </c:pt>
                <c:pt idx="29">
                  <c:v>853</c:v>
                </c:pt>
                <c:pt idx="30">
                  <c:v>414</c:v>
                </c:pt>
                <c:pt idx="31">
                  <c:v>1628</c:v>
                </c:pt>
                <c:pt idx="32">
                  <c:v>806</c:v>
                </c:pt>
                <c:pt idx="33">
                  <c:v>1852</c:v>
                </c:pt>
                <c:pt idx="34">
                  <c:v>2377</c:v>
                </c:pt>
                <c:pt idx="35">
                  <c:v>1971</c:v>
                </c:pt>
                <c:pt idx="36">
                  <c:v>2361</c:v>
                </c:pt>
                <c:pt idx="37">
                  <c:v>764</c:v>
                </c:pt>
                <c:pt idx="38">
                  <c:v>1167</c:v>
                </c:pt>
                <c:pt idx="39">
                  <c:v>1152</c:v>
                </c:pt>
                <c:pt idx="40">
                  <c:v>759</c:v>
                </c:pt>
                <c:pt idx="41">
                  <c:v>1474</c:v>
                </c:pt>
                <c:pt idx="42">
                  <c:v>751</c:v>
                </c:pt>
                <c:pt idx="43">
                  <c:v>751</c:v>
                </c:pt>
                <c:pt idx="44">
                  <c:v>1485</c:v>
                </c:pt>
                <c:pt idx="45">
                  <c:v>1423</c:v>
                </c:pt>
                <c:pt idx="46">
                  <c:v>1090</c:v>
                </c:pt>
                <c:pt idx="47">
                  <c:v>360</c:v>
                </c:pt>
                <c:pt idx="48">
                  <c:v>2155</c:v>
                </c:pt>
                <c:pt idx="49">
                  <c:v>2432</c:v>
                </c:pt>
                <c:pt idx="50">
                  <c:v>667</c:v>
                </c:pt>
                <c:pt idx="51">
                  <c:v>1044</c:v>
                </c:pt>
                <c:pt idx="52">
                  <c:v>1747</c:v>
                </c:pt>
                <c:pt idx="53">
                  <c:v>344</c:v>
                </c:pt>
                <c:pt idx="54">
                  <c:v>2037</c:v>
                </c:pt>
                <c:pt idx="55">
                  <c:v>337</c:v>
                </c:pt>
                <c:pt idx="56">
                  <c:v>1297</c:v>
                </c:pt>
                <c:pt idx="57">
                  <c:v>335</c:v>
                </c:pt>
                <c:pt idx="58">
                  <c:v>1333</c:v>
                </c:pt>
                <c:pt idx="59">
                  <c:v>331</c:v>
                </c:pt>
                <c:pt idx="60">
                  <c:v>659</c:v>
                </c:pt>
                <c:pt idx="61">
                  <c:v>647</c:v>
                </c:pt>
                <c:pt idx="62">
                  <c:v>639</c:v>
                </c:pt>
                <c:pt idx="63">
                  <c:v>943</c:v>
                </c:pt>
                <c:pt idx="64">
                  <c:v>311</c:v>
                </c:pt>
                <c:pt idx="65">
                  <c:v>311</c:v>
                </c:pt>
                <c:pt idx="66">
                  <c:v>2117</c:v>
                </c:pt>
                <c:pt idx="67">
                  <c:v>917</c:v>
                </c:pt>
                <c:pt idx="68">
                  <c:v>299</c:v>
                </c:pt>
                <c:pt idx="69">
                  <c:v>1191</c:v>
                </c:pt>
                <c:pt idx="70">
                  <c:v>880</c:v>
                </c:pt>
                <c:pt idx="71">
                  <c:v>0</c:v>
                </c:pt>
                <c:pt idx="72">
                  <c:v>1140</c:v>
                </c:pt>
                <c:pt idx="73">
                  <c:v>1668</c:v>
                </c:pt>
                <c:pt idx="74">
                  <c:v>1126</c:v>
                </c:pt>
                <c:pt idx="75">
                  <c:v>817</c:v>
                </c:pt>
                <c:pt idx="76">
                  <c:v>1318</c:v>
                </c:pt>
                <c:pt idx="77">
                  <c:v>1316</c:v>
                </c:pt>
                <c:pt idx="78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E-8249-B44D-7C4870AFE18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누계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Sheet1!$H$2:$H$80</c:f>
              <c:numCache>
                <c:formatCode>General</c:formatCode>
                <c:ptCount val="79"/>
                <c:pt idx="0">
                  <c:v>4175</c:v>
                </c:pt>
                <c:pt idx="1">
                  <c:v>4619</c:v>
                </c:pt>
                <c:pt idx="2">
                  <c:v>3159</c:v>
                </c:pt>
                <c:pt idx="3">
                  <c:v>4325</c:v>
                </c:pt>
                <c:pt idx="4">
                  <c:v>1576</c:v>
                </c:pt>
                <c:pt idx="5">
                  <c:v>4114</c:v>
                </c:pt>
                <c:pt idx="6">
                  <c:v>3564</c:v>
                </c:pt>
                <c:pt idx="7">
                  <c:v>4010</c:v>
                </c:pt>
                <c:pt idx="8">
                  <c:v>494</c:v>
                </c:pt>
                <c:pt idx="9">
                  <c:v>2871</c:v>
                </c:pt>
                <c:pt idx="10">
                  <c:v>1863</c:v>
                </c:pt>
                <c:pt idx="11">
                  <c:v>3720</c:v>
                </c:pt>
                <c:pt idx="12">
                  <c:v>926</c:v>
                </c:pt>
                <c:pt idx="13">
                  <c:v>1841</c:v>
                </c:pt>
                <c:pt idx="14">
                  <c:v>454</c:v>
                </c:pt>
                <c:pt idx="15">
                  <c:v>1803</c:v>
                </c:pt>
                <c:pt idx="16">
                  <c:v>1794</c:v>
                </c:pt>
                <c:pt idx="17">
                  <c:v>895</c:v>
                </c:pt>
                <c:pt idx="18">
                  <c:v>890</c:v>
                </c:pt>
                <c:pt idx="19">
                  <c:v>3097</c:v>
                </c:pt>
                <c:pt idx="20">
                  <c:v>1317</c:v>
                </c:pt>
                <c:pt idx="21">
                  <c:v>3508</c:v>
                </c:pt>
                <c:pt idx="22">
                  <c:v>436</c:v>
                </c:pt>
                <c:pt idx="23">
                  <c:v>2615</c:v>
                </c:pt>
                <c:pt idx="24">
                  <c:v>1707</c:v>
                </c:pt>
                <c:pt idx="25">
                  <c:v>842</c:v>
                </c:pt>
                <c:pt idx="26">
                  <c:v>1263</c:v>
                </c:pt>
                <c:pt idx="27">
                  <c:v>1400</c:v>
                </c:pt>
                <c:pt idx="28">
                  <c:v>2081</c:v>
                </c:pt>
                <c:pt idx="29">
                  <c:v>1244</c:v>
                </c:pt>
                <c:pt idx="30">
                  <c:v>414</c:v>
                </c:pt>
                <c:pt idx="31">
                  <c:v>1628</c:v>
                </c:pt>
                <c:pt idx="32">
                  <c:v>806</c:v>
                </c:pt>
                <c:pt idx="33">
                  <c:v>1852</c:v>
                </c:pt>
                <c:pt idx="34">
                  <c:v>2377</c:v>
                </c:pt>
                <c:pt idx="35">
                  <c:v>1971</c:v>
                </c:pt>
                <c:pt idx="36">
                  <c:v>2361</c:v>
                </c:pt>
                <c:pt idx="37">
                  <c:v>1168</c:v>
                </c:pt>
                <c:pt idx="38">
                  <c:v>1167</c:v>
                </c:pt>
                <c:pt idx="39">
                  <c:v>1152</c:v>
                </c:pt>
                <c:pt idx="40">
                  <c:v>759</c:v>
                </c:pt>
                <c:pt idx="41">
                  <c:v>1879</c:v>
                </c:pt>
                <c:pt idx="42">
                  <c:v>751</c:v>
                </c:pt>
                <c:pt idx="43">
                  <c:v>751</c:v>
                </c:pt>
                <c:pt idx="44">
                  <c:v>1485</c:v>
                </c:pt>
                <c:pt idx="45">
                  <c:v>1840</c:v>
                </c:pt>
                <c:pt idx="46">
                  <c:v>1090</c:v>
                </c:pt>
                <c:pt idx="47">
                  <c:v>360</c:v>
                </c:pt>
                <c:pt idx="48">
                  <c:v>2499</c:v>
                </c:pt>
                <c:pt idx="49">
                  <c:v>2846</c:v>
                </c:pt>
                <c:pt idx="50">
                  <c:v>1045</c:v>
                </c:pt>
                <c:pt idx="51">
                  <c:v>1384</c:v>
                </c:pt>
                <c:pt idx="52">
                  <c:v>2072</c:v>
                </c:pt>
                <c:pt idx="53">
                  <c:v>344</c:v>
                </c:pt>
                <c:pt idx="54">
                  <c:v>2037</c:v>
                </c:pt>
                <c:pt idx="55">
                  <c:v>337</c:v>
                </c:pt>
                <c:pt idx="56">
                  <c:v>1685</c:v>
                </c:pt>
                <c:pt idx="57">
                  <c:v>335</c:v>
                </c:pt>
                <c:pt idx="58">
                  <c:v>1333</c:v>
                </c:pt>
                <c:pt idx="59">
                  <c:v>331</c:v>
                </c:pt>
                <c:pt idx="60">
                  <c:v>659</c:v>
                </c:pt>
                <c:pt idx="61">
                  <c:v>647</c:v>
                </c:pt>
                <c:pt idx="62">
                  <c:v>639</c:v>
                </c:pt>
                <c:pt idx="63">
                  <c:v>943</c:v>
                </c:pt>
                <c:pt idx="64">
                  <c:v>311</c:v>
                </c:pt>
                <c:pt idx="65">
                  <c:v>311</c:v>
                </c:pt>
                <c:pt idx="66">
                  <c:v>2476</c:v>
                </c:pt>
                <c:pt idx="67">
                  <c:v>917</c:v>
                </c:pt>
                <c:pt idx="68">
                  <c:v>299</c:v>
                </c:pt>
                <c:pt idx="69">
                  <c:v>1191</c:v>
                </c:pt>
                <c:pt idx="70">
                  <c:v>880</c:v>
                </c:pt>
                <c:pt idx="71">
                  <c:v>287</c:v>
                </c:pt>
                <c:pt idx="72">
                  <c:v>1140</c:v>
                </c:pt>
                <c:pt idx="73">
                  <c:v>1977</c:v>
                </c:pt>
                <c:pt idx="74">
                  <c:v>1126</c:v>
                </c:pt>
                <c:pt idx="75">
                  <c:v>817</c:v>
                </c:pt>
                <c:pt idx="76">
                  <c:v>1318</c:v>
                </c:pt>
                <c:pt idx="77">
                  <c:v>1555</c:v>
                </c:pt>
                <c:pt idx="78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BE-8249-B44D-7C4870AFE187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게임수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18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  <c:pt idx="5">
                  <c:v>24</c:v>
                </c:pt>
                <c:pt idx="6">
                  <c:v>21</c:v>
                </c:pt>
                <c:pt idx="7">
                  <c:v>24</c:v>
                </c:pt>
                <c:pt idx="8">
                  <c:v>3</c:v>
                </c:pt>
                <c:pt idx="9">
                  <c:v>18</c:v>
                </c:pt>
                <c:pt idx="10">
                  <c:v>12</c:v>
                </c:pt>
                <c:pt idx="11">
                  <c:v>24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12</c:v>
                </c:pt>
                <c:pt idx="16">
                  <c:v>12</c:v>
                </c:pt>
                <c:pt idx="17">
                  <c:v>6</c:v>
                </c:pt>
                <c:pt idx="18">
                  <c:v>6</c:v>
                </c:pt>
                <c:pt idx="19">
                  <c:v>21</c:v>
                </c:pt>
                <c:pt idx="20">
                  <c:v>9</c:v>
                </c:pt>
                <c:pt idx="21">
                  <c:v>24</c:v>
                </c:pt>
                <c:pt idx="22">
                  <c:v>3</c:v>
                </c:pt>
                <c:pt idx="23">
                  <c:v>18</c:v>
                </c:pt>
                <c:pt idx="24">
                  <c:v>12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15</c:v>
                </c:pt>
                <c:pt idx="29">
                  <c:v>9</c:v>
                </c:pt>
                <c:pt idx="30">
                  <c:v>3</c:v>
                </c:pt>
                <c:pt idx="31">
                  <c:v>12</c:v>
                </c:pt>
                <c:pt idx="32">
                  <c:v>6</c:v>
                </c:pt>
                <c:pt idx="33">
                  <c:v>14</c:v>
                </c:pt>
                <c:pt idx="34">
                  <c:v>18</c:v>
                </c:pt>
                <c:pt idx="35">
                  <c:v>15</c:v>
                </c:pt>
                <c:pt idx="36">
                  <c:v>18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15</c:v>
                </c:pt>
                <c:pt idx="42">
                  <c:v>6</c:v>
                </c:pt>
                <c:pt idx="43">
                  <c:v>6</c:v>
                </c:pt>
                <c:pt idx="44">
                  <c:v>12</c:v>
                </c:pt>
                <c:pt idx="45">
                  <c:v>15</c:v>
                </c:pt>
                <c:pt idx="46">
                  <c:v>9</c:v>
                </c:pt>
                <c:pt idx="47">
                  <c:v>3</c:v>
                </c:pt>
                <c:pt idx="48">
                  <c:v>21</c:v>
                </c:pt>
                <c:pt idx="49">
                  <c:v>24</c:v>
                </c:pt>
                <c:pt idx="50">
                  <c:v>9</c:v>
                </c:pt>
                <c:pt idx="51">
                  <c:v>12</c:v>
                </c:pt>
                <c:pt idx="52">
                  <c:v>18</c:v>
                </c:pt>
                <c:pt idx="53">
                  <c:v>3</c:v>
                </c:pt>
                <c:pt idx="54">
                  <c:v>18</c:v>
                </c:pt>
                <c:pt idx="55">
                  <c:v>3</c:v>
                </c:pt>
                <c:pt idx="56">
                  <c:v>15</c:v>
                </c:pt>
                <c:pt idx="57">
                  <c:v>3</c:v>
                </c:pt>
                <c:pt idx="58">
                  <c:v>12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3</c:v>
                </c:pt>
                <c:pt idx="66">
                  <c:v>24</c:v>
                </c:pt>
                <c:pt idx="67">
                  <c:v>9</c:v>
                </c:pt>
                <c:pt idx="68">
                  <c:v>3</c:v>
                </c:pt>
                <c:pt idx="69">
                  <c:v>12</c:v>
                </c:pt>
                <c:pt idx="70">
                  <c:v>9</c:v>
                </c:pt>
                <c:pt idx="71">
                  <c:v>3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9</c:v>
                </c:pt>
                <c:pt idx="76">
                  <c:v>15</c:v>
                </c:pt>
                <c:pt idx="77">
                  <c:v>18</c:v>
                </c:pt>
                <c:pt idx="7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BE-8249-B44D-7C4870AFE187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AVR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Sheet1!$A$2:$B$80</c:f>
              <c:multiLvlStrCache>
                <c:ptCount val="79"/>
                <c:lvl>
                  <c:pt idx="0">
                    <c:v>윤윤하</c:v>
                  </c:pt>
                  <c:pt idx="1">
                    <c:v>나상민</c:v>
                  </c:pt>
                  <c:pt idx="2">
                    <c:v>박성준</c:v>
                  </c:pt>
                  <c:pt idx="3">
                    <c:v>정석영</c:v>
                  </c:pt>
                  <c:pt idx="4">
                    <c:v>박주호</c:v>
                  </c:pt>
                  <c:pt idx="5">
                    <c:v>최준혁</c:v>
                  </c:pt>
                  <c:pt idx="6">
                    <c:v>박제현</c:v>
                  </c:pt>
                  <c:pt idx="7">
                    <c:v>박주현(IT대)</c:v>
                  </c:pt>
                  <c:pt idx="8">
                    <c:v>조수연</c:v>
                  </c:pt>
                  <c:pt idx="9">
                    <c:v>김우석</c:v>
                  </c:pt>
                  <c:pt idx="10">
                    <c:v>김민유</c:v>
                  </c:pt>
                  <c:pt idx="11">
                    <c:v>최현성</c:v>
                  </c:pt>
                  <c:pt idx="12">
                    <c:v>이원희</c:v>
                  </c:pt>
                  <c:pt idx="13">
                    <c:v>이근탁</c:v>
                  </c:pt>
                  <c:pt idx="14">
                    <c:v>장준희</c:v>
                  </c:pt>
                  <c:pt idx="15">
                    <c:v>함석민</c:v>
                  </c:pt>
                  <c:pt idx="16">
                    <c:v>이준민</c:v>
                  </c:pt>
                  <c:pt idx="17">
                    <c:v>변재승</c:v>
                  </c:pt>
                  <c:pt idx="18">
                    <c:v>박주현(농대)</c:v>
                  </c:pt>
                  <c:pt idx="19">
                    <c:v>정윤호</c:v>
                  </c:pt>
                  <c:pt idx="20">
                    <c:v>한예닮</c:v>
                  </c:pt>
                  <c:pt idx="21">
                    <c:v>황성빈</c:v>
                  </c:pt>
                  <c:pt idx="22">
                    <c:v>변승준</c:v>
                  </c:pt>
                  <c:pt idx="23">
                    <c:v>황재하</c:v>
                  </c:pt>
                  <c:pt idx="24">
                    <c:v>양윤모</c:v>
                  </c:pt>
                  <c:pt idx="25">
                    <c:v>이석현</c:v>
                  </c:pt>
                  <c:pt idx="26">
                    <c:v>안상준</c:v>
                  </c:pt>
                  <c:pt idx="27">
                    <c:v>김민걸</c:v>
                  </c:pt>
                  <c:pt idx="28">
                    <c:v>김한진</c:v>
                  </c:pt>
                  <c:pt idx="29">
                    <c:v>김지민</c:v>
                  </c:pt>
                  <c:pt idx="30">
                    <c:v>윤준석</c:v>
                  </c:pt>
                  <c:pt idx="31">
                    <c:v>강형석</c:v>
                  </c:pt>
                  <c:pt idx="32">
                    <c:v>정현우</c:v>
                  </c:pt>
                  <c:pt idx="33">
                    <c:v>이수현</c:v>
                  </c:pt>
                  <c:pt idx="34">
                    <c:v>소혜준</c:v>
                  </c:pt>
                  <c:pt idx="35">
                    <c:v>이제준</c:v>
                  </c:pt>
                  <c:pt idx="36">
                    <c:v>최경준</c:v>
                  </c:pt>
                  <c:pt idx="37">
                    <c:v>윤지혁</c:v>
                  </c:pt>
                  <c:pt idx="38">
                    <c:v>박종하</c:v>
                  </c:pt>
                  <c:pt idx="39">
                    <c:v>김호영</c:v>
                  </c:pt>
                  <c:pt idx="40">
                    <c:v>곽민재</c:v>
                  </c:pt>
                  <c:pt idx="41">
                    <c:v>장웅배</c:v>
                  </c:pt>
                  <c:pt idx="42">
                    <c:v>김태민</c:v>
                  </c:pt>
                  <c:pt idx="43">
                    <c:v>이주환</c:v>
                  </c:pt>
                  <c:pt idx="44">
                    <c:v>유재영</c:v>
                  </c:pt>
                  <c:pt idx="45">
                    <c:v>임하진</c:v>
                  </c:pt>
                  <c:pt idx="46">
                    <c:v>홍성민</c:v>
                  </c:pt>
                  <c:pt idx="47">
                    <c:v>이상민</c:v>
                  </c:pt>
                  <c:pt idx="48">
                    <c:v>김성빈</c:v>
                  </c:pt>
                  <c:pt idx="49">
                    <c:v>이승현</c:v>
                  </c:pt>
                  <c:pt idx="50">
                    <c:v>윤정은</c:v>
                  </c:pt>
                  <c:pt idx="51">
                    <c:v>한주헌</c:v>
                  </c:pt>
                  <c:pt idx="52">
                    <c:v>박서현</c:v>
                  </c:pt>
                  <c:pt idx="53">
                    <c:v>전인혁</c:v>
                  </c:pt>
                  <c:pt idx="54">
                    <c:v>정광희</c:v>
                  </c:pt>
                  <c:pt idx="55">
                    <c:v>김태현</c:v>
                  </c:pt>
                  <c:pt idx="56">
                    <c:v>차윤제</c:v>
                  </c:pt>
                  <c:pt idx="57">
                    <c:v>이재현</c:v>
                  </c:pt>
                  <c:pt idx="58">
                    <c:v>신지섭</c:v>
                  </c:pt>
                  <c:pt idx="59">
                    <c:v>박민성</c:v>
                  </c:pt>
                  <c:pt idx="60">
                    <c:v>안세환</c:v>
                  </c:pt>
                  <c:pt idx="61">
                    <c:v>강다현</c:v>
                  </c:pt>
                  <c:pt idx="62">
                    <c:v>유소연</c:v>
                  </c:pt>
                  <c:pt idx="63">
                    <c:v>박병찬</c:v>
                  </c:pt>
                  <c:pt idx="64">
                    <c:v>조영욱</c:v>
                  </c:pt>
                  <c:pt idx="65">
                    <c:v>강희연</c:v>
                  </c:pt>
                  <c:pt idx="66">
                    <c:v>박승현</c:v>
                  </c:pt>
                  <c:pt idx="67">
                    <c:v>이지혜</c:v>
                  </c:pt>
                  <c:pt idx="68">
                    <c:v>정현주</c:v>
                  </c:pt>
                  <c:pt idx="69">
                    <c:v>김규원</c:v>
                  </c:pt>
                  <c:pt idx="70">
                    <c:v>김다솜</c:v>
                  </c:pt>
                  <c:pt idx="71">
                    <c:v>안지은</c:v>
                  </c:pt>
                  <c:pt idx="72">
                    <c:v>박상혁</c:v>
                  </c:pt>
                  <c:pt idx="73">
                    <c:v>장효인</c:v>
                  </c:pt>
                  <c:pt idx="74">
                    <c:v>박은비</c:v>
                  </c:pt>
                  <c:pt idx="75">
                    <c:v>김은서</c:v>
                  </c:pt>
                  <c:pt idx="76">
                    <c:v>김가빈</c:v>
                  </c:pt>
                  <c:pt idx="77">
                    <c:v>권이화</c:v>
                  </c:pt>
                  <c:pt idx="78">
                    <c:v>함현정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43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65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</c:lvl>
              </c:multiLvlStrCache>
            </c:multiLvlStrRef>
          </c:cat>
          <c:val>
            <c:numRef>
              <c:f>Sheet1!$J$2:$J$80</c:f>
              <c:numCache>
                <c:formatCode>General</c:formatCode>
                <c:ptCount val="79"/>
                <c:pt idx="0">
                  <c:v>231.94444444444446</c:v>
                </c:pt>
                <c:pt idx="1">
                  <c:v>192.45833333333334</c:v>
                </c:pt>
                <c:pt idx="2">
                  <c:v>185.8235294117647</c:v>
                </c:pt>
                <c:pt idx="3">
                  <c:v>180.20833333333334</c:v>
                </c:pt>
                <c:pt idx="4">
                  <c:v>175.11111111111111</c:v>
                </c:pt>
                <c:pt idx="5">
                  <c:v>171.41666666666666</c:v>
                </c:pt>
                <c:pt idx="6">
                  <c:v>169.71428571428572</c:v>
                </c:pt>
                <c:pt idx="7">
                  <c:v>167.08333333333334</c:v>
                </c:pt>
                <c:pt idx="8">
                  <c:v>164.66666666666666</c:v>
                </c:pt>
                <c:pt idx="9">
                  <c:v>159.5</c:v>
                </c:pt>
                <c:pt idx="10">
                  <c:v>155.25</c:v>
                </c:pt>
                <c:pt idx="11">
                  <c:v>155</c:v>
                </c:pt>
                <c:pt idx="12">
                  <c:v>154.33333333333334</c:v>
                </c:pt>
                <c:pt idx="13">
                  <c:v>153.41666666666666</c:v>
                </c:pt>
                <c:pt idx="14">
                  <c:v>151.33333333333334</c:v>
                </c:pt>
                <c:pt idx="15">
                  <c:v>150.25</c:v>
                </c:pt>
                <c:pt idx="16">
                  <c:v>149.5</c:v>
                </c:pt>
                <c:pt idx="17">
                  <c:v>149.16666666666666</c:v>
                </c:pt>
                <c:pt idx="18">
                  <c:v>148.33333333333334</c:v>
                </c:pt>
                <c:pt idx="19">
                  <c:v>147.47619047619048</c:v>
                </c:pt>
                <c:pt idx="20">
                  <c:v>146.33333333333334</c:v>
                </c:pt>
                <c:pt idx="21">
                  <c:v>146.16666666666666</c:v>
                </c:pt>
                <c:pt idx="22">
                  <c:v>145.33333333333334</c:v>
                </c:pt>
                <c:pt idx="23">
                  <c:v>145.27777777777777</c:v>
                </c:pt>
                <c:pt idx="24">
                  <c:v>142.25</c:v>
                </c:pt>
                <c:pt idx="25">
                  <c:v>140.33333333333334</c:v>
                </c:pt>
                <c:pt idx="26">
                  <c:v>140.33333333333334</c:v>
                </c:pt>
                <c:pt idx="27">
                  <c:v>140</c:v>
                </c:pt>
                <c:pt idx="28">
                  <c:v>138.73333333333332</c:v>
                </c:pt>
                <c:pt idx="29">
                  <c:v>138.22222222222223</c:v>
                </c:pt>
                <c:pt idx="30">
                  <c:v>138</c:v>
                </c:pt>
                <c:pt idx="31">
                  <c:v>135.66666666666666</c:v>
                </c:pt>
                <c:pt idx="32">
                  <c:v>134.33333333333334</c:v>
                </c:pt>
                <c:pt idx="33">
                  <c:v>132.28571428571428</c:v>
                </c:pt>
                <c:pt idx="34">
                  <c:v>132.05555555555554</c:v>
                </c:pt>
                <c:pt idx="35">
                  <c:v>131.4</c:v>
                </c:pt>
                <c:pt idx="36">
                  <c:v>131.16666666666666</c:v>
                </c:pt>
                <c:pt idx="37">
                  <c:v>129.77777777777777</c:v>
                </c:pt>
                <c:pt idx="38">
                  <c:v>129.66666666666666</c:v>
                </c:pt>
                <c:pt idx="39">
                  <c:v>128</c:v>
                </c:pt>
                <c:pt idx="40">
                  <c:v>126.5</c:v>
                </c:pt>
                <c:pt idx="41">
                  <c:v>125.26666666666667</c:v>
                </c:pt>
                <c:pt idx="42">
                  <c:v>125.16666666666667</c:v>
                </c:pt>
                <c:pt idx="43">
                  <c:v>125.16666666666667</c:v>
                </c:pt>
                <c:pt idx="44">
                  <c:v>123.75</c:v>
                </c:pt>
                <c:pt idx="45">
                  <c:v>122.66666666666667</c:v>
                </c:pt>
                <c:pt idx="46">
                  <c:v>121.11111111111111</c:v>
                </c:pt>
                <c:pt idx="47">
                  <c:v>120</c:v>
                </c:pt>
                <c:pt idx="48">
                  <c:v>119</c:v>
                </c:pt>
                <c:pt idx="49">
                  <c:v>118.58333333333333</c:v>
                </c:pt>
                <c:pt idx="50">
                  <c:v>116.11111111111111</c:v>
                </c:pt>
                <c:pt idx="51">
                  <c:v>115.33333333333333</c:v>
                </c:pt>
                <c:pt idx="52">
                  <c:v>115.11111111111111</c:v>
                </c:pt>
                <c:pt idx="53">
                  <c:v>114.66666666666667</c:v>
                </c:pt>
                <c:pt idx="54">
                  <c:v>113.16666666666667</c:v>
                </c:pt>
                <c:pt idx="55">
                  <c:v>112.33333333333333</c:v>
                </c:pt>
                <c:pt idx="56">
                  <c:v>112.33333333333333</c:v>
                </c:pt>
                <c:pt idx="57">
                  <c:v>111.66666666666667</c:v>
                </c:pt>
                <c:pt idx="58">
                  <c:v>111.08333333333333</c:v>
                </c:pt>
                <c:pt idx="59">
                  <c:v>110.33333333333333</c:v>
                </c:pt>
                <c:pt idx="60">
                  <c:v>109.83333333333333</c:v>
                </c:pt>
                <c:pt idx="61">
                  <c:v>107.83333333333333</c:v>
                </c:pt>
                <c:pt idx="62">
                  <c:v>106.5</c:v>
                </c:pt>
                <c:pt idx="63">
                  <c:v>104.77777777777777</c:v>
                </c:pt>
                <c:pt idx="64">
                  <c:v>103.66666666666667</c:v>
                </c:pt>
                <c:pt idx="65">
                  <c:v>103.66666666666667</c:v>
                </c:pt>
                <c:pt idx="66">
                  <c:v>103.16666666666667</c:v>
                </c:pt>
                <c:pt idx="67">
                  <c:v>101.88888888888889</c:v>
                </c:pt>
                <c:pt idx="68">
                  <c:v>99.666666666666671</c:v>
                </c:pt>
                <c:pt idx="69">
                  <c:v>99.25</c:v>
                </c:pt>
                <c:pt idx="70">
                  <c:v>97.777777777777771</c:v>
                </c:pt>
                <c:pt idx="71">
                  <c:v>95.666666666666671</c:v>
                </c:pt>
                <c:pt idx="72">
                  <c:v>95</c:v>
                </c:pt>
                <c:pt idx="73">
                  <c:v>94.142857142857139</c:v>
                </c:pt>
                <c:pt idx="74">
                  <c:v>93.833333333333329</c:v>
                </c:pt>
                <c:pt idx="75">
                  <c:v>90.777777777777771</c:v>
                </c:pt>
                <c:pt idx="76">
                  <c:v>87.86666666666666</c:v>
                </c:pt>
                <c:pt idx="77">
                  <c:v>86.388888888888886</c:v>
                </c:pt>
                <c:pt idx="78">
                  <c:v>85.733333333333334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BE-8249-B44D-7C4870AF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772863"/>
        <c:axId val="1002767039"/>
      </c:barChart>
      <c:catAx>
        <c:axId val="10027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002767039"/>
        <c:crosses val="autoZero"/>
        <c:auto val="1"/>
        <c:lblAlgn val="ctr"/>
        <c:lblOffset val="100"/>
        <c:tickMarkSkip val="1"/>
        <c:noMultiLvlLbl val="0"/>
      </c:catAx>
      <c:valAx>
        <c:axId val="10027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0027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extLst>
    <c:ext uri="CC8EB2C9-7E31-499d-B8F2-F6CE61031016">
      <ho:hncChartStyle xmlns:ho="http://schemas.haansoft.com/office/8.0" layoutIndex="-1" colorIndex="-1" styleIndex="-1"/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Sheet1"/>
  <sheetViews>
    <sheetView zoomScale="200" workbookViewId="0"/>
  </sheetViews>
  <pageMargins left="0.69972223043441772" right="0.69972223043441772" top="0.75" bottom="0.75" header="0.30000001192092896" footer="0.30000001192092896"/>
  <pageSetup paperSize="9" orientation="portrait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73165" cy="921151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1"/>
  <sheetViews>
    <sheetView tabSelected="1" zoomScale="156" zoomScaleNormal="156" zoomScaleSheetLayoutView="100" workbookViewId="0">
      <selection activeCell="G3" sqref="G3"/>
    </sheetView>
  </sheetViews>
  <sheetFormatPr baseColWidth="10" defaultColWidth="9" defaultRowHeight="17"/>
  <cols>
    <col min="1" max="1" width="12.5" bestFit="1" customWidth="1"/>
    <col min="2" max="2" width="13.5" customWidth="1"/>
    <col min="3" max="3" width="9" bestFit="1" customWidth="1"/>
    <col min="4" max="4" width="9.6640625" bestFit="1" customWidth="1"/>
    <col min="5" max="9" width="9" bestFit="1" customWidth="1"/>
    <col min="10" max="10" width="12.1640625" bestFit="1" customWidth="1"/>
  </cols>
  <sheetData>
    <row r="1" spans="1:10">
      <c r="A1" s="1" t="s">
        <v>17</v>
      </c>
      <c r="B1" s="1" t="s">
        <v>29</v>
      </c>
      <c r="C1" s="1" t="s">
        <v>20</v>
      </c>
      <c r="D1" s="1" t="s">
        <v>51</v>
      </c>
      <c r="E1" s="1" t="s">
        <v>60</v>
      </c>
      <c r="F1" s="1" t="s">
        <v>95</v>
      </c>
      <c r="G1" s="1" t="s">
        <v>97</v>
      </c>
      <c r="H1" s="1" t="s">
        <v>40</v>
      </c>
      <c r="I1" s="1" t="s">
        <v>12</v>
      </c>
      <c r="J1" s="1" t="s">
        <v>65</v>
      </c>
    </row>
    <row r="2" spans="1:10">
      <c r="A2" s="1">
        <f t="shared" ref="A2:A33" si="0">RANK(J2,$J$2:$J$121)</f>
        <v>1</v>
      </c>
      <c r="B2" s="3" t="s">
        <v>3</v>
      </c>
      <c r="C2" s="4">
        <v>200</v>
      </c>
      <c r="D2" s="4">
        <v>200</v>
      </c>
      <c r="E2" s="4">
        <v>200</v>
      </c>
      <c r="F2" s="4">
        <f>SUM(E2,D2,C2)</f>
        <v>600</v>
      </c>
      <c r="G2" s="4">
        <v>3575</v>
      </c>
      <c r="H2" s="4">
        <f>SUM(F2,G2)</f>
        <v>4175</v>
      </c>
      <c r="I2" s="4">
        <v>18</v>
      </c>
      <c r="J2" s="4">
        <f t="shared" ref="J2:J33" si="1">H2/I2</f>
        <v>231.94444444444446</v>
      </c>
    </row>
    <row r="3" spans="1:10">
      <c r="A3" s="1">
        <f t="shared" si="0"/>
        <v>2</v>
      </c>
      <c r="B3" s="3" t="s">
        <v>48</v>
      </c>
      <c r="C3" s="4">
        <v>169</v>
      </c>
      <c r="D3" s="4">
        <v>206</v>
      </c>
      <c r="E3" s="4">
        <v>200</v>
      </c>
      <c r="F3" s="4">
        <f>SUM(E3,D3,C3)</f>
        <v>575</v>
      </c>
      <c r="G3" s="4">
        <v>4044</v>
      </c>
      <c r="H3" s="4">
        <f>SUM(G3,F3)</f>
        <v>4619</v>
      </c>
      <c r="I3" s="4">
        <v>24</v>
      </c>
      <c r="J3" s="4">
        <f t="shared" si="1"/>
        <v>192.45833333333334</v>
      </c>
    </row>
    <row r="4" spans="1:10">
      <c r="A4" s="1">
        <f t="shared" si="0"/>
        <v>3</v>
      </c>
      <c r="B4" s="3" t="s">
        <v>93</v>
      </c>
      <c r="C4" s="4">
        <v>0</v>
      </c>
      <c r="D4" s="4">
        <v>0</v>
      </c>
      <c r="E4" s="4">
        <v>0</v>
      </c>
      <c r="F4" s="4">
        <f>SUM(E4,D4,C4)</f>
        <v>0</v>
      </c>
      <c r="G4" s="4">
        <v>3159</v>
      </c>
      <c r="H4" s="4">
        <f>SUM(G4,F4)</f>
        <v>3159</v>
      </c>
      <c r="I4" s="4">
        <v>17</v>
      </c>
      <c r="J4" s="4">
        <f t="shared" si="1"/>
        <v>185.8235294117647</v>
      </c>
    </row>
    <row r="5" spans="1:10">
      <c r="A5" s="1">
        <f t="shared" si="0"/>
        <v>4</v>
      </c>
      <c r="B5" s="3" t="s">
        <v>78</v>
      </c>
      <c r="C5" s="4">
        <v>169</v>
      </c>
      <c r="D5" s="4">
        <v>184</v>
      </c>
      <c r="E5" s="4">
        <v>144</v>
      </c>
      <c r="F5" s="4">
        <f>SUM(C5,D5,E5)</f>
        <v>497</v>
      </c>
      <c r="G5" s="4">
        <v>3828</v>
      </c>
      <c r="H5" s="4">
        <f>SUM(F5,G5)</f>
        <v>4325</v>
      </c>
      <c r="I5" s="4">
        <v>24</v>
      </c>
      <c r="J5" s="4">
        <f t="shared" si="1"/>
        <v>180.20833333333334</v>
      </c>
    </row>
    <row r="6" spans="1:10">
      <c r="A6" s="1">
        <f t="shared" si="0"/>
        <v>5</v>
      </c>
      <c r="B6" s="3" t="s">
        <v>92</v>
      </c>
      <c r="C6" s="4">
        <v>0</v>
      </c>
      <c r="D6" s="4">
        <v>0</v>
      </c>
      <c r="E6" s="4">
        <v>0</v>
      </c>
      <c r="F6" s="4">
        <f>SUM(E6,D6,C6)</f>
        <v>0</v>
      </c>
      <c r="G6" s="4">
        <v>1576</v>
      </c>
      <c r="H6" s="4">
        <f>SUM(G6,F6)</f>
        <v>1576</v>
      </c>
      <c r="I6" s="4">
        <v>9</v>
      </c>
      <c r="J6" s="4">
        <f t="shared" si="1"/>
        <v>175.11111111111111</v>
      </c>
    </row>
    <row r="7" spans="1:10">
      <c r="A7" s="1">
        <f t="shared" si="0"/>
        <v>6</v>
      </c>
      <c r="B7" s="3" t="s">
        <v>25</v>
      </c>
      <c r="C7" s="4">
        <v>177</v>
      </c>
      <c r="D7" s="4">
        <v>177</v>
      </c>
      <c r="E7" s="4">
        <v>161</v>
      </c>
      <c r="F7" s="4">
        <f>SUM(E7,D7,C7)</f>
        <v>515</v>
      </c>
      <c r="G7" s="4">
        <v>3599</v>
      </c>
      <c r="H7" s="4">
        <f>SUM(G7,F7)</f>
        <v>4114</v>
      </c>
      <c r="I7" s="4">
        <v>24</v>
      </c>
      <c r="J7" s="4">
        <f t="shared" si="1"/>
        <v>171.41666666666666</v>
      </c>
    </row>
    <row r="8" spans="1:10">
      <c r="A8" s="1">
        <f t="shared" si="0"/>
        <v>7</v>
      </c>
      <c r="B8" s="3" t="s">
        <v>37</v>
      </c>
      <c r="C8" s="4">
        <v>127</v>
      </c>
      <c r="D8" s="4">
        <v>136</v>
      </c>
      <c r="E8" s="4">
        <v>225</v>
      </c>
      <c r="F8" s="4">
        <f>SUM(C8,D8,E8)</f>
        <v>488</v>
      </c>
      <c r="G8" s="4">
        <v>3076</v>
      </c>
      <c r="H8" s="4">
        <f>SUM(F8,G8)</f>
        <v>3564</v>
      </c>
      <c r="I8" s="4">
        <v>21</v>
      </c>
      <c r="J8" s="4">
        <f t="shared" si="1"/>
        <v>169.71428571428572</v>
      </c>
    </row>
    <row r="9" spans="1:10">
      <c r="A9" s="1">
        <f t="shared" si="0"/>
        <v>8</v>
      </c>
      <c r="B9" s="3" t="s">
        <v>0</v>
      </c>
      <c r="C9" s="4">
        <v>177</v>
      </c>
      <c r="D9" s="4">
        <v>143</v>
      </c>
      <c r="E9" s="4">
        <v>168</v>
      </c>
      <c r="F9" s="4">
        <f>SUM(C9,D9,E9)</f>
        <v>488</v>
      </c>
      <c r="G9" s="4">
        <v>3522</v>
      </c>
      <c r="H9" s="4">
        <f t="shared" ref="H9:H37" si="2">SUM(G9,F9)</f>
        <v>4010</v>
      </c>
      <c r="I9" s="4">
        <v>24</v>
      </c>
      <c r="J9" s="4">
        <f t="shared" si="1"/>
        <v>167.08333333333334</v>
      </c>
    </row>
    <row r="10" spans="1:10">
      <c r="A10" s="1">
        <f t="shared" si="0"/>
        <v>9</v>
      </c>
      <c r="B10" s="3" t="s">
        <v>86</v>
      </c>
      <c r="C10" s="4">
        <v>0</v>
      </c>
      <c r="D10" s="4">
        <v>0</v>
      </c>
      <c r="E10" s="4">
        <v>0</v>
      </c>
      <c r="F10" s="4">
        <f t="shared" ref="F10:F35" si="3">SUM(E10,D10,C10)</f>
        <v>0</v>
      </c>
      <c r="G10" s="4">
        <v>494</v>
      </c>
      <c r="H10" s="4">
        <f t="shared" si="2"/>
        <v>494</v>
      </c>
      <c r="I10" s="4">
        <v>3</v>
      </c>
      <c r="J10" s="4">
        <f t="shared" si="1"/>
        <v>164.66666666666666</v>
      </c>
    </row>
    <row r="11" spans="1:10">
      <c r="A11" s="1">
        <f t="shared" si="0"/>
        <v>10</v>
      </c>
      <c r="B11" s="3" t="s">
        <v>69</v>
      </c>
      <c r="C11" s="4">
        <v>214</v>
      </c>
      <c r="D11" s="4">
        <v>175</v>
      </c>
      <c r="E11" s="4">
        <v>180</v>
      </c>
      <c r="F11" s="4">
        <f t="shared" si="3"/>
        <v>569</v>
      </c>
      <c r="G11" s="4">
        <v>2302</v>
      </c>
      <c r="H11" s="4">
        <f t="shared" si="2"/>
        <v>2871</v>
      </c>
      <c r="I11" s="4">
        <v>18</v>
      </c>
      <c r="J11" s="4">
        <f t="shared" si="1"/>
        <v>159.5</v>
      </c>
    </row>
    <row r="12" spans="1:10">
      <c r="A12" s="1">
        <f t="shared" si="0"/>
        <v>11</v>
      </c>
      <c r="B12" s="3" t="s">
        <v>7</v>
      </c>
      <c r="C12" s="4">
        <v>0</v>
      </c>
      <c r="D12" s="4">
        <v>0</v>
      </c>
      <c r="E12" s="4">
        <v>0</v>
      </c>
      <c r="F12" s="4">
        <f t="shared" si="3"/>
        <v>0</v>
      </c>
      <c r="G12" s="4">
        <v>1863</v>
      </c>
      <c r="H12" s="4">
        <f t="shared" si="2"/>
        <v>1863</v>
      </c>
      <c r="I12" s="4">
        <v>12</v>
      </c>
      <c r="J12" s="4">
        <f t="shared" si="1"/>
        <v>155.25</v>
      </c>
    </row>
    <row r="13" spans="1:10">
      <c r="A13" s="1">
        <f t="shared" si="0"/>
        <v>12</v>
      </c>
      <c r="B13" s="3" t="s">
        <v>38</v>
      </c>
      <c r="C13" s="4">
        <v>176</v>
      </c>
      <c r="D13" s="4">
        <v>168</v>
      </c>
      <c r="E13" s="4">
        <v>169</v>
      </c>
      <c r="F13" s="4">
        <f t="shared" si="3"/>
        <v>513</v>
      </c>
      <c r="G13" s="4">
        <v>3207</v>
      </c>
      <c r="H13" s="4">
        <f t="shared" si="2"/>
        <v>3720</v>
      </c>
      <c r="I13" s="4">
        <v>24</v>
      </c>
      <c r="J13" s="4">
        <f t="shared" si="1"/>
        <v>155</v>
      </c>
    </row>
    <row r="14" spans="1:10">
      <c r="A14" s="1">
        <f t="shared" si="0"/>
        <v>13</v>
      </c>
      <c r="B14" s="3" t="s">
        <v>39</v>
      </c>
      <c r="C14" s="4">
        <v>0</v>
      </c>
      <c r="D14" s="4">
        <v>0</v>
      </c>
      <c r="E14" s="4">
        <v>0</v>
      </c>
      <c r="F14" s="4">
        <f t="shared" si="3"/>
        <v>0</v>
      </c>
      <c r="G14" s="4">
        <v>926</v>
      </c>
      <c r="H14" s="4">
        <f t="shared" si="2"/>
        <v>926</v>
      </c>
      <c r="I14" s="4">
        <v>6</v>
      </c>
      <c r="J14" s="4">
        <f t="shared" si="1"/>
        <v>154.33333333333334</v>
      </c>
    </row>
    <row r="15" spans="1:10">
      <c r="A15" s="1">
        <f t="shared" si="0"/>
        <v>14</v>
      </c>
      <c r="B15" s="3" t="s">
        <v>10</v>
      </c>
      <c r="C15" s="4">
        <v>165</v>
      </c>
      <c r="D15" s="4">
        <v>135</v>
      </c>
      <c r="E15" s="4">
        <v>168</v>
      </c>
      <c r="F15" s="4">
        <f t="shared" si="3"/>
        <v>468</v>
      </c>
      <c r="G15" s="4">
        <v>1373</v>
      </c>
      <c r="H15" s="4">
        <f t="shared" si="2"/>
        <v>1841</v>
      </c>
      <c r="I15" s="4">
        <v>12</v>
      </c>
      <c r="J15" s="4">
        <f t="shared" si="1"/>
        <v>153.41666666666666</v>
      </c>
    </row>
    <row r="16" spans="1:10">
      <c r="A16" s="1">
        <f t="shared" si="0"/>
        <v>15</v>
      </c>
      <c r="B16" s="3" t="s">
        <v>94</v>
      </c>
      <c r="C16" s="4">
        <v>0</v>
      </c>
      <c r="D16" s="4">
        <v>0</v>
      </c>
      <c r="E16" s="4">
        <v>0</v>
      </c>
      <c r="F16" s="4">
        <f t="shared" si="3"/>
        <v>0</v>
      </c>
      <c r="G16" s="4">
        <v>454</v>
      </c>
      <c r="H16" s="4">
        <f t="shared" si="2"/>
        <v>454</v>
      </c>
      <c r="I16" s="4">
        <v>3</v>
      </c>
      <c r="J16" s="4">
        <f t="shared" si="1"/>
        <v>151.33333333333334</v>
      </c>
    </row>
    <row r="17" spans="1:10">
      <c r="A17" s="1">
        <f t="shared" si="0"/>
        <v>16</v>
      </c>
      <c r="B17" s="3" t="s">
        <v>80</v>
      </c>
      <c r="C17" s="4">
        <v>182</v>
      </c>
      <c r="D17" s="4">
        <v>154</v>
      </c>
      <c r="E17" s="4">
        <v>134</v>
      </c>
      <c r="F17" s="4">
        <f t="shared" si="3"/>
        <v>470</v>
      </c>
      <c r="G17" s="4">
        <v>1333</v>
      </c>
      <c r="H17" s="4">
        <f t="shared" si="2"/>
        <v>1803</v>
      </c>
      <c r="I17" s="4">
        <v>12</v>
      </c>
      <c r="J17" s="4">
        <f t="shared" si="1"/>
        <v>150.25</v>
      </c>
    </row>
    <row r="18" spans="1:10">
      <c r="A18" s="1">
        <f t="shared" si="0"/>
        <v>17</v>
      </c>
      <c r="B18" s="3" t="s">
        <v>16</v>
      </c>
      <c r="C18" s="4">
        <v>135</v>
      </c>
      <c r="D18" s="4">
        <v>178</v>
      </c>
      <c r="E18" s="4">
        <v>173</v>
      </c>
      <c r="F18" s="4">
        <f t="shared" si="3"/>
        <v>486</v>
      </c>
      <c r="G18" s="4">
        <v>1308</v>
      </c>
      <c r="H18" s="4">
        <f t="shared" si="2"/>
        <v>1794</v>
      </c>
      <c r="I18" s="4">
        <v>12</v>
      </c>
      <c r="J18" s="4">
        <f t="shared" si="1"/>
        <v>149.5</v>
      </c>
    </row>
    <row r="19" spans="1:10">
      <c r="A19" s="1">
        <f t="shared" si="0"/>
        <v>18</v>
      </c>
      <c r="B19" s="3" t="s">
        <v>73</v>
      </c>
      <c r="C19" s="4">
        <v>0</v>
      </c>
      <c r="D19" s="4">
        <v>0</v>
      </c>
      <c r="E19" s="4">
        <v>0</v>
      </c>
      <c r="F19" s="4">
        <f t="shared" si="3"/>
        <v>0</v>
      </c>
      <c r="G19" s="4">
        <v>895</v>
      </c>
      <c r="H19" s="4">
        <f t="shared" si="2"/>
        <v>895</v>
      </c>
      <c r="I19" s="4">
        <v>6</v>
      </c>
      <c r="J19" s="4">
        <f t="shared" si="1"/>
        <v>149.16666666666666</v>
      </c>
    </row>
    <row r="20" spans="1:10">
      <c r="A20" s="1">
        <f t="shared" si="0"/>
        <v>19</v>
      </c>
      <c r="B20" s="3" t="s">
        <v>96</v>
      </c>
      <c r="C20" s="4">
        <v>201</v>
      </c>
      <c r="D20" s="4">
        <v>180</v>
      </c>
      <c r="E20" s="4">
        <v>120</v>
      </c>
      <c r="F20" s="4">
        <f t="shared" si="3"/>
        <v>501</v>
      </c>
      <c r="G20" s="4">
        <v>389</v>
      </c>
      <c r="H20" s="4">
        <f t="shared" si="2"/>
        <v>890</v>
      </c>
      <c r="I20" s="4">
        <v>6</v>
      </c>
      <c r="J20" s="4">
        <f t="shared" si="1"/>
        <v>148.33333333333334</v>
      </c>
    </row>
    <row r="21" spans="1:10">
      <c r="A21" s="1">
        <f t="shared" si="0"/>
        <v>20</v>
      </c>
      <c r="B21" s="3" t="s">
        <v>19</v>
      </c>
      <c r="C21" s="4">
        <v>136</v>
      </c>
      <c r="D21" s="4">
        <v>135</v>
      </c>
      <c r="E21" s="4">
        <v>175</v>
      </c>
      <c r="F21" s="4">
        <f t="shared" si="3"/>
        <v>446</v>
      </c>
      <c r="G21" s="4">
        <v>2651</v>
      </c>
      <c r="H21" s="4">
        <f t="shared" si="2"/>
        <v>3097</v>
      </c>
      <c r="I21" s="4">
        <v>21</v>
      </c>
      <c r="J21" s="4">
        <f t="shared" si="1"/>
        <v>147.47619047619048</v>
      </c>
    </row>
    <row r="22" spans="1:10">
      <c r="A22" s="1">
        <f t="shared" si="0"/>
        <v>21</v>
      </c>
      <c r="B22" s="3" t="s">
        <v>28</v>
      </c>
      <c r="C22" s="4">
        <v>0</v>
      </c>
      <c r="D22" s="4">
        <v>0</v>
      </c>
      <c r="E22" s="4">
        <v>0</v>
      </c>
      <c r="F22" s="4">
        <f t="shared" si="3"/>
        <v>0</v>
      </c>
      <c r="G22" s="4">
        <v>1317</v>
      </c>
      <c r="H22" s="4">
        <f t="shared" si="2"/>
        <v>1317</v>
      </c>
      <c r="I22" s="4">
        <v>9</v>
      </c>
      <c r="J22" s="4">
        <f t="shared" si="1"/>
        <v>146.33333333333334</v>
      </c>
    </row>
    <row r="23" spans="1:10">
      <c r="A23" s="1">
        <f t="shared" si="0"/>
        <v>22</v>
      </c>
      <c r="B23" s="3" t="s">
        <v>53</v>
      </c>
      <c r="C23" s="4">
        <v>166</v>
      </c>
      <c r="D23" s="4">
        <v>211</v>
      </c>
      <c r="E23" s="4">
        <v>175</v>
      </c>
      <c r="F23" s="4">
        <f t="shared" si="3"/>
        <v>552</v>
      </c>
      <c r="G23" s="4">
        <v>2956</v>
      </c>
      <c r="H23" s="4">
        <f t="shared" si="2"/>
        <v>3508</v>
      </c>
      <c r="I23" s="4">
        <v>24</v>
      </c>
      <c r="J23" s="4">
        <f t="shared" si="1"/>
        <v>146.16666666666666</v>
      </c>
    </row>
    <row r="24" spans="1:10">
      <c r="A24" s="1">
        <f t="shared" si="0"/>
        <v>23</v>
      </c>
      <c r="B24" s="3" t="s">
        <v>6</v>
      </c>
      <c r="C24" s="4">
        <v>0</v>
      </c>
      <c r="D24" s="4">
        <v>0</v>
      </c>
      <c r="E24" s="4">
        <v>0</v>
      </c>
      <c r="F24" s="4">
        <f t="shared" si="3"/>
        <v>0</v>
      </c>
      <c r="G24" s="4">
        <v>436</v>
      </c>
      <c r="H24" s="4">
        <f t="shared" si="2"/>
        <v>436</v>
      </c>
      <c r="I24" s="4">
        <v>3</v>
      </c>
      <c r="J24" s="4">
        <f t="shared" si="1"/>
        <v>145.33333333333334</v>
      </c>
    </row>
    <row r="25" spans="1:10">
      <c r="A25" s="1">
        <f t="shared" si="0"/>
        <v>24</v>
      </c>
      <c r="B25" s="3" t="s">
        <v>91</v>
      </c>
      <c r="C25" s="4">
        <v>125</v>
      </c>
      <c r="D25" s="4">
        <v>135</v>
      </c>
      <c r="E25" s="4">
        <v>149</v>
      </c>
      <c r="F25" s="4">
        <f t="shared" si="3"/>
        <v>409</v>
      </c>
      <c r="G25" s="4">
        <v>2206</v>
      </c>
      <c r="H25" s="4">
        <f t="shared" si="2"/>
        <v>2615</v>
      </c>
      <c r="I25" s="4">
        <v>18</v>
      </c>
      <c r="J25" s="4">
        <f t="shared" si="1"/>
        <v>145.27777777777777</v>
      </c>
    </row>
    <row r="26" spans="1:10">
      <c r="A26" s="1">
        <f t="shared" si="0"/>
        <v>25</v>
      </c>
      <c r="B26" s="3" t="s">
        <v>90</v>
      </c>
      <c r="C26" s="4">
        <v>0</v>
      </c>
      <c r="D26" s="4">
        <v>0</v>
      </c>
      <c r="E26" s="4">
        <v>0</v>
      </c>
      <c r="F26" s="4">
        <f t="shared" si="3"/>
        <v>0</v>
      </c>
      <c r="G26" s="4">
        <v>1707</v>
      </c>
      <c r="H26" s="4">
        <f t="shared" si="2"/>
        <v>1707</v>
      </c>
      <c r="I26" s="4">
        <v>12</v>
      </c>
      <c r="J26" s="4">
        <f t="shared" si="1"/>
        <v>142.25</v>
      </c>
    </row>
    <row r="27" spans="1:10">
      <c r="A27" s="1">
        <f t="shared" si="0"/>
        <v>26</v>
      </c>
      <c r="B27" s="3" t="s">
        <v>68</v>
      </c>
      <c r="C27" s="4">
        <v>0</v>
      </c>
      <c r="D27" s="4">
        <v>0</v>
      </c>
      <c r="E27" s="4">
        <v>0</v>
      </c>
      <c r="F27" s="4">
        <f t="shared" si="3"/>
        <v>0</v>
      </c>
      <c r="G27" s="4">
        <v>842</v>
      </c>
      <c r="H27" s="4">
        <f t="shared" si="2"/>
        <v>842</v>
      </c>
      <c r="I27" s="4">
        <v>6</v>
      </c>
      <c r="J27" s="4">
        <f t="shared" si="1"/>
        <v>140.33333333333334</v>
      </c>
    </row>
    <row r="28" spans="1:10">
      <c r="A28" s="1">
        <f t="shared" si="0"/>
        <v>26</v>
      </c>
      <c r="B28" s="3" t="s">
        <v>57</v>
      </c>
      <c r="C28" s="4">
        <v>0</v>
      </c>
      <c r="D28" s="4">
        <v>0</v>
      </c>
      <c r="E28" s="4">
        <v>0</v>
      </c>
      <c r="F28" s="4">
        <f t="shared" si="3"/>
        <v>0</v>
      </c>
      <c r="G28" s="4">
        <v>1263</v>
      </c>
      <c r="H28" s="4">
        <f t="shared" si="2"/>
        <v>1263</v>
      </c>
      <c r="I28" s="4">
        <v>9</v>
      </c>
      <c r="J28" s="4">
        <f t="shared" si="1"/>
        <v>140.33333333333334</v>
      </c>
    </row>
    <row r="29" spans="1:10">
      <c r="A29" s="1">
        <f t="shared" si="0"/>
        <v>28</v>
      </c>
      <c r="B29" s="3" t="s">
        <v>70</v>
      </c>
      <c r="C29" s="4">
        <v>206</v>
      </c>
      <c r="D29" s="4">
        <v>162</v>
      </c>
      <c r="E29" s="4">
        <v>151</v>
      </c>
      <c r="F29" s="4">
        <f t="shared" si="3"/>
        <v>519</v>
      </c>
      <c r="G29" s="4">
        <v>881</v>
      </c>
      <c r="H29" s="4">
        <f t="shared" si="2"/>
        <v>1400</v>
      </c>
      <c r="I29" s="4">
        <v>10</v>
      </c>
      <c r="J29" s="4">
        <f t="shared" si="1"/>
        <v>140</v>
      </c>
    </row>
    <row r="30" spans="1:10">
      <c r="A30" s="1">
        <f t="shared" si="0"/>
        <v>29</v>
      </c>
      <c r="B30" s="3" t="s">
        <v>67</v>
      </c>
      <c r="C30" s="4">
        <v>162</v>
      </c>
      <c r="D30" s="4">
        <v>169</v>
      </c>
      <c r="E30" s="4">
        <v>144</v>
      </c>
      <c r="F30" s="4">
        <f t="shared" si="3"/>
        <v>475</v>
      </c>
      <c r="G30" s="4">
        <v>1606</v>
      </c>
      <c r="H30" s="4">
        <f t="shared" si="2"/>
        <v>2081</v>
      </c>
      <c r="I30" s="4">
        <v>15</v>
      </c>
      <c r="J30" s="4">
        <f t="shared" si="1"/>
        <v>138.73333333333332</v>
      </c>
    </row>
    <row r="31" spans="1:10">
      <c r="A31" s="1">
        <f t="shared" si="0"/>
        <v>30</v>
      </c>
      <c r="B31" s="3" t="s">
        <v>89</v>
      </c>
      <c r="C31" s="4">
        <v>134</v>
      </c>
      <c r="D31" s="4">
        <v>144</v>
      </c>
      <c r="E31" s="4">
        <v>113</v>
      </c>
      <c r="F31" s="4">
        <f t="shared" si="3"/>
        <v>391</v>
      </c>
      <c r="G31" s="4">
        <v>853</v>
      </c>
      <c r="H31" s="4">
        <f t="shared" si="2"/>
        <v>1244</v>
      </c>
      <c r="I31" s="4">
        <v>9</v>
      </c>
      <c r="J31" s="4">
        <f t="shared" si="1"/>
        <v>138.22222222222223</v>
      </c>
    </row>
    <row r="32" spans="1:10">
      <c r="A32" s="1">
        <f t="shared" si="0"/>
        <v>31</v>
      </c>
      <c r="B32" s="3" t="s">
        <v>2</v>
      </c>
      <c r="C32" s="4">
        <v>0</v>
      </c>
      <c r="D32" s="4">
        <v>0</v>
      </c>
      <c r="E32" s="4">
        <v>0</v>
      </c>
      <c r="F32" s="4">
        <f t="shared" si="3"/>
        <v>0</v>
      </c>
      <c r="G32" s="4">
        <v>414</v>
      </c>
      <c r="H32" s="4">
        <f t="shared" si="2"/>
        <v>414</v>
      </c>
      <c r="I32" s="4">
        <v>3</v>
      </c>
      <c r="J32" s="4">
        <f t="shared" si="1"/>
        <v>138</v>
      </c>
    </row>
    <row r="33" spans="1:10">
      <c r="A33" s="1">
        <f t="shared" si="0"/>
        <v>32</v>
      </c>
      <c r="B33" s="3" t="s">
        <v>63</v>
      </c>
      <c r="C33" s="4">
        <v>0</v>
      </c>
      <c r="D33" s="4">
        <v>0</v>
      </c>
      <c r="E33" s="4">
        <v>0</v>
      </c>
      <c r="F33" s="4">
        <f t="shared" si="3"/>
        <v>0</v>
      </c>
      <c r="G33" s="4">
        <v>1628</v>
      </c>
      <c r="H33" s="4">
        <f t="shared" si="2"/>
        <v>1628</v>
      </c>
      <c r="I33" s="4">
        <v>12</v>
      </c>
      <c r="J33" s="4">
        <f t="shared" si="1"/>
        <v>135.66666666666666</v>
      </c>
    </row>
    <row r="34" spans="1:10">
      <c r="A34" s="1">
        <f t="shared" ref="A34:A65" si="4">RANK(J34,$J$2:$J$121)</f>
        <v>33</v>
      </c>
      <c r="B34" s="3" t="s">
        <v>52</v>
      </c>
      <c r="C34" s="4">
        <v>0</v>
      </c>
      <c r="D34" s="4">
        <v>0</v>
      </c>
      <c r="E34" s="4">
        <v>0</v>
      </c>
      <c r="F34" s="4">
        <f t="shared" si="3"/>
        <v>0</v>
      </c>
      <c r="G34" s="4">
        <v>806</v>
      </c>
      <c r="H34" s="4">
        <f t="shared" si="2"/>
        <v>806</v>
      </c>
      <c r="I34" s="4">
        <v>6</v>
      </c>
      <c r="J34" s="4">
        <f t="shared" ref="J34:J65" si="5">H34/I34</f>
        <v>134.33333333333334</v>
      </c>
    </row>
    <row r="35" spans="1:10">
      <c r="A35" s="1">
        <f t="shared" si="4"/>
        <v>34</v>
      </c>
      <c r="B35" s="3" t="s">
        <v>13</v>
      </c>
      <c r="C35" s="4">
        <v>0</v>
      </c>
      <c r="D35" s="4">
        <v>0</v>
      </c>
      <c r="E35" s="4">
        <v>0</v>
      </c>
      <c r="F35" s="4">
        <f t="shared" si="3"/>
        <v>0</v>
      </c>
      <c r="G35" s="4">
        <v>1852</v>
      </c>
      <c r="H35" s="4">
        <f t="shared" si="2"/>
        <v>1852</v>
      </c>
      <c r="I35" s="4">
        <v>14</v>
      </c>
      <c r="J35" s="4">
        <f t="shared" si="5"/>
        <v>132.28571428571428</v>
      </c>
    </row>
    <row r="36" spans="1:10">
      <c r="A36" s="1">
        <f t="shared" si="4"/>
        <v>35</v>
      </c>
      <c r="B36" s="3" t="s">
        <v>47</v>
      </c>
      <c r="C36" s="4">
        <v>0</v>
      </c>
      <c r="D36" s="4">
        <v>0</v>
      </c>
      <c r="E36" s="4">
        <v>0</v>
      </c>
      <c r="F36" s="4">
        <f>SUM(C36,D36,E36)</f>
        <v>0</v>
      </c>
      <c r="G36" s="4">
        <v>2377</v>
      </c>
      <c r="H36" s="4">
        <f t="shared" si="2"/>
        <v>2377</v>
      </c>
      <c r="I36" s="4">
        <v>18</v>
      </c>
      <c r="J36" s="4">
        <f t="shared" si="5"/>
        <v>132.05555555555554</v>
      </c>
    </row>
    <row r="37" spans="1:10">
      <c r="A37" s="1">
        <f t="shared" si="4"/>
        <v>36</v>
      </c>
      <c r="B37" s="3" t="s">
        <v>24</v>
      </c>
      <c r="C37" s="4">
        <v>0</v>
      </c>
      <c r="D37" s="4">
        <v>0</v>
      </c>
      <c r="E37" s="4">
        <v>0</v>
      </c>
      <c r="F37" s="4">
        <f t="shared" ref="F37:F50" si="6">SUM(E37,D37,C37)</f>
        <v>0</v>
      </c>
      <c r="G37" s="4">
        <v>1971</v>
      </c>
      <c r="H37" s="4">
        <f t="shared" si="2"/>
        <v>1971</v>
      </c>
      <c r="I37" s="4">
        <v>15</v>
      </c>
      <c r="J37" s="4">
        <f t="shared" si="5"/>
        <v>131.4</v>
      </c>
    </row>
    <row r="38" spans="1:10">
      <c r="A38" s="1">
        <f t="shared" si="4"/>
        <v>37</v>
      </c>
      <c r="B38" s="5" t="s">
        <v>15</v>
      </c>
      <c r="C38" s="4">
        <v>0</v>
      </c>
      <c r="D38" s="4">
        <v>0</v>
      </c>
      <c r="E38" s="4">
        <v>0</v>
      </c>
      <c r="F38" s="4">
        <f t="shared" si="6"/>
        <v>0</v>
      </c>
      <c r="G38" s="4">
        <v>2361</v>
      </c>
      <c r="H38" s="4">
        <f>SUM(F38,G38)</f>
        <v>2361</v>
      </c>
      <c r="I38" s="4">
        <v>18</v>
      </c>
      <c r="J38" s="4">
        <f t="shared" si="5"/>
        <v>131.16666666666666</v>
      </c>
    </row>
    <row r="39" spans="1:10">
      <c r="A39" s="1">
        <f t="shared" si="4"/>
        <v>38</v>
      </c>
      <c r="B39" s="3" t="s">
        <v>87</v>
      </c>
      <c r="C39" s="4">
        <v>130</v>
      </c>
      <c r="D39" s="4">
        <v>145</v>
      </c>
      <c r="E39" s="4">
        <v>129</v>
      </c>
      <c r="F39" s="4">
        <f t="shared" si="6"/>
        <v>404</v>
      </c>
      <c r="G39" s="4">
        <v>764</v>
      </c>
      <c r="H39" s="4">
        <f>SUM(G39,F39)</f>
        <v>1168</v>
      </c>
      <c r="I39" s="4">
        <v>9</v>
      </c>
      <c r="J39" s="4">
        <f t="shared" si="5"/>
        <v>129.77777777777777</v>
      </c>
    </row>
    <row r="40" spans="1:10">
      <c r="A40" s="1">
        <f t="shared" si="4"/>
        <v>39</v>
      </c>
      <c r="B40" s="3" t="s">
        <v>74</v>
      </c>
      <c r="C40" s="4">
        <v>0</v>
      </c>
      <c r="D40" s="4">
        <v>0</v>
      </c>
      <c r="E40" s="4">
        <v>0</v>
      </c>
      <c r="F40" s="4">
        <f t="shared" si="6"/>
        <v>0</v>
      </c>
      <c r="G40" s="4">
        <v>1167</v>
      </c>
      <c r="H40" s="4">
        <f>SUM(G40,F40)</f>
        <v>1167</v>
      </c>
      <c r="I40" s="4">
        <v>9</v>
      </c>
      <c r="J40" s="4">
        <f t="shared" si="5"/>
        <v>129.66666666666666</v>
      </c>
    </row>
    <row r="41" spans="1:10">
      <c r="A41" s="1">
        <f t="shared" si="4"/>
        <v>40</v>
      </c>
      <c r="B41" s="3" t="s">
        <v>79</v>
      </c>
      <c r="C41" s="4">
        <v>0</v>
      </c>
      <c r="D41" s="4">
        <v>0</v>
      </c>
      <c r="E41" s="4">
        <v>0</v>
      </c>
      <c r="F41" s="4">
        <f t="shared" si="6"/>
        <v>0</v>
      </c>
      <c r="G41" s="4">
        <v>1152</v>
      </c>
      <c r="H41" s="4">
        <f>SUM(G41,F41)</f>
        <v>1152</v>
      </c>
      <c r="I41" s="4">
        <v>9</v>
      </c>
      <c r="J41" s="4">
        <f t="shared" si="5"/>
        <v>128</v>
      </c>
    </row>
    <row r="42" spans="1:10">
      <c r="A42" s="1">
        <f t="shared" si="4"/>
        <v>41</v>
      </c>
      <c r="B42" s="3" t="s">
        <v>1</v>
      </c>
      <c r="C42" s="4">
        <v>0</v>
      </c>
      <c r="D42" s="4">
        <v>0</v>
      </c>
      <c r="E42" s="4">
        <v>0</v>
      </c>
      <c r="F42" s="4">
        <f t="shared" si="6"/>
        <v>0</v>
      </c>
      <c r="G42" s="4">
        <v>759</v>
      </c>
      <c r="H42" s="4">
        <f>SUM(G42,F42)</f>
        <v>759</v>
      </c>
      <c r="I42" s="4">
        <v>6</v>
      </c>
      <c r="J42" s="4">
        <f t="shared" si="5"/>
        <v>126.5</v>
      </c>
    </row>
    <row r="43" spans="1:10">
      <c r="A43" s="1">
        <f t="shared" si="4"/>
        <v>42</v>
      </c>
      <c r="B43" s="3" t="s">
        <v>42</v>
      </c>
      <c r="C43" s="4">
        <v>103</v>
      </c>
      <c r="D43" s="4">
        <v>157</v>
      </c>
      <c r="E43" s="4">
        <v>145</v>
      </c>
      <c r="F43" s="4">
        <f t="shared" si="6"/>
        <v>405</v>
      </c>
      <c r="G43" s="4">
        <v>1474</v>
      </c>
      <c r="H43" s="4">
        <f>SUM(F43,G43)</f>
        <v>1879</v>
      </c>
      <c r="I43" s="4">
        <v>15</v>
      </c>
      <c r="J43" s="4">
        <f t="shared" si="5"/>
        <v>125.26666666666667</v>
      </c>
    </row>
    <row r="44" spans="1:10">
      <c r="A44" s="1">
        <f t="shared" si="4"/>
        <v>43</v>
      </c>
      <c r="B44" s="3" t="s">
        <v>33</v>
      </c>
      <c r="C44" s="4">
        <v>0</v>
      </c>
      <c r="D44" s="4">
        <v>0</v>
      </c>
      <c r="E44" s="4">
        <v>0</v>
      </c>
      <c r="F44" s="4">
        <f t="shared" si="6"/>
        <v>0</v>
      </c>
      <c r="G44" s="4">
        <v>751</v>
      </c>
      <c r="H44" s="4">
        <f>SUM(G44,F44)</f>
        <v>751</v>
      </c>
      <c r="I44" s="4">
        <v>6</v>
      </c>
      <c r="J44" s="4">
        <f t="shared" si="5"/>
        <v>125.16666666666667</v>
      </c>
    </row>
    <row r="45" spans="1:10">
      <c r="A45" s="1">
        <f t="shared" si="4"/>
        <v>43</v>
      </c>
      <c r="B45" s="3" t="s">
        <v>55</v>
      </c>
      <c r="C45" s="4">
        <v>0</v>
      </c>
      <c r="D45" s="4">
        <v>0</v>
      </c>
      <c r="E45" s="4">
        <v>0</v>
      </c>
      <c r="F45" s="4">
        <f t="shared" si="6"/>
        <v>0</v>
      </c>
      <c r="G45" s="4">
        <v>751</v>
      </c>
      <c r="H45" s="4">
        <f>SUM(F45,G45)</f>
        <v>751</v>
      </c>
      <c r="I45" s="4">
        <v>6</v>
      </c>
      <c r="J45" s="4">
        <f t="shared" si="5"/>
        <v>125.16666666666667</v>
      </c>
    </row>
    <row r="46" spans="1:10">
      <c r="A46" s="1">
        <f t="shared" si="4"/>
        <v>45</v>
      </c>
      <c r="B46" s="3" t="s">
        <v>88</v>
      </c>
      <c r="C46" s="4">
        <v>0</v>
      </c>
      <c r="D46" s="4">
        <v>0</v>
      </c>
      <c r="E46" s="4">
        <v>0</v>
      </c>
      <c r="F46" s="4">
        <f t="shared" si="6"/>
        <v>0</v>
      </c>
      <c r="G46" s="4">
        <v>1485</v>
      </c>
      <c r="H46" s="4">
        <f>SUM(G46,F46)</f>
        <v>1485</v>
      </c>
      <c r="I46" s="4">
        <v>12</v>
      </c>
      <c r="J46" s="4">
        <f t="shared" si="5"/>
        <v>123.75</v>
      </c>
    </row>
    <row r="47" spans="1:10">
      <c r="A47" s="1">
        <f t="shared" si="4"/>
        <v>46</v>
      </c>
      <c r="B47" s="3" t="s">
        <v>26</v>
      </c>
      <c r="C47" s="4">
        <v>101</v>
      </c>
      <c r="D47" s="4">
        <v>144</v>
      </c>
      <c r="E47" s="4">
        <v>172</v>
      </c>
      <c r="F47" s="4">
        <f t="shared" si="6"/>
        <v>417</v>
      </c>
      <c r="G47" s="4">
        <v>1423</v>
      </c>
      <c r="H47" s="4">
        <f>SUM(G47,F47)</f>
        <v>1840</v>
      </c>
      <c r="I47" s="4">
        <v>15</v>
      </c>
      <c r="J47" s="4">
        <f t="shared" si="5"/>
        <v>122.66666666666667</v>
      </c>
    </row>
    <row r="48" spans="1:10">
      <c r="A48" s="1">
        <f t="shared" si="4"/>
        <v>47</v>
      </c>
      <c r="B48" s="3" t="s">
        <v>21</v>
      </c>
      <c r="C48" s="4">
        <v>0</v>
      </c>
      <c r="D48" s="4">
        <v>0</v>
      </c>
      <c r="E48" s="4">
        <v>0</v>
      </c>
      <c r="F48" s="4">
        <f t="shared" si="6"/>
        <v>0</v>
      </c>
      <c r="G48" s="4">
        <v>1090</v>
      </c>
      <c r="H48" s="4">
        <f>SUM(G48,F48)</f>
        <v>1090</v>
      </c>
      <c r="I48" s="4">
        <v>9</v>
      </c>
      <c r="J48" s="4">
        <f t="shared" si="5"/>
        <v>121.11111111111111</v>
      </c>
    </row>
    <row r="49" spans="1:10">
      <c r="A49" s="1">
        <f t="shared" si="4"/>
        <v>48</v>
      </c>
      <c r="B49" s="3" t="s">
        <v>18</v>
      </c>
      <c r="C49" s="4">
        <v>0</v>
      </c>
      <c r="D49" s="4">
        <v>0</v>
      </c>
      <c r="E49" s="4">
        <v>0</v>
      </c>
      <c r="F49" s="4">
        <f t="shared" si="6"/>
        <v>0</v>
      </c>
      <c r="G49" s="4">
        <v>360</v>
      </c>
      <c r="H49" s="4">
        <f>SUM(G49,F49)</f>
        <v>360</v>
      </c>
      <c r="I49" s="4">
        <v>3</v>
      </c>
      <c r="J49" s="4">
        <f t="shared" si="5"/>
        <v>120</v>
      </c>
    </row>
    <row r="50" spans="1:10">
      <c r="A50" s="1">
        <f t="shared" si="4"/>
        <v>49</v>
      </c>
      <c r="B50" s="3" t="s">
        <v>35</v>
      </c>
      <c r="C50" s="4">
        <v>98</v>
      </c>
      <c r="D50" s="4">
        <v>118</v>
      </c>
      <c r="E50" s="4">
        <v>128</v>
      </c>
      <c r="F50" s="4">
        <f t="shared" si="6"/>
        <v>344</v>
      </c>
      <c r="G50" s="4">
        <v>2155</v>
      </c>
      <c r="H50" s="4">
        <f>SUM(G50,F50)</f>
        <v>2499</v>
      </c>
      <c r="I50" s="4">
        <v>21</v>
      </c>
      <c r="J50" s="4">
        <f t="shared" si="5"/>
        <v>119</v>
      </c>
    </row>
    <row r="51" spans="1:10">
      <c r="A51" s="1">
        <f t="shared" si="4"/>
        <v>50</v>
      </c>
      <c r="B51" s="3" t="s">
        <v>31</v>
      </c>
      <c r="C51" s="4">
        <v>169</v>
      </c>
      <c r="D51" s="4">
        <v>137</v>
      </c>
      <c r="E51" s="4">
        <v>108</v>
      </c>
      <c r="F51" s="4">
        <f>SUM(C51,D51,E51)</f>
        <v>414</v>
      </c>
      <c r="G51" s="4">
        <v>2432</v>
      </c>
      <c r="H51" s="4">
        <f>SUM(F51,G51)</f>
        <v>2846</v>
      </c>
      <c r="I51" s="4">
        <v>24</v>
      </c>
      <c r="J51" s="4">
        <f t="shared" si="5"/>
        <v>118.58333333333333</v>
      </c>
    </row>
    <row r="52" spans="1:10">
      <c r="A52" s="1">
        <f t="shared" si="4"/>
        <v>51</v>
      </c>
      <c r="B52" s="5" t="s">
        <v>56</v>
      </c>
      <c r="C52" s="4">
        <v>128</v>
      </c>
      <c r="D52" s="4">
        <v>111</v>
      </c>
      <c r="E52" s="4">
        <v>139</v>
      </c>
      <c r="F52" s="4">
        <f t="shared" ref="F52:F58" si="7">SUM(E52,D52,C52)</f>
        <v>378</v>
      </c>
      <c r="G52" s="4">
        <v>667</v>
      </c>
      <c r="H52" s="4">
        <f>SUM(G52,F52)</f>
        <v>1045</v>
      </c>
      <c r="I52" s="4">
        <v>9</v>
      </c>
      <c r="J52" s="4">
        <f t="shared" si="5"/>
        <v>116.11111111111111</v>
      </c>
    </row>
    <row r="53" spans="1:10">
      <c r="A53" s="1">
        <f t="shared" si="4"/>
        <v>52</v>
      </c>
      <c r="B53" s="3" t="s">
        <v>27</v>
      </c>
      <c r="C53" s="4">
        <v>94</v>
      </c>
      <c r="D53" s="4">
        <v>112</v>
      </c>
      <c r="E53" s="4">
        <v>134</v>
      </c>
      <c r="F53" s="4">
        <f t="shared" si="7"/>
        <v>340</v>
      </c>
      <c r="G53" s="4">
        <v>1044</v>
      </c>
      <c r="H53" s="4">
        <f>SUM(G53,F53)</f>
        <v>1384</v>
      </c>
      <c r="I53" s="4">
        <v>12</v>
      </c>
      <c r="J53" s="4">
        <f t="shared" si="5"/>
        <v>115.33333333333333</v>
      </c>
    </row>
    <row r="54" spans="1:10">
      <c r="A54" s="1">
        <f t="shared" si="4"/>
        <v>53</v>
      </c>
      <c r="B54" s="5" t="s">
        <v>58</v>
      </c>
      <c r="C54" s="4">
        <v>96</v>
      </c>
      <c r="D54" s="4">
        <v>111</v>
      </c>
      <c r="E54" s="4">
        <v>118</v>
      </c>
      <c r="F54" s="4">
        <f t="shared" si="7"/>
        <v>325</v>
      </c>
      <c r="G54" s="4">
        <v>1747</v>
      </c>
      <c r="H54" s="4">
        <f>SUM(G54,F54)</f>
        <v>2072</v>
      </c>
      <c r="I54" s="4">
        <v>18</v>
      </c>
      <c r="J54" s="4">
        <f t="shared" si="5"/>
        <v>115.11111111111111</v>
      </c>
    </row>
    <row r="55" spans="1:10">
      <c r="A55" s="1">
        <f t="shared" si="4"/>
        <v>54</v>
      </c>
      <c r="B55" s="3" t="s">
        <v>85</v>
      </c>
      <c r="C55" s="4">
        <v>0</v>
      </c>
      <c r="D55" s="4">
        <v>0</v>
      </c>
      <c r="E55" s="4">
        <v>0</v>
      </c>
      <c r="F55" s="4">
        <f t="shared" si="7"/>
        <v>0</v>
      </c>
      <c r="G55" s="4">
        <v>344</v>
      </c>
      <c r="H55" s="4">
        <f>SUM(F55,G55)</f>
        <v>344</v>
      </c>
      <c r="I55" s="4">
        <v>3</v>
      </c>
      <c r="J55" s="4">
        <f t="shared" si="5"/>
        <v>114.66666666666667</v>
      </c>
    </row>
    <row r="56" spans="1:10">
      <c r="A56" s="1">
        <f t="shared" si="4"/>
        <v>55</v>
      </c>
      <c r="B56" s="3" t="s">
        <v>41</v>
      </c>
      <c r="C56" s="4">
        <v>0</v>
      </c>
      <c r="D56" s="4">
        <v>0</v>
      </c>
      <c r="E56" s="4">
        <v>0</v>
      </c>
      <c r="F56" s="4">
        <f t="shared" si="7"/>
        <v>0</v>
      </c>
      <c r="G56" s="4">
        <v>2037</v>
      </c>
      <c r="H56" s="4">
        <f>SUM(G56,F56)</f>
        <v>2037</v>
      </c>
      <c r="I56" s="4">
        <v>18</v>
      </c>
      <c r="J56" s="4">
        <f t="shared" si="5"/>
        <v>113.16666666666667</v>
      </c>
    </row>
    <row r="57" spans="1:10">
      <c r="A57" s="1">
        <f t="shared" si="4"/>
        <v>56</v>
      </c>
      <c r="B57" s="3" t="s">
        <v>62</v>
      </c>
      <c r="C57" s="4">
        <v>0</v>
      </c>
      <c r="D57" s="4">
        <v>0</v>
      </c>
      <c r="E57" s="4">
        <v>0</v>
      </c>
      <c r="F57" s="4">
        <f t="shared" si="7"/>
        <v>0</v>
      </c>
      <c r="G57" s="4">
        <v>337</v>
      </c>
      <c r="H57" s="4">
        <f>SUM(G57,F57)</f>
        <v>337</v>
      </c>
      <c r="I57" s="4">
        <v>3</v>
      </c>
      <c r="J57" s="4">
        <f t="shared" si="5"/>
        <v>112.33333333333333</v>
      </c>
    </row>
    <row r="58" spans="1:10">
      <c r="A58" s="1">
        <f t="shared" si="4"/>
        <v>56</v>
      </c>
      <c r="B58" s="3" t="s">
        <v>34</v>
      </c>
      <c r="C58" s="4">
        <v>136</v>
      </c>
      <c r="D58" s="4">
        <v>121</v>
      </c>
      <c r="E58" s="4">
        <v>131</v>
      </c>
      <c r="F58" s="4">
        <f t="shared" si="7"/>
        <v>388</v>
      </c>
      <c r="G58" s="4">
        <v>1297</v>
      </c>
      <c r="H58" s="4">
        <f>SUM(G58,F58)</f>
        <v>1685</v>
      </c>
      <c r="I58" s="4">
        <v>15</v>
      </c>
      <c r="J58" s="4">
        <f t="shared" si="5"/>
        <v>112.33333333333333</v>
      </c>
    </row>
    <row r="59" spans="1:10">
      <c r="A59" s="1">
        <f t="shared" si="4"/>
        <v>58</v>
      </c>
      <c r="B59" s="3" t="s">
        <v>61</v>
      </c>
      <c r="C59" s="4">
        <v>0</v>
      </c>
      <c r="D59" s="4">
        <v>0</v>
      </c>
      <c r="E59" s="4">
        <v>0</v>
      </c>
      <c r="F59" s="4">
        <f>SUM(C59,D59,E59)</f>
        <v>0</v>
      </c>
      <c r="G59" s="4">
        <v>335</v>
      </c>
      <c r="H59" s="4">
        <f>SUM(G59,F59)</f>
        <v>335</v>
      </c>
      <c r="I59" s="4">
        <v>3</v>
      </c>
      <c r="J59" s="4">
        <f t="shared" si="5"/>
        <v>111.66666666666667</v>
      </c>
    </row>
    <row r="60" spans="1:10">
      <c r="A60" s="1">
        <f t="shared" si="4"/>
        <v>59</v>
      </c>
      <c r="B60" s="3" t="s">
        <v>83</v>
      </c>
      <c r="C60" s="4">
        <v>0</v>
      </c>
      <c r="D60" s="4">
        <v>0</v>
      </c>
      <c r="E60" s="4">
        <v>0</v>
      </c>
      <c r="F60" s="4">
        <f>SUM(E60,D60,C60)</f>
        <v>0</v>
      </c>
      <c r="G60" s="4">
        <v>1333</v>
      </c>
      <c r="H60" s="4">
        <f>SUM(G60,F60)</f>
        <v>1333</v>
      </c>
      <c r="I60" s="4">
        <v>12</v>
      </c>
      <c r="J60" s="4">
        <f t="shared" si="5"/>
        <v>111.08333333333333</v>
      </c>
    </row>
    <row r="61" spans="1:10">
      <c r="A61" s="1">
        <f t="shared" si="4"/>
        <v>60</v>
      </c>
      <c r="B61" s="3" t="s">
        <v>49</v>
      </c>
      <c r="C61" s="4">
        <v>0</v>
      </c>
      <c r="D61" s="4">
        <v>0</v>
      </c>
      <c r="E61" s="4">
        <v>0</v>
      </c>
      <c r="F61" s="4">
        <f>SUM(C61,D61,E61)</f>
        <v>0</v>
      </c>
      <c r="G61" s="4">
        <v>331</v>
      </c>
      <c r="H61" s="4">
        <f>SUM(F61,G61)</f>
        <v>331</v>
      </c>
      <c r="I61" s="4">
        <v>3</v>
      </c>
      <c r="J61" s="4">
        <f t="shared" si="5"/>
        <v>110.33333333333333</v>
      </c>
    </row>
    <row r="62" spans="1:10">
      <c r="A62" s="1">
        <f t="shared" si="4"/>
        <v>61</v>
      </c>
      <c r="B62" s="3" t="s">
        <v>30</v>
      </c>
      <c r="C62" s="4">
        <v>0</v>
      </c>
      <c r="D62" s="4">
        <v>0</v>
      </c>
      <c r="E62" s="4">
        <v>0</v>
      </c>
      <c r="F62" s="4">
        <f t="shared" ref="F62:F74" si="8">SUM(E62,D62,C62)</f>
        <v>0</v>
      </c>
      <c r="G62" s="4">
        <v>659</v>
      </c>
      <c r="H62" s="4">
        <f>SUM(G62,F62)</f>
        <v>659</v>
      </c>
      <c r="I62" s="4">
        <v>6</v>
      </c>
      <c r="J62" s="4">
        <f t="shared" si="5"/>
        <v>109.83333333333333</v>
      </c>
    </row>
    <row r="63" spans="1:10">
      <c r="A63" s="1">
        <f t="shared" si="4"/>
        <v>62</v>
      </c>
      <c r="B63" s="5" t="s">
        <v>59</v>
      </c>
      <c r="C63" s="4">
        <v>0</v>
      </c>
      <c r="D63" s="4">
        <v>0</v>
      </c>
      <c r="E63" s="4">
        <v>0</v>
      </c>
      <c r="F63" s="4">
        <f t="shared" si="8"/>
        <v>0</v>
      </c>
      <c r="G63" s="4">
        <v>647</v>
      </c>
      <c r="H63" s="4">
        <f>SUM(G63,F63)</f>
        <v>647</v>
      </c>
      <c r="I63" s="4">
        <v>6</v>
      </c>
      <c r="J63" s="4">
        <f t="shared" si="5"/>
        <v>107.83333333333333</v>
      </c>
    </row>
    <row r="64" spans="1:10">
      <c r="A64" s="1">
        <f t="shared" si="4"/>
        <v>63</v>
      </c>
      <c r="B64" s="5" t="s">
        <v>43</v>
      </c>
      <c r="C64" s="4">
        <v>0</v>
      </c>
      <c r="D64" s="4">
        <v>0</v>
      </c>
      <c r="E64" s="4">
        <v>0</v>
      </c>
      <c r="F64" s="4">
        <f t="shared" si="8"/>
        <v>0</v>
      </c>
      <c r="G64" s="4">
        <v>639</v>
      </c>
      <c r="H64" s="4">
        <f>SUM(G64,F64)</f>
        <v>639</v>
      </c>
      <c r="I64" s="4">
        <v>6</v>
      </c>
      <c r="J64" s="4">
        <f t="shared" si="5"/>
        <v>106.5</v>
      </c>
    </row>
    <row r="65" spans="1:10">
      <c r="A65" s="1">
        <f t="shared" si="4"/>
        <v>64</v>
      </c>
      <c r="B65" s="3" t="s">
        <v>4</v>
      </c>
      <c r="C65" s="4">
        <v>0</v>
      </c>
      <c r="D65" s="4">
        <v>0</v>
      </c>
      <c r="E65" s="4">
        <v>0</v>
      </c>
      <c r="F65" s="4">
        <f t="shared" si="8"/>
        <v>0</v>
      </c>
      <c r="G65" s="4">
        <v>943</v>
      </c>
      <c r="H65" s="4">
        <f>SUM(F65,G65)</f>
        <v>943</v>
      </c>
      <c r="I65" s="4">
        <v>9</v>
      </c>
      <c r="J65" s="4">
        <f t="shared" si="5"/>
        <v>104.77777777777777</v>
      </c>
    </row>
    <row r="66" spans="1:10">
      <c r="A66" s="1">
        <f t="shared" ref="A66:A90" si="9">RANK(J66,$J$2:$J$121)</f>
        <v>65</v>
      </c>
      <c r="B66" s="3" t="s">
        <v>84</v>
      </c>
      <c r="C66" s="4">
        <v>0</v>
      </c>
      <c r="D66" s="4">
        <v>0</v>
      </c>
      <c r="E66" s="4">
        <v>0</v>
      </c>
      <c r="F66" s="4">
        <f t="shared" si="8"/>
        <v>0</v>
      </c>
      <c r="G66" s="4">
        <v>311</v>
      </c>
      <c r="H66" s="4">
        <f t="shared" ref="H66:H74" si="10">SUM(G66,F66)</f>
        <v>311</v>
      </c>
      <c r="I66" s="4">
        <v>3</v>
      </c>
      <c r="J66" s="4">
        <f t="shared" ref="J66:J97" si="11">H66/I66</f>
        <v>103.66666666666667</v>
      </c>
    </row>
    <row r="67" spans="1:10">
      <c r="A67" s="1">
        <f t="shared" si="9"/>
        <v>65</v>
      </c>
      <c r="B67" s="3" t="s">
        <v>5</v>
      </c>
      <c r="C67" s="4">
        <v>0</v>
      </c>
      <c r="D67" s="4">
        <v>0</v>
      </c>
      <c r="E67" s="4">
        <v>0</v>
      </c>
      <c r="F67" s="4">
        <f t="shared" si="8"/>
        <v>0</v>
      </c>
      <c r="G67" s="4">
        <v>311</v>
      </c>
      <c r="H67" s="4">
        <f t="shared" si="10"/>
        <v>311</v>
      </c>
      <c r="I67" s="4">
        <v>3</v>
      </c>
      <c r="J67" s="4">
        <f t="shared" si="11"/>
        <v>103.66666666666667</v>
      </c>
    </row>
    <row r="68" spans="1:10">
      <c r="A68" s="1">
        <f t="shared" si="9"/>
        <v>67</v>
      </c>
      <c r="B68" s="5" t="s">
        <v>75</v>
      </c>
      <c r="C68" s="4">
        <v>115</v>
      </c>
      <c r="D68" s="4">
        <v>121</v>
      </c>
      <c r="E68" s="4">
        <v>123</v>
      </c>
      <c r="F68" s="4">
        <f t="shared" si="8"/>
        <v>359</v>
      </c>
      <c r="G68" s="4">
        <v>2117</v>
      </c>
      <c r="H68" s="4">
        <f t="shared" si="10"/>
        <v>2476</v>
      </c>
      <c r="I68" s="1">
        <v>24</v>
      </c>
      <c r="J68" s="4">
        <f t="shared" si="11"/>
        <v>103.16666666666667</v>
      </c>
    </row>
    <row r="69" spans="1:10">
      <c r="A69" s="1">
        <f t="shared" si="9"/>
        <v>68</v>
      </c>
      <c r="B69" s="5" t="s">
        <v>8</v>
      </c>
      <c r="C69" s="4">
        <v>0</v>
      </c>
      <c r="D69" s="4">
        <v>0</v>
      </c>
      <c r="E69" s="4">
        <v>0</v>
      </c>
      <c r="F69" s="4">
        <f t="shared" si="8"/>
        <v>0</v>
      </c>
      <c r="G69" s="4">
        <v>917</v>
      </c>
      <c r="H69" s="4">
        <f t="shared" si="10"/>
        <v>917</v>
      </c>
      <c r="I69" s="1">
        <v>9</v>
      </c>
      <c r="J69" s="4">
        <f t="shared" si="11"/>
        <v>101.88888888888889</v>
      </c>
    </row>
    <row r="70" spans="1:10">
      <c r="A70" s="1">
        <f t="shared" si="9"/>
        <v>69</v>
      </c>
      <c r="B70" s="5" t="s">
        <v>76</v>
      </c>
      <c r="C70" s="4">
        <v>0</v>
      </c>
      <c r="D70" s="4">
        <v>0</v>
      </c>
      <c r="E70" s="4">
        <v>0</v>
      </c>
      <c r="F70" s="4">
        <f t="shared" si="8"/>
        <v>0</v>
      </c>
      <c r="G70" s="4">
        <v>299</v>
      </c>
      <c r="H70" s="4">
        <f t="shared" si="10"/>
        <v>299</v>
      </c>
      <c r="I70" s="1">
        <v>3</v>
      </c>
      <c r="J70" s="4">
        <f t="shared" si="11"/>
        <v>99.666666666666671</v>
      </c>
    </row>
    <row r="71" spans="1:10">
      <c r="A71" s="1">
        <f t="shared" si="9"/>
        <v>70</v>
      </c>
      <c r="B71" s="3" t="s">
        <v>54</v>
      </c>
      <c r="C71" s="4">
        <v>0</v>
      </c>
      <c r="D71" s="4">
        <v>0</v>
      </c>
      <c r="E71" s="4">
        <v>0</v>
      </c>
      <c r="F71" s="4">
        <f t="shared" si="8"/>
        <v>0</v>
      </c>
      <c r="G71" s="4">
        <v>1191</v>
      </c>
      <c r="H71" s="4">
        <f t="shared" si="10"/>
        <v>1191</v>
      </c>
      <c r="I71" s="1">
        <v>12</v>
      </c>
      <c r="J71" s="4">
        <f t="shared" si="11"/>
        <v>99.25</v>
      </c>
    </row>
    <row r="72" spans="1:10">
      <c r="A72" s="1">
        <f t="shared" si="9"/>
        <v>71</v>
      </c>
      <c r="B72" s="5" t="s">
        <v>45</v>
      </c>
      <c r="C72" s="4">
        <v>0</v>
      </c>
      <c r="D72" s="4">
        <v>0</v>
      </c>
      <c r="E72" s="4">
        <v>0</v>
      </c>
      <c r="F72" s="4">
        <f t="shared" si="8"/>
        <v>0</v>
      </c>
      <c r="G72" s="4">
        <v>880</v>
      </c>
      <c r="H72" s="4">
        <f t="shared" si="10"/>
        <v>880</v>
      </c>
      <c r="I72" s="1">
        <v>9</v>
      </c>
      <c r="J72" s="4">
        <f t="shared" si="11"/>
        <v>97.777777777777771</v>
      </c>
    </row>
    <row r="73" spans="1:10">
      <c r="A73" s="1">
        <f t="shared" si="9"/>
        <v>72</v>
      </c>
      <c r="B73" s="6" t="s">
        <v>98</v>
      </c>
      <c r="C73" s="4">
        <v>95</v>
      </c>
      <c r="D73" s="4">
        <v>91</v>
      </c>
      <c r="E73" s="4">
        <v>101</v>
      </c>
      <c r="F73" s="4">
        <f t="shared" si="8"/>
        <v>287</v>
      </c>
      <c r="G73" s="4">
        <v>0</v>
      </c>
      <c r="H73" s="4">
        <f t="shared" si="10"/>
        <v>287</v>
      </c>
      <c r="I73" s="1">
        <v>3</v>
      </c>
      <c r="J73" s="4">
        <f t="shared" si="11"/>
        <v>95.666666666666671</v>
      </c>
    </row>
    <row r="74" spans="1:10">
      <c r="A74" s="1">
        <f t="shared" si="9"/>
        <v>73</v>
      </c>
      <c r="B74" s="3" t="s">
        <v>77</v>
      </c>
      <c r="C74" s="4">
        <v>0</v>
      </c>
      <c r="D74" s="4">
        <v>0</v>
      </c>
      <c r="E74" s="4">
        <v>0</v>
      </c>
      <c r="F74" s="4">
        <f t="shared" si="8"/>
        <v>0</v>
      </c>
      <c r="G74" s="4">
        <v>1140</v>
      </c>
      <c r="H74" s="4">
        <f t="shared" si="10"/>
        <v>1140</v>
      </c>
      <c r="I74" s="1">
        <v>12</v>
      </c>
      <c r="J74" s="4">
        <f t="shared" si="11"/>
        <v>95</v>
      </c>
    </row>
    <row r="75" spans="1:10">
      <c r="A75" s="1">
        <f t="shared" si="9"/>
        <v>74</v>
      </c>
      <c r="B75" s="5" t="s">
        <v>64</v>
      </c>
      <c r="C75" s="4">
        <v>119</v>
      </c>
      <c r="D75" s="4">
        <v>108</v>
      </c>
      <c r="E75" s="4">
        <v>82</v>
      </c>
      <c r="F75" s="4">
        <f>SUM(C75,D75,E75)</f>
        <v>309</v>
      </c>
      <c r="G75" s="4">
        <v>1668</v>
      </c>
      <c r="H75" s="4">
        <f>SUM(F75,G75)</f>
        <v>1977</v>
      </c>
      <c r="I75" s="1">
        <v>21</v>
      </c>
      <c r="J75" s="4">
        <f t="shared" si="11"/>
        <v>94.142857142857139</v>
      </c>
    </row>
    <row r="76" spans="1:10">
      <c r="A76" s="1">
        <f t="shared" si="9"/>
        <v>75</v>
      </c>
      <c r="B76" s="5" t="s">
        <v>14</v>
      </c>
      <c r="C76" s="4">
        <v>0</v>
      </c>
      <c r="D76" s="4">
        <v>0</v>
      </c>
      <c r="E76" s="4">
        <v>0</v>
      </c>
      <c r="F76" s="4">
        <f t="shared" ref="F76:F82" si="12">SUM(E76,D76,C76)</f>
        <v>0</v>
      </c>
      <c r="G76" s="4">
        <v>1126</v>
      </c>
      <c r="H76" s="4">
        <f>SUM(G76,F76)</f>
        <v>1126</v>
      </c>
      <c r="I76" s="1">
        <v>12</v>
      </c>
      <c r="J76" s="4">
        <f t="shared" si="11"/>
        <v>93.833333333333329</v>
      </c>
    </row>
    <row r="77" spans="1:10">
      <c r="A77" s="1">
        <f t="shared" si="9"/>
        <v>76</v>
      </c>
      <c r="B77" s="5" t="s">
        <v>71</v>
      </c>
      <c r="C77" s="4">
        <v>0</v>
      </c>
      <c r="D77" s="4">
        <v>0</v>
      </c>
      <c r="E77" s="4">
        <v>0</v>
      </c>
      <c r="F77" s="4">
        <f t="shared" si="12"/>
        <v>0</v>
      </c>
      <c r="G77" s="4">
        <v>817</v>
      </c>
      <c r="H77" s="4">
        <f>SUM(F77,G77)</f>
        <v>817</v>
      </c>
      <c r="I77" s="1">
        <v>9</v>
      </c>
      <c r="J77" s="4">
        <f t="shared" si="11"/>
        <v>90.777777777777771</v>
      </c>
    </row>
    <row r="78" spans="1:10">
      <c r="A78" s="1">
        <f t="shared" si="9"/>
        <v>77</v>
      </c>
      <c r="B78" s="5" t="s">
        <v>22</v>
      </c>
      <c r="C78" s="4">
        <v>0</v>
      </c>
      <c r="D78" s="4">
        <v>0</v>
      </c>
      <c r="E78" s="4">
        <v>0</v>
      </c>
      <c r="F78" s="4">
        <f t="shared" si="12"/>
        <v>0</v>
      </c>
      <c r="G78" s="4">
        <v>1318</v>
      </c>
      <c r="H78" s="4">
        <f>SUM(G78,F78)</f>
        <v>1318</v>
      </c>
      <c r="I78" s="1">
        <v>15</v>
      </c>
      <c r="J78" s="4">
        <f t="shared" si="11"/>
        <v>87.86666666666666</v>
      </c>
    </row>
    <row r="79" spans="1:10">
      <c r="A79" s="1">
        <f t="shared" si="9"/>
        <v>78</v>
      </c>
      <c r="B79" s="5" t="s">
        <v>72</v>
      </c>
      <c r="C79" s="4">
        <v>64</v>
      </c>
      <c r="D79" s="4">
        <v>69</v>
      </c>
      <c r="E79" s="4">
        <v>106</v>
      </c>
      <c r="F79" s="4">
        <f t="shared" si="12"/>
        <v>239</v>
      </c>
      <c r="G79" s="4">
        <v>1316</v>
      </c>
      <c r="H79" s="4">
        <f>SUM(G79,F79)</f>
        <v>1555</v>
      </c>
      <c r="I79" s="1">
        <v>18</v>
      </c>
      <c r="J79" s="4">
        <f t="shared" si="11"/>
        <v>86.388888888888886</v>
      </c>
    </row>
    <row r="80" spans="1:10">
      <c r="A80" s="1">
        <f t="shared" si="9"/>
        <v>79</v>
      </c>
      <c r="B80" s="5" t="s">
        <v>32</v>
      </c>
      <c r="C80" s="4">
        <v>81</v>
      </c>
      <c r="D80" s="4">
        <v>99</v>
      </c>
      <c r="E80" s="4">
        <v>122</v>
      </c>
      <c r="F80" s="4">
        <f t="shared" si="12"/>
        <v>302</v>
      </c>
      <c r="G80" s="4">
        <v>984</v>
      </c>
      <c r="H80" s="4">
        <f>SUM(G80,F80)</f>
        <v>1286</v>
      </c>
      <c r="I80" s="1">
        <v>15</v>
      </c>
      <c r="J80" s="4">
        <f t="shared" si="11"/>
        <v>85.733333333333334</v>
      </c>
    </row>
    <row r="81" spans="1:10">
      <c r="A81" s="1">
        <f t="shared" si="9"/>
        <v>80</v>
      </c>
      <c r="B81" s="5" t="s">
        <v>66</v>
      </c>
      <c r="C81" s="4">
        <v>95</v>
      </c>
      <c r="D81" s="4">
        <v>80</v>
      </c>
      <c r="E81" s="4">
        <v>80</v>
      </c>
      <c r="F81" s="4">
        <f t="shared" si="12"/>
        <v>255</v>
      </c>
      <c r="G81" s="4">
        <v>259</v>
      </c>
      <c r="H81" s="4">
        <f>SUM(G81,F81)</f>
        <v>514</v>
      </c>
      <c r="I81" s="1">
        <v>6</v>
      </c>
      <c r="J81" s="4">
        <f t="shared" si="11"/>
        <v>85.666666666666671</v>
      </c>
    </row>
    <row r="82" spans="1:10">
      <c r="A82" s="1">
        <f t="shared" si="9"/>
        <v>81</v>
      </c>
      <c r="B82" s="5" t="s">
        <v>23</v>
      </c>
      <c r="C82" s="4">
        <v>81</v>
      </c>
      <c r="D82" s="4">
        <v>73</v>
      </c>
      <c r="E82" s="4">
        <v>86</v>
      </c>
      <c r="F82" s="4">
        <f t="shared" si="12"/>
        <v>240</v>
      </c>
      <c r="G82" s="1">
        <v>523</v>
      </c>
      <c r="H82" s="4">
        <f>SUM(G82,F82)</f>
        <v>763</v>
      </c>
      <c r="I82" s="1">
        <v>9</v>
      </c>
      <c r="J82" s="4">
        <f t="shared" si="11"/>
        <v>84.777777777777771</v>
      </c>
    </row>
    <row r="83" spans="1:10">
      <c r="A83" s="1">
        <f t="shared" si="9"/>
        <v>82</v>
      </c>
      <c r="B83" s="5" t="s">
        <v>81</v>
      </c>
      <c r="C83" s="4">
        <v>0</v>
      </c>
      <c r="D83" s="4">
        <v>0</v>
      </c>
      <c r="E83" s="4">
        <v>0</v>
      </c>
      <c r="F83" s="4">
        <f>SUM(C83,D83,E83)</f>
        <v>0</v>
      </c>
      <c r="G83" s="1">
        <v>494</v>
      </c>
      <c r="H83" s="4">
        <f>SUM(F83,G83)</f>
        <v>494</v>
      </c>
      <c r="I83" s="1">
        <v>6</v>
      </c>
      <c r="J83" s="4">
        <f t="shared" si="11"/>
        <v>82.333333333333329</v>
      </c>
    </row>
    <row r="84" spans="1:10">
      <c r="A84" s="1">
        <f t="shared" si="9"/>
        <v>83</v>
      </c>
      <c r="B84" s="3" t="s">
        <v>50</v>
      </c>
      <c r="C84" s="4">
        <v>0</v>
      </c>
      <c r="D84" s="4">
        <v>0</v>
      </c>
      <c r="E84" s="4">
        <v>0</v>
      </c>
      <c r="F84" s="4">
        <f t="shared" ref="F84:F90" si="13">SUM(E84,D84,C84)</f>
        <v>0</v>
      </c>
      <c r="G84" s="1">
        <v>245</v>
      </c>
      <c r="H84" s="4">
        <f t="shared" ref="H84:H90" si="14">SUM(G84,F84)</f>
        <v>245</v>
      </c>
      <c r="I84" s="1">
        <v>3</v>
      </c>
      <c r="J84" s="4">
        <f t="shared" si="11"/>
        <v>81.666666666666671</v>
      </c>
    </row>
    <row r="85" spans="1:10">
      <c r="A85" s="1">
        <f t="shared" si="9"/>
        <v>84</v>
      </c>
      <c r="B85" s="5" t="s">
        <v>36</v>
      </c>
      <c r="C85" s="4">
        <v>0</v>
      </c>
      <c r="D85" s="4">
        <v>0</v>
      </c>
      <c r="E85" s="4">
        <v>0</v>
      </c>
      <c r="F85" s="4">
        <f t="shared" si="13"/>
        <v>0</v>
      </c>
      <c r="G85" s="1">
        <v>324</v>
      </c>
      <c r="H85" s="4">
        <f t="shared" si="14"/>
        <v>324</v>
      </c>
      <c r="I85" s="1">
        <v>4</v>
      </c>
      <c r="J85" s="4">
        <f t="shared" si="11"/>
        <v>81</v>
      </c>
    </row>
    <row r="86" spans="1:10">
      <c r="A86" s="1">
        <f t="shared" si="9"/>
        <v>85</v>
      </c>
      <c r="B86" s="5" t="s">
        <v>82</v>
      </c>
      <c r="C86" s="4">
        <v>75</v>
      </c>
      <c r="D86" s="4">
        <v>86</v>
      </c>
      <c r="E86" s="4">
        <v>78</v>
      </c>
      <c r="F86" s="4">
        <f t="shared" si="13"/>
        <v>239</v>
      </c>
      <c r="G86" s="1">
        <v>241</v>
      </c>
      <c r="H86" s="4">
        <f t="shared" si="14"/>
        <v>480</v>
      </c>
      <c r="I86" s="1">
        <v>6</v>
      </c>
      <c r="J86" s="4">
        <f t="shared" si="11"/>
        <v>80</v>
      </c>
    </row>
    <row r="87" spans="1:10">
      <c r="A87" s="1">
        <f t="shared" si="9"/>
        <v>86</v>
      </c>
      <c r="B87" s="5" t="s">
        <v>11</v>
      </c>
      <c r="C87" s="4">
        <v>52</v>
      </c>
      <c r="D87" s="4">
        <v>91</v>
      </c>
      <c r="E87" s="4">
        <v>106</v>
      </c>
      <c r="F87" s="4">
        <f t="shared" si="13"/>
        <v>249</v>
      </c>
      <c r="G87" s="1">
        <v>203</v>
      </c>
      <c r="H87" s="4">
        <f t="shared" si="14"/>
        <v>452</v>
      </c>
      <c r="I87" s="1">
        <v>6</v>
      </c>
      <c r="J87" s="4">
        <f t="shared" si="11"/>
        <v>75.333333333333329</v>
      </c>
    </row>
    <row r="88" spans="1:10">
      <c r="A88" s="1">
        <f t="shared" si="9"/>
        <v>87</v>
      </c>
      <c r="B88" s="5" t="s">
        <v>9</v>
      </c>
      <c r="C88" s="4">
        <v>0</v>
      </c>
      <c r="D88" s="4">
        <v>0</v>
      </c>
      <c r="E88" s="4">
        <v>0</v>
      </c>
      <c r="F88" s="4">
        <f t="shared" si="13"/>
        <v>0</v>
      </c>
      <c r="G88" s="1">
        <v>221</v>
      </c>
      <c r="H88" s="4">
        <f t="shared" si="14"/>
        <v>221</v>
      </c>
      <c r="I88" s="1">
        <v>3</v>
      </c>
      <c r="J88" s="4">
        <f t="shared" si="11"/>
        <v>73.666666666666671</v>
      </c>
    </row>
    <row r="89" spans="1:10">
      <c r="A89" s="1">
        <f t="shared" si="9"/>
        <v>88</v>
      </c>
      <c r="B89" s="5" t="s">
        <v>46</v>
      </c>
      <c r="C89" s="4">
        <v>55</v>
      </c>
      <c r="D89" s="4">
        <v>82</v>
      </c>
      <c r="E89" s="4">
        <v>88</v>
      </c>
      <c r="F89" s="4">
        <f t="shared" si="13"/>
        <v>225</v>
      </c>
      <c r="G89" s="1">
        <v>434</v>
      </c>
      <c r="H89" s="4">
        <f t="shared" si="14"/>
        <v>659</v>
      </c>
      <c r="I89" s="1">
        <v>9</v>
      </c>
      <c r="J89" s="4">
        <f t="shared" si="11"/>
        <v>73.222222222222229</v>
      </c>
    </row>
    <row r="90" spans="1:10">
      <c r="A90" s="1">
        <f t="shared" si="9"/>
        <v>89</v>
      </c>
      <c r="B90" s="3" t="s">
        <v>44</v>
      </c>
      <c r="C90" s="1">
        <v>0</v>
      </c>
      <c r="D90" s="1">
        <v>0</v>
      </c>
      <c r="E90" s="1">
        <v>0</v>
      </c>
      <c r="F90" s="4">
        <f t="shared" si="13"/>
        <v>0</v>
      </c>
      <c r="G90" s="1">
        <v>131</v>
      </c>
      <c r="H90" s="4">
        <f t="shared" si="14"/>
        <v>131</v>
      </c>
      <c r="I90" s="1">
        <v>2</v>
      </c>
      <c r="J90" s="4">
        <f t="shared" si="11"/>
        <v>65.5</v>
      </c>
    </row>
    <row r="91" spans="1:10">
      <c r="A91" s="1"/>
      <c r="B91" s="3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3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3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3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3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3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3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3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3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3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3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3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3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3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3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3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3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3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3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3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3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3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3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3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3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3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3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3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3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3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2"/>
      <c r="C121" s="1"/>
      <c r="D121" s="1"/>
      <c r="E121" s="1"/>
      <c r="F121" s="1"/>
      <c r="G121" s="1"/>
      <c r="H121" s="1"/>
      <c r="I121" s="1"/>
      <c r="J121" s="1"/>
    </row>
  </sheetData>
  <autoFilter ref="A1:J99" xr:uid="{00000000-0009-0000-0000-000001000000}">
    <sortState xmlns:xlrd2="http://schemas.microsoft.com/office/spreadsheetml/2017/richdata2" ref="A2:J99">
      <sortCondition ref="A2:A99"/>
    </sortState>
  </autoFilter>
  <sortState xmlns:xlrd2="http://schemas.microsoft.com/office/spreadsheetml/2017/richdata2" ref="N1:N74">
    <sortCondition ref="N1:N74"/>
  </sortState>
  <phoneticPr fontId="4" type="noConversion"/>
  <pageMargins left="0.69972223043441772" right="0.69972223043441772" top="0.75" bottom="0.75" header="0.30000001192092896" footer="0.30000001192092896"/>
  <pageSetup paperSize="9" scale="44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박제현</cp:lastModifiedBy>
  <cp:revision>147</cp:revision>
  <dcterms:created xsi:type="dcterms:W3CDTF">2017-02-28T12:08:03Z</dcterms:created>
  <dcterms:modified xsi:type="dcterms:W3CDTF">2023-11-22T05:51:56Z</dcterms:modified>
  <cp:version>1200.0100.01</cp:version>
</cp:coreProperties>
</file>