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CC5208E5-CF42-4A9D-905D-E495F40AED31}" xr6:coauthVersionLast="47" xr6:coauthVersionMax="47" xr10:uidLastSave="{00000000-0000-0000-0000-000000000000}"/>
  <bookViews>
    <workbookView xWindow="-98" yWindow="-98" windowWidth="21795" windowHeight="12975" xr2:uid="{3DDE2517-75A5-4668-B7C2-29638D1098B5}"/>
  </bookViews>
  <sheets>
    <sheet name="禾木" sheetId="1" r:id="rId1"/>
    <sheet name="旭岳大雪山" sheetId="2" r:id="rId2"/>
    <sheet name="对比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1" i="2" l="1"/>
  <c r="C133" i="2"/>
  <c r="C132" i="2"/>
  <c r="C132" i="1"/>
  <c r="C133" i="1"/>
  <c r="C131" i="1"/>
  <c r="C186" i="1"/>
  <c r="C185" i="1"/>
  <c r="C184" i="1"/>
  <c r="C80" i="2"/>
  <c r="C79" i="2"/>
  <c r="C78" i="2"/>
  <c r="C80" i="1"/>
  <c r="C79" i="1"/>
  <c r="C78" i="1"/>
</calcChain>
</file>

<file path=xl/sharedStrings.xml><?xml version="1.0" encoding="utf-8"?>
<sst xmlns="http://schemas.openxmlformats.org/spreadsheetml/2006/main" count="66" uniqueCount="33">
  <si>
    <t>经度(lon)</t>
  </si>
  <si>
    <t>纬度(lat)</t>
  </si>
  <si>
    <t>降雪量(mm)</t>
  </si>
  <si>
    <t>年份</t>
  </si>
  <si>
    <t>平均值</t>
    <phoneticPr fontId="1" type="noConversion"/>
  </si>
  <si>
    <t>2025未完</t>
    <phoneticPr fontId="1" type="noConversion"/>
  </si>
  <si>
    <t>最小值</t>
    <phoneticPr fontId="1" type="noConversion"/>
  </si>
  <si>
    <t>最大值</t>
    <phoneticPr fontId="1" type="noConversion"/>
  </si>
  <si>
    <t>阿勒泰禾木</t>
    <phoneticPr fontId="1" type="noConversion"/>
  </si>
  <si>
    <t>旭岳大雪山</t>
    <phoneticPr fontId="1" type="noConversion"/>
  </si>
  <si>
    <t>雪质特点</t>
    <phoneticPr fontId="1" type="noConversion"/>
  </si>
  <si>
    <t>雪PK</t>
    <phoneticPr fontId="1" type="noConversion"/>
  </si>
  <si>
    <t>2025年至今
降雪量(mm)</t>
    <phoneticPr fontId="1" type="noConversion"/>
  </si>
  <si>
    <t>单年最大
降雪量(mm)</t>
    <phoneticPr fontId="1" type="noConversion"/>
  </si>
  <si>
    <t>单年最小
降雪量(mm)</t>
    <phoneticPr fontId="1" type="noConversion"/>
  </si>
  <si>
    <r>
      <rPr>
        <b/>
        <sz val="24"/>
        <color rgb="FFB5179E"/>
        <rFont val="等线"/>
        <family val="3"/>
        <charset val="134"/>
      </rPr>
      <t xml:space="preserve">落地时
已沉降较多
</t>
    </r>
    <r>
      <rPr>
        <b/>
        <sz val="24"/>
        <color theme="0"/>
        <rFont val="等线"/>
        <family val="3"/>
        <charset val="134"/>
      </rPr>
      <t>高温易有湿雪</t>
    </r>
    <phoneticPr fontId="1" type="noConversion"/>
  </si>
  <si>
    <r>
      <t xml:space="preserve">柔软、雪后
缓慢沉降
</t>
    </r>
    <r>
      <rPr>
        <b/>
        <sz val="24"/>
        <color theme="0"/>
        <rFont val="等线"/>
        <family val="3"/>
        <charset val="134"/>
      </rPr>
      <t>日晒易结硬壳</t>
    </r>
    <phoneticPr fontId="1" type="noConversion"/>
  </si>
  <si>
    <r>
      <rPr>
        <b/>
        <sz val="40"/>
        <color rgb="FFB5179E"/>
        <rFont val="等线"/>
        <family val="3"/>
        <charset val="134"/>
      </rPr>
      <t>753</t>
    </r>
    <r>
      <rPr>
        <b/>
        <sz val="40"/>
        <color rgb="FF00B0F0"/>
        <rFont val="等线"/>
        <family val="3"/>
        <charset val="134"/>
      </rPr>
      <t xml:space="preserve">
</t>
    </r>
    <r>
      <rPr>
        <b/>
        <sz val="24"/>
        <color theme="0"/>
        <rFont val="等线"/>
        <family val="3"/>
        <charset val="134"/>
      </rPr>
      <t>(1987)</t>
    </r>
    <phoneticPr fontId="1" type="noConversion"/>
  </si>
  <si>
    <r>
      <rPr>
        <b/>
        <sz val="40"/>
        <color rgb="FFB5179E"/>
        <rFont val="等线"/>
        <family val="3"/>
        <charset val="134"/>
      </rPr>
      <t>823</t>
    </r>
    <r>
      <rPr>
        <b/>
        <sz val="40"/>
        <color rgb="FF00B0F0"/>
        <rFont val="等线"/>
        <family val="3"/>
        <charset val="134"/>
      </rPr>
      <t xml:space="preserve">
</t>
    </r>
    <r>
      <rPr>
        <b/>
        <sz val="24"/>
        <color theme="0"/>
        <rFont val="等线"/>
        <family val="3"/>
        <charset val="134"/>
      </rPr>
      <t>(2016)</t>
    </r>
    <phoneticPr fontId="1" type="noConversion"/>
  </si>
  <si>
    <r>
      <rPr>
        <b/>
        <sz val="40"/>
        <color rgb="FF4361EE"/>
        <rFont val="等线"/>
        <family val="3"/>
        <charset val="134"/>
      </rPr>
      <t>273</t>
    </r>
    <r>
      <rPr>
        <b/>
        <sz val="40"/>
        <color rgb="FF00B0F0"/>
        <rFont val="等线"/>
        <family val="3"/>
        <charset val="134"/>
      </rPr>
      <t xml:space="preserve">
</t>
    </r>
    <r>
      <rPr>
        <b/>
        <sz val="24"/>
        <color theme="0"/>
        <rFont val="等线"/>
        <family val="3"/>
        <charset val="134"/>
      </rPr>
      <t>(1967)</t>
    </r>
    <phoneticPr fontId="1" type="noConversion"/>
  </si>
  <si>
    <r>
      <rPr>
        <b/>
        <sz val="40"/>
        <color rgb="FFF72585"/>
        <rFont val="等线"/>
        <family val="3"/>
        <charset val="134"/>
      </rPr>
      <t xml:space="preserve">435
</t>
    </r>
    <r>
      <rPr>
        <b/>
        <sz val="24"/>
        <color theme="0"/>
        <rFont val="等线"/>
        <family val="3"/>
        <charset val="134"/>
      </rPr>
      <t>(1990)</t>
    </r>
    <phoneticPr fontId="1" type="noConversion"/>
  </si>
  <si>
    <r>
      <rPr>
        <b/>
        <sz val="24"/>
        <color rgb="FF92D050"/>
        <rFont val="等线"/>
        <family val="3"/>
        <charset val="134"/>
        <scheme val="minor"/>
      </rPr>
      <t xml:space="preserve">1950-2024 </t>
    </r>
    <r>
      <rPr>
        <b/>
        <sz val="28"/>
        <color rgb="FF92D050"/>
        <rFont val="等线"/>
        <family val="3"/>
        <charset val="134"/>
        <scheme val="minor"/>
      </rPr>
      <t>年平均
降雪量(mm)</t>
    </r>
    <phoneticPr fontId="1" type="noConversion"/>
  </si>
  <si>
    <t>阿勒泰禾木 VS 北海道旭岳</t>
    <phoneticPr fontId="1" type="noConversion"/>
  </si>
  <si>
    <r>
      <rPr>
        <b/>
        <sz val="28"/>
        <color rgb="FF92D050"/>
        <rFont val="等线"/>
        <family val="3"/>
        <charset val="134"/>
        <scheme val="minor"/>
      </rPr>
      <t xml:space="preserve">降雪频率
</t>
    </r>
    <r>
      <rPr>
        <b/>
        <sz val="14"/>
        <color rgb="FF00B0F0"/>
        <rFont val="等线"/>
        <family val="3"/>
        <charset val="134"/>
        <scheme val="minor"/>
      </rPr>
      <t>雪期(日降雪量)&gt;=1mm天数占比</t>
    </r>
    <phoneticPr fontId="1" type="noConversion"/>
  </si>
  <si>
    <r>
      <rPr>
        <b/>
        <sz val="36"/>
        <color rgb="FF4361EE"/>
        <rFont val="等线"/>
        <family val="3"/>
        <charset val="134"/>
      </rPr>
      <t>小于</t>
    </r>
    <r>
      <rPr>
        <b/>
        <sz val="48"/>
        <color rgb="FF4361EE"/>
        <rFont val="等线"/>
        <family val="3"/>
        <charset val="134"/>
      </rPr>
      <t>0.3</t>
    </r>
    <phoneticPr fontId="1" type="noConversion"/>
  </si>
  <si>
    <r>
      <rPr>
        <b/>
        <sz val="36"/>
        <color rgb="FFF72585"/>
        <rFont val="等线"/>
        <family val="3"/>
        <charset val="134"/>
      </rPr>
      <t>大于</t>
    </r>
    <r>
      <rPr>
        <b/>
        <sz val="48"/>
        <color rgb="FFF72585"/>
        <rFont val="等线"/>
        <family val="3"/>
        <charset val="134"/>
      </rPr>
      <t>0.7</t>
    </r>
    <phoneticPr fontId="1" type="noConversion"/>
  </si>
  <si>
    <t>降雪量数据源： WheatA小麦芽0.25×0.25经纬度精度</t>
    <phoneticPr fontId="1" type="noConversion"/>
  </si>
  <si>
    <t>县级精度(0.25×0.25经纬度网格精度) 降雪量-sf</t>
    <phoneticPr fontId="1" type="noConversion"/>
  </si>
  <si>
    <t>10公里精度(0.1×0.1经纬度网格精度) *降雪量-Snowf</t>
    <phoneticPr fontId="1" type="noConversion"/>
  </si>
  <si>
    <t>*降雪量(mm)</t>
  </si>
  <si>
    <t>这个选项不靠谱，数据肯定不是禾木的！而是阿勒泰的</t>
    <phoneticPr fontId="1" type="noConversion"/>
  </si>
  <si>
    <r>
      <t xml:space="preserve">县级精度(0.25×0.25经纬度网格精度) </t>
    </r>
    <r>
      <rPr>
        <b/>
        <sz val="11"/>
        <color rgb="FFFF0000"/>
        <rFont val="等线"/>
        <family val="3"/>
        <charset val="134"/>
        <scheme val="minor"/>
      </rPr>
      <t>*降雪量-SNO</t>
    </r>
    <phoneticPr fontId="1" type="noConversion"/>
  </si>
  <si>
    <t>这一项不算太离谱，但是感觉也不对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</si>
</sst>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00B0F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24"/>
      <color theme="0"/>
      <name val="等线"/>
      <family val="3"/>
      <charset val="134"/>
    </font>
    <font>
      <b/>
      <sz val="32"/>
      <color rgb="FFFFFF00"/>
      <name val="等线"/>
      <family val="3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2"/>
      <color rgb="FF92D050"/>
      <name val="等线"/>
      <family val="3"/>
      <charset val="134"/>
      <scheme val="minor"/>
    </font>
    <font>
      <b/>
      <sz val="24"/>
      <color rgb="FFFFFF00"/>
      <name val="等线"/>
      <family val="3"/>
      <charset val="134"/>
    </font>
    <font>
      <b/>
      <sz val="32"/>
      <color rgb="FF00B0F0"/>
      <name val="等线"/>
      <family val="3"/>
      <charset val="134"/>
    </font>
    <font>
      <b/>
      <sz val="32"/>
      <color rgb="FFF72585"/>
      <name val="等线"/>
      <family val="3"/>
      <charset val="134"/>
    </font>
    <font>
      <b/>
      <sz val="24"/>
      <color rgb="FFF72585"/>
      <name val="等线"/>
      <family val="3"/>
      <charset val="134"/>
    </font>
    <font>
      <b/>
      <sz val="24"/>
      <color rgb="FFB5179E"/>
      <name val="等线"/>
      <family val="3"/>
      <charset val="134"/>
    </font>
    <font>
      <b/>
      <sz val="48"/>
      <color rgb="FFB5179E"/>
      <name val="等线"/>
      <family val="3"/>
      <charset val="134"/>
    </font>
    <font>
      <b/>
      <sz val="48"/>
      <color rgb="FF7209B7"/>
      <name val="等线"/>
      <family val="3"/>
      <charset val="134"/>
    </font>
    <font>
      <b/>
      <sz val="48"/>
      <color rgb="FFF72585"/>
      <name val="等线"/>
      <family val="3"/>
      <charset val="134"/>
    </font>
    <font>
      <b/>
      <sz val="48"/>
      <color rgb="FF4361EE"/>
      <name val="等线"/>
      <family val="3"/>
      <charset val="134"/>
    </font>
    <font>
      <b/>
      <sz val="40"/>
      <color rgb="FFB5179E"/>
      <name val="等线"/>
      <family val="3"/>
      <charset val="134"/>
    </font>
    <font>
      <b/>
      <sz val="40"/>
      <color rgb="FF00B0F0"/>
      <name val="等线"/>
      <family val="3"/>
      <charset val="134"/>
    </font>
    <font>
      <b/>
      <sz val="40"/>
      <color rgb="FF4361EE"/>
      <name val="等线"/>
      <family val="3"/>
      <charset val="134"/>
    </font>
    <font>
      <b/>
      <sz val="40"/>
      <color rgb="FFF72585"/>
      <name val="等线"/>
      <family val="3"/>
      <charset val="134"/>
    </font>
    <font>
      <b/>
      <sz val="36"/>
      <color rgb="FF92D050"/>
      <name val="等线"/>
      <family val="3"/>
      <charset val="134"/>
      <scheme val="minor"/>
    </font>
    <font>
      <b/>
      <sz val="28"/>
      <color rgb="FF92D050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36"/>
      <color rgb="FF4361EE"/>
      <name val="等线"/>
      <family val="3"/>
      <charset val="134"/>
    </font>
    <font>
      <b/>
      <sz val="36"/>
      <color rgb="FFF72585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1" fontId="3" fillId="0" borderId="0" xfId="0" applyNumberFormat="1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" fontId="11" fillId="2" borderId="5" xfId="0" applyNumberFormat="1" applyFont="1" applyFill="1" applyBorder="1" applyAlignment="1">
      <alignment horizontal="center" vertical="center" wrapText="1"/>
    </xf>
    <xf numFmtId="1" fontId="12" fillId="2" borderId="5" xfId="0" applyNumberFormat="1" applyFont="1" applyFill="1" applyBorder="1" applyAlignment="1">
      <alignment horizontal="center" vertical="center" wrapText="1"/>
    </xf>
    <xf numFmtId="1" fontId="13" fillId="2" borderId="5" xfId="0" applyNumberFormat="1" applyFont="1" applyFill="1" applyBorder="1" applyAlignment="1">
      <alignment horizontal="center" vertical="center" wrapText="1"/>
    </xf>
    <xf numFmtId="1" fontId="14" fillId="2" borderId="5" xfId="0" applyNumberFormat="1" applyFont="1" applyFill="1" applyBorder="1" applyAlignment="1">
      <alignment horizontal="center" vertical="center" wrapText="1"/>
    </xf>
    <xf numFmtId="1" fontId="16" fillId="2" borderId="5" xfId="0" applyNumberFormat="1" applyFont="1" applyFill="1" applyBorder="1" applyAlignment="1">
      <alignment horizontal="center" vertical="center"/>
    </xf>
    <xf numFmtId="1" fontId="17" fillId="2" borderId="5" xfId="0" applyNumberFormat="1" applyFont="1" applyFill="1" applyBorder="1" applyAlignment="1">
      <alignment horizontal="right" vertical="center" indent="5"/>
    </xf>
    <xf numFmtId="176" fontId="18" fillId="2" borderId="5" xfId="0" applyNumberFormat="1" applyFont="1" applyFill="1" applyBorder="1" applyAlignment="1">
      <alignment horizontal="center" vertical="center"/>
    </xf>
    <xf numFmtId="176" fontId="19" fillId="2" borderId="5" xfId="0" applyNumberFormat="1" applyFont="1" applyFill="1" applyBorder="1" applyAlignment="1">
      <alignment horizontal="center" vertical="center"/>
    </xf>
    <xf numFmtId="1" fontId="19" fillId="2" borderId="5" xfId="0" applyNumberFormat="1" applyFont="1" applyFill="1" applyBorder="1" applyAlignment="1">
      <alignment horizontal="right" vertical="center" indent="5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CC9F0"/>
      <color rgb="FF4361EE"/>
      <color rgb="FF3F37C9"/>
      <color rgb="FFF72585"/>
      <color rgb="FF7209B7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8E0D-B98B-4DC7-A837-35C0301702A3}">
  <dimension ref="A1:E187"/>
  <sheetViews>
    <sheetView tabSelected="1" workbookViewId="0"/>
  </sheetViews>
  <sheetFormatPr defaultRowHeight="13.9" x14ac:dyDescent="0.4"/>
  <cols>
    <col min="1" max="4" width="14.59765625" customWidth="1"/>
  </cols>
  <sheetData>
    <row r="1" spans="1:4" x14ac:dyDescent="0.4">
      <c r="A1" s="1" t="s">
        <v>27</v>
      </c>
    </row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>
        <v>87.5</v>
      </c>
      <c r="B3">
        <v>48.75</v>
      </c>
      <c r="C3">
        <v>335.58</v>
      </c>
      <c r="D3">
        <v>1950</v>
      </c>
    </row>
    <row r="4" spans="1:4" x14ac:dyDescent="0.4">
      <c r="A4">
        <v>87.5</v>
      </c>
      <c r="B4">
        <v>48.75</v>
      </c>
      <c r="C4">
        <v>422.05</v>
      </c>
      <c r="D4">
        <v>1951</v>
      </c>
    </row>
    <row r="5" spans="1:4" x14ac:dyDescent="0.4">
      <c r="A5">
        <v>87.5</v>
      </c>
      <c r="B5">
        <v>48.75</v>
      </c>
      <c r="C5">
        <v>417.59</v>
      </c>
      <c r="D5">
        <v>1952</v>
      </c>
    </row>
    <row r="6" spans="1:4" x14ac:dyDescent="0.4">
      <c r="A6">
        <v>87.5</v>
      </c>
      <c r="B6">
        <v>48.75</v>
      </c>
      <c r="C6">
        <v>345.98</v>
      </c>
      <c r="D6">
        <v>1953</v>
      </c>
    </row>
    <row r="7" spans="1:4" x14ac:dyDescent="0.4">
      <c r="A7">
        <v>87.5</v>
      </c>
      <c r="B7">
        <v>48.75</v>
      </c>
      <c r="C7">
        <v>467.27</v>
      </c>
      <c r="D7">
        <v>1954</v>
      </c>
    </row>
    <row r="8" spans="1:4" x14ac:dyDescent="0.4">
      <c r="A8">
        <v>87.5</v>
      </c>
      <c r="B8">
        <v>48.75</v>
      </c>
      <c r="C8">
        <v>529.74</v>
      </c>
      <c r="D8">
        <v>1955</v>
      </c>
    </row>
    <row r="9" spans="1:4" x14ac:dyDescent="0.4">
      <c r="A9">
        <v>87.5</v>
      </c>
      <c r="B9">
        <v>48.75</v>
      </c>
      <c r="C9">
        <v>502.12</v>
      </c>
      <c r="D9">
        <v>1956</v>
      </c>
    </row>
    <row r="10" spans="1:4" x14ac:dyDescent="0.4">
      <c r="A10">
        <v>87.5</v>
      </c>
      <c r="B10">
        <v>48.75</v>
      </c>
      <c r="C10">
        <v>587.85</v>
      </c>
      <c r="D10">
        <v>1957</v>
      </c>
    </row>
    <row r="11" spans="1:4" x14ac:dyDescent="0.4">
      <c r="A11">
        <v>87.5</v>
      </c>
      <c r="B11">
        <v>48.75</v>
      </c>
      <c r="C11">
        <v>564.21</v>
      </c>
      <c r="D11">
        <v>1958</v>
      </c>
    </row>
    <row r="12" spans="1:4" x14ac:dyDescent="0.4">
      <c r="A12">
        <v>87.5</v>
      </c>
      <c r="B12">
        <v>48.75</v>
      </c>
      <c r="C12">
        <v>428.44</v>
      </c>
      <c r="D12">
        <v>1959</v>
      </c>
    </row>
    <row r="13" spans="1:4" x14ac:dyDescent="0.4">
      <c r="A13">
        <v>87.5</v>
      </c>
      <c r="B13">
        <v>48.75</v>
      </c>
      <c r="C13">
        <v>668.53</v>
      </c>
      <c r="D13">
        <v>1960</v>
      </c>
    </row>
    <row r="14" spans="1:4" x14ac:dyDescent="0.4">
      <c r="A14">
        <v>87.5</v>
      </c>
      <c r="B14">
        <v>48.75</v>
      </c>
      <c r="C14">
        <v>588.52</v>
      </c>
      <c r="D14">
        <v>1961</v>
      </c>
    </row>
    <row r="15" spans="1:4" x14ac:dyDescent="0.4">
      <c r="A15">
        <v>87.5</v>
      </c>
      <c r="B15">
        <v>48.75</v>
      </c>
      <c r="C15">
        <v>365.4</v>
      </c>
      <c r="D15">
        <v>1962</v>
      </c>
    </row>
    <row r="16" spans="1:4" x14ac:dyDescent="0.4">
      <c r="A16">
        <v>87.5</v>
      </c>
      <c r="B16">
        <v>48.75</v>
      </c>
      <c r="C16">
        <v>535.74</v>
      </c>
      <c r="D16">
        <v>1963</v>
      </c>
    </row>
    <row r="17" spans="1:4" x14ac:dyDescent="0.4">
      <c r="A17">
        <v>87.5</v>
      </c>
      <c r="B17">
        <v>48.75</v>
      </c>
      <c r="C17">
        <v>484.74</v>
      </c>
      <c r="D17">
        <v>1964</v>
      </c>
    </row>
    <row r="18" spans="1:4" x14ac:dyDescent="0.4">
      <c r="A18">
        <v>87.5</v>
      </c>
      <c r="B18">
        <v>48.75</v>
      </c>
      <c r="C18">
        <v>538.17999999999995</v>
      </c>
      <c r="D18">
        <v>1965</v>
      </c>
    </row>
    <row r="19" spans="1:4" x14ac:dyDescent="0.4">
      <c r="A19">
        <v>87.5</v>
      </c>
      <c r="B19">
        <v>48.75</v>
      </c>
      <c r="C19">
        <v>633.22</v>
      </c>
      <c r="D19">
        <v>1966</v>
      </c>
    </row>
    <row r="20" spans="1:4" x14ac:dyDescent="0.4">
      <c r="A20">
        <v>87.5</v>
      </c>
      <c r="B20">
        <v>48.75</v>
      </c>
      <c r="C20">
        <v>272.79000000000002</v>
      </c>
      <c r="D20">
        <v>1967</v>
      </c>
    </row>
    <row r="21" spans="1:4" x14ac:dyDescent="0.4">
      <c r="A21">
        <v>87.5</v>
      </c>
      <c r="B21">
        <v>48.75</v>
      </c>
      <c r="C21">
        <v>651.27</v>
      </c>
      <c r="D21">
        <v>1968</v>
      </c>
    </row>
    <row r="22" spans="1:4" x14ac:dyDescent="0.4">
      <c r="A22">
        <v>87.5</v>
      </c>
      <c r="B22">
        <v>48.75</v>
      </c>
      <c r="C22">
        <v>658.85</v>
      </c>
      <c r="D22">
        <v>1969</v>
      </c>
    </row>
    <row r="23" spans="1:4" x14ac:dyDescent="0.4">
      <c r="A23">
        <v>87.5</v>
      </c>
      <c r="B23">
        <v>48.75</v>
      </c>
      <c r="C23">
        <v>549.80999999999995</v>
      </c>
      <c r="D23">
        <v>1970</v>
      </c>
    </row>
    <row r="24" spans="1:4" x14ac:dyDescent="0.4">
      <c r="A24">
        <v>87.5</v>
      </c>
      <c r="B24">
        <v>48.75</v>
      </c>
      <c r="C24">
        <v>637.91</v>
      </c>
      <c r="D24">
        <v>1971</v>
      </c>
    </row>
    <row r="25" spans="1:4" x14ac:dyDescent="0.4">
      <c r="A25">
        <v>87.5</v>
      </c>
      <c r="B25">
        <v>48.75</v>
      </c>
      <c r="C25">
        <v>709.62</v>
      </c>
      <c r="D25">
        <v>1972</v>
      </c>
    </row>
    <row r="26" spans="1:4" x14ac:dyDescent="0.4">
      <c r="A26">
        <v>87.5</v>
      </c>
      <c r="B26">
        <v>48.75</v>
      </c>
      <c r="C26">
        <v>491.92</v>
      </c>
      <c r="D26">
        <v>1973</v>
      </c>
    </row>
    <row r="27" spans="1:4" x14ac:dyDescent="0.4">
      <c r="A27">
        <v>87.5</v>
      </c>
      <c r="B27">
        <v>48.75</v>
      </c>
      <c r="C27">
        <v>468.98</v>
      </c>
      <c r="D27">
        <v>1974</v>
      </c>
    </row>
    <row r="28" spans="1:4" x14ac:dyDescent="0.4">
      <c r="A28">
        <v>87.5</v>
      </c>
      <c r="B28">
        <v>48.75</v>
      </c>
      <c r="C28">
        <v>602.92999999999995</v>
      </c>
      <c r="D28">
        <v>1975</v>
      </c>
    </row>
    <row r="29" spans="1:4" x14ac:dyDescent="0.4">
      <c r="A29">
        <v>87.5</v>
      </c>
      <c r="B29">
        <v>48.75</v>
      </c>
      <c r="C29">
        <v>610.63</v>
      </c>
      <c r="D29">
        <v>1976</v>
      </c>
    </row>
    <row r="30" spans="1:4" x14ac:dyDescent="0.4">
      <c r="A30">
        <v>87.5</v>
      </c>
      <c r="B30">
        <v>48.75</v>
      </c>
      <c r="C30">
        <v>430.51</v>
      </c>
      <c r="D30">
        <v>1977</v>
      </c>
    </row>
    <row r="31" spans="1:4" x14ac:dyDescent="0.4">
      <c r="A31">
        <v>87.5</v>
      </c>
      <c r="B31">
        <v>48.75</v>
      </c>
      <c r="C31">
        <v>505.97</v>
      </c>
      <c r="D31">
        <v>1978</v>
      </c>
    </row>
    <row r="32" spans="1:4" x14ac:dyDescent="0.4">
      <c r="A32">
        <v>87.5</v>
      </c>
      <c r="B32">
        <v>48.75</v>
      </c>
      <c r="C32">
        <v>578.79999999999995</v>
      </c>
      <c r="D32">
        <v>1979</v>
      </c>
    </row>
    <row r="33" spans="1:4" x14ac:dyDescent="0.4">
      <c r="A33">
        <v>87.5</v>
      </c>
      <c r="B33">
        <v>48.75</v>
      </c>
      <c r="C33">
        <v>472.19</v>
      </c>
      <c r="D33">
        <v>1980</v>
      </c>
    </row>
    <row r="34" spans="1:4" x14ac:dyDescent="0.4">
      <c r="A34">
        <v>87.5</v>
      </c>
      <c r="B34">
        <v>48.75</v>
      </c>
      <c r="C34">
        <v>389.92</v>
      </c>
      <c r="D34">
        <v>1981</v>
      </c>
    </row>
    <row r="35" spans="1:4" x14ac:dyDescent="0.4">
      <c r="A35">
        <v>87.5</v>
      </c>
      <c r="B35">
        <v>48.75</v>
      </c>
      <c r="C35">
        <v>397.3</v>
      </c>
      <c r="D35">
        <v>1982</v>
      </c>
    </row>
    <row r="36" spans="1:4" x14ac:dyDescent="0.4">
      <c r="A36">
        <v>87.5</v>
      </c>
      <c r="B36">
        <v>48.75</v>
      </c>
      <c r="C36">
        <v>597.59</v>
      </c>
      <c r="D36">
        <v>1983</v>
      </c>
    </row>
    <row r="37" spans="1:4" x14ac:dyDescent="0.4">
      <c r="A37">
        <v>87.5</v>
      </c>
      <c r="B37">
        <v>48.75</v>
      </c>
      <c r="C37">
        <v>606.85</v>
      </c>
      <c r="D37">
        <v>1984</v>
      </c>
    </row>
    <row r="38" spans="1:4" x14ac:dyDescent="0.4">
      <c r="A38">
        <v>87.5</v>
      </c>
      <c r="B38">
        <v>48.75</v>
      </c>
      <c r="C38">
        <v>481.76</v>
      </c>
      <c r="D38">
        <v>1985</v>
      </c>
    </row>
    <row r="39" spans="1:4" x14ac:dyDescent="0.4">
      <c r="A39">
        <v>87.5</v>
      </c>
      <c r="B39">
        <v>48.75</v>
      </c>
      <c r="C39">
        <v>390.82</v>
      </c>
      <c r="D39">
        <v>1986</v>
      </c>
    </row>
    <row r="40" spans="1:4" x14ac:dyDescent="0.4">
      <c r="A40">
        <v>87.5</v>
      </c>
      <c r="B40">
        <v>48.75</v>
      </c>
      <c r="C40">
        <v>753.1</v>
      </c>
      <c r="D40">
        <v>1987</v>
      </c>
    </row>
    <row r="41" spans="1:4" x14ac:dyDescent="0.4">
      <c r="A41">
        <v>87.5</v>
      </c>
      <c r="B41">
        <v>48.75</v>
      </c>
      <c r="C41">
        <v>528.04</v>
      </c>
      <c r="D41">
        <v>1988</v>
      </c>
    </row>
    <row r="42" spans="1:4" x14ac:dyDescent="0.4">
      <c r="A42">
        <v>87.5</v>
      </c>
      <c r="B42">
        <v>48.75</v>
      </c>
      <c r="C42">
        <v>543.08000000000004</v>
      </c>
      <c r="D42">
        <v>1989</v>
      </c>
    </row>
    <row r="43" spans="1:4" x14ac:dyDescent="0.4">
      <c r="A43">
        <v>87.5</v>
      </c>
      <c r="B43">
        <v>48.75</v>
      </c>
      <c r="C43">
        <v>467.21</v>
      </c>
      <c r="D43">
        <v>1990</v>
      </c>
    </row>
    <row r="44" spans="1:4" x14ac:dyDescent="0.4">
      <c r="A44">
        <v>87.5</v>
      </c>
      <c r="B44">
        <v>48.75</v>
      </c>
      <c r="C44">
        <v>437.17</v>
      </c>
      <c r="D44">
        <v>1991</v>
      </c>
    </row>
    <row r="45" spans="1:4" x14ac:dyDescent="0.4">
      <c r="A45">
        <v>87.5</v>
      </c>
      <c r="B45">
        <v>48.75</v>
      </c>
      <c r="C45">
        <v>543.59</v>
      </c>
      <c r="D45">
        <v>1992</v>
      </c>
    </row>
    <row r="46" spans="1:4" x14ac:dyDescent="0.4">
      <c r="A46">
        <v>87.5</v>
      </c>
      <c r="B46">
        <v>48.75</v>
      </c>
      <c r="C46">
        <v>630.69000000000005</v>
      </c>
      <c r="D46">
        <v>1993</v>
      </c>
    </row>
    <row r="47" spans="1:4" x14ac:dyDescent="0.4">
      <c r="A47">
        <v>87.5</v>
      </c>
      <c r="B47">
        <v>48.75</v>
      </c>
      <c r="C47">
        <v>660.18</v>
      </c>
      <c r="D47">
        <v>1994</v>
      </c>
    </row>
    <row r="48" spans="1:4" x14ac:dyDescent="0.4">
      <c r="A48">
        <v>87.5</v>
      </c>
      <c r="B48">
        <v>48.75</v>
      </c>
      <c r="C48">
        <v>399.02</v>
      </c>
      <c r="D48">
        <v>1995</v>
      </c>
    </row>
    <row r="49" spans="1:4" x14ac:dyDescent="0.4">
      <c r="A49">
        <v>87.5</v>
      </c>
      <c r="B49">
        <v>48.75</v>
      </c>
      <c r="C49">
        <v>631.52</v>
      </c>
      <c r="D49">
        <v>1996</v>
      </c>
    </row>
    <row r="50" spans="1:4" x14ac:dyDescent="0.4">
      <c r="A50">
        <v>87.5</v>
      </c>
      <c r="B50">
        <v>48.75</v>
      </c>
      <c r="C50">
        <v>368.28</v>
      </c>
      <c r="D50">
        <v>1997</v>
      </c>
    </row>
    <row r="51" spans="1:4" x14ac:dyDescent="0.4">
      <c r="A51">
        <v>87.5</v>
      </c>
      <c r="B51">
        <v>48.75</v>
      </c>
      <c r="C51">
        <v>532.11</v>
      </c>
      <c r="D51">
        <v>1998</v>
      </c>
    </row>
    <row r="52" spans="1:4" x14ac:dyDescent="0.4">
      <c r="A52">
        <v>87.5</v>
      </c>
      <c r="B52">
        <v>48.75</v>
      </c>
      <c r="C52">
        <v>538.04999999999995</v>
      </c>
      <c r="D52">
        <v>1999</v>
      </c>
    </row>
    <row r="53" spans="1:4" x14ac:dyDescent="0.4">
      <c r="A53">
        <v>87.5</v>
      </c>
      <c r="B53">
        <v>48.75</v>
      </c>
      <c r="C53">
        <v>475.96</v>
      </c>
      <c r="D53">
        <v>2000</v>
      </c>
    </row>
    <row r="54" spans="1:4" x14ac:dyDescent="0.4">
      <c r="A54">
        <v>87.5</v>
      </c>
      <c r="B54">
        <v>48.75</v>
      </c>
      <c r="C54">
        <v>461.9</v>
      </c>
      <c r="D54">
        <v>2001</v>
      </c>
    </row>
    <row r="55" spans="1:4" x14ac:dyDescent="0.4">
      <c r="A55">
        <v>87.5</v>
      </c>
      <c r="B55">
        <v>48.75</v>
      </c>
      <c r="C55">
        <v>481.95</v>
      </c>
      <c r="D55">
        <v>2002</v>
      </c>
    </row>
    <row r="56" spans="1:4" x14ac:dyDescent="0.4">
      <c r="A56">
        <v>87.5</v>
      </c>
      <c r="B56">
        <v>48.75</v>
      </c>
      <c r="C56">
        <v>430.11</v>
      </c>
      <c r="D56">
        <v>2003</v>
      </c>
    </row>
    <row r="57" spans="1:4" x14ac:dyDescent="0.4">
      <c r="A57">
        <v>87.5</v>
      </c>
      <c r="B57">
        <v>48.75</v>
      </c>
      <c r="C57">
        <v>517.37</v>
      </c>
      <c r="D57">
        <v>2004</v>
      </c>
    </row>
    <row r="58" spans="1:4" x14ac:dyDescent="0.4">
      <c r="A58">
        <v>87.5</v>
      </c>
      <c r="B58">
        <v>48.75</v>
      </c>
      <c r="C58">
        <v>481.53</v>
      </c>
      <c r="D58">
        <v>2005</v>
      </c>
    </row>
    <row r="59" spans="1:4" x14ac:dyDescent="0.4">
      <c r="A59">
        <v>87.5</v>
      </c>
      <c r="B59">
        <v>48.75</v>
      </c>
      <c r="C59">
        <v>538.08000000000004</v>
      </c>
      <c r="D59">
        <v>2006</v>
      </c>
    </row>
    <row r="60" spans="1:4" x14ac:dyDescent="0.4">
      <c r="A60">
        <v>87.5</v>
      </c>
      <c r="B60">
        <v>48.75</v>
      </c>
      <c r="C60">
        <v>435.49</v>
      </c>
      <c r="D60">
        <v>2007</v>
      </c>
    </row>
    <row r="61" spans="1:4" x14ac:dyDescent="0.4">
      <c r="A61">
        <v>87.5</v>
      </c>
      <c r="B61">
        <v>48.75</v>
      </c>
      <c r="C61">
        <v>443.01</v>
      </c>
      <c r="D61">
        <v>2008</v>
      </c>
    </row>
    <row r="62" spans="1:4" x14ac:dyDescent="0.4">
      <c r="A62">
        <v>87.5</v>
      </c>
      <c r="B62">
        <v>48.75</v>
      </c>
      <c r="C62">
        <v>589.54999999999995</v>
      </c>
      <c r="D62">
        <v>2009</v>
      </c>
    </row>
    <row r="63" spans="1:4" x14ac:dyDescent="0.4">
      <c r="A63">
        <v>87.5</v>
      </c>
      <c r="B63">
        <v>48.75</v>
      </c>
      <c r="C63">
        <v>649.73</v>
      </c>
      <c r="D63">
        <v>2010</v>
      </c>
    </row>
    <row r="64" spans="1:4" x14ac:dyDescent="0.4">
      <c r="A64">
        <v>87.5</v>
      </c>
      <c r="B64">
        <v>48.75</v>
      </c>
      <c r="C64">
        <v>325.95999999999998</v>
      </c>
      <c r="D64">
        <v>2011</v>
      </c>
    </row>
    <row r="65" spans="1:4" x14ac:dyDescent="0.4">
      <c r="A65">
        <v>87.5</v>
      </c>
      <c r="B65">
        <v>48.75</v>
      </c>
      <c r="C65">
        <v>422.47</v>
      </c>
      <c r="D65">
        <v>2012</v>
      </c>
    </row>
    <row r="66" spans="1:4" x14ac:dyDescent="0.4">
      <c r="A66">
        <v>87.5</v>
      </c>
      <c r="B66">
        <v>48.75</v>
      </c>
      <c r="C66">
        <v>595.5</v>
      </c>
      <c r="D66">
        <v>2013</v>
      </c>
    </row>
    <row r="67" spans="1:4" x14ac:dyDescent="0.4">
      <c r="A67">
        <v>87.5</v>
      </c>
      <c r="B67">
        <v>48.75</v>
      </c>
      <c r="C67">
        <v>519.61</v>
      </c>
      <c r="D67">
        <v>2014</v>
      </c>
    </row>
    <row r="68" spans="1:4" x14ac:dyDescent="0.4">
      <c r="A68">
        <v>87.5</v>
      </c>
      <c r="B68">
        <v>48.75</v>
      </c>
      <c r="C68">
        <v>699.09</v>
      </c>
      <c r="D68">
        <v>2015</v>
      </c>
    </row>
    <row r="69" spans="1:4" x14ac:dyDescent="0.4">
      <c r="A69">
        <v>87.5</v>
      </c>
      <c r="B69">
        <v>48.75</v>
      </c>
      <c r="C69">
        <v>622.97</v>
      </c>
      <c r="D69">
        <v>2016</v>
      </c>
    </row>
    <row r="70" spans="1:4" x14ac:dyDescent="0.4">
      <c r="A70">
        <v>87.5</v>
      </c>
      <c r="B70">
        <v>48.75</v>
      </c>
      <c r="C70">
        <v>408.38</v>
      </c>
      <c r="D70">
        <v>2017</v>
      </c>
    </row>
    <row r="71" spans="1:4" x14ac:dyDescent="0.4">
      <c r="A71">
        <v>87.5</v>
      </c>
      <c r="B71">
        <v>48.75</v>
      </c>
      <c r="C71">
        <v>686.72</v>
      </c>
      <c r="D71">
        <v>2018</v>
      </c>
    </row>
    <row r="72" spans="1:4" x14ac:dyDescent="0.4">
      <c r="A72">
        <v>87.5</v>
      </c>
      <c r="B72">
        <v>48.75</v>
      </c>
      <c r="C72">
        <v>447.29</v>
      </c>
      <c r="D72">
        <v>2019</v>
      </c>
    </row>
    <row r="73" spans="1:4" x14ac:dyDescent="0.4">
      <c r="A73">
        <v>87.5</v>
      </c>
      <c r="B73">
        <v>48.75</v>
      </c>
      <c r="C73">
        <v>347.43</v>
      </c>
      <c r="D73">
        <v>2020</v>
      </c>
    </row>
    <row r="74" spans="1:4" x14ac:dyDescent="0.4">
      <c r="A74">
        <v>87.5</v>
      </c>
      <c r="B74">
        <v>48.75</v>
      </c>
      <c r="C74">
        <v>584.51</v>
      </c>
      <c r="D74">
        <v>2021</v>
      </c>
    </row>
    <row r="75" spans="1:4" x14ac:dyDescent="0.4">
      <c r="A75">
        <v>87.5</v>
      </c>
      <c r="B75">
        <v>48.75</v>
      </c>
      <c r="C75">
        <v>427.37</v>
      </c>
      <c r="D75">
        <v>2022</v>
      </c>
    </row>
    <row r="76" spans="1:4" x14ac:dyDescent="0.4">
      <c r="A76">
        <v>87.5</v>
      </c>
      <c r="B76">
        <v>48.75</v>
      </c>
      <c r="C76">
        <v>726.21</v>
      </c>
      <c r="D76">
        <v>2023</v>
      </c>
    </row>
    <row r="77" spans="1:4" x14ac:dyDescent="0.4">
      <c r="A77">
        <v>87.5</v>
      </c>
      <c r="B77">
        <v>48.75</v>
      </c>
      <c r="C77">
        <v>610.97</v>
      </c>
      <c r="D77">
        <v>2024</v>
      </c>
    </row>
    <row r="78" spans="1:4" x14ac:dyDescent="0.4">
      <c r="A78" s="23" t="s">
        <v>6</v>
      </c>
      <c r="B78" s="23"/>
      <c r="C78" s="24">
        <f>MIN(C3:C77)</f>
        <v>272.79000000000002</v>
      </c>
      <c r="D78" s="2">
        <v>1967</v>
      </c>
    </row>
    <row r="79" spans="1:4" x14ac:dyDescent="0.4">
      <c r="A79" s="23" t="s">
        <v>7</v>
      </c>
      <c r="B79" s="23"/>
      <c r="C79" s="24">
        <f>MAX(C3:C77)</f>
        <v>753.1</v>
      </c>
      <c r="D79" s="2">
        <v>1987</v>
      </c>
    </row>
    <row r="80" spans="1:4" x14ac:dyDescent="0.4">
      <c r="A80" s="23" t="s">
        <v>4</v>
      </c>
      <c r="B80" s="23"/>
      <c r="C80" s="24">
        <f>AVERAGE(C3:C77)</f>
        <v>518.43706666666662</v>
      </c>
      <c r="D80" s="2"/>
    </row>
    <row r="81" spans="1:5" x14ac:dyDescent="0.4">
      <c r="A81">
        <v>87.5</v>
      </c>
      <c r="B81">
        <v>48.75</v>
      </c>
      <c r="C81">
        <v>220.14</v>
      </c>
      <c r="D81" t="s">
        <v>5</v>
      </c>
    </row>
    <row r="84" spans="1:5" x14ac:dyDescent="0.4">
      <c r="A84" s="1" t="s">
        <v>31</v>
      </c>
      <c r="E84" t="s">
        <v>32</v>
      </c>
    </row>
    <row r="85" spans="1:5" x14ac:dyDescent="0.4">
      <c r="A85" s="1" t="s">
        <v>0</v>
      </c>
      <c r="B85" s="1" t="s">
        <v>1</v>
      </c>
      <c r="C85" s="1" t="s">
        <v>29</v>
      </c>
      <c r="D85" s="1" t="s">
        <v>3</v>
      </c>
    </row>
    <row r="86" spans="1:5" x14ac:dyDescent="0.4">
      <c r="A86">
        <v>87.5</v>
      </c>
      <c r="B86">
        <v>48.5</v>
      </c>
      <c r="C86">
        <v>224.64</v>
      </c>
      <c r="D86">
        <v>1980</v>
      </c>
    </row>
    <row r="87" spans="1:5" x14ac:dyDescent="0.4">
      <c r="A87">
        <v>87.5</v>
      </c>
      <c r="B87">
        <v>48.5</v>
      </c>
      <c r="C87">
        <v>171.94</v>
      </c>
      <c r="D87">
        <v>1981</v>
      </c>
    </row>
    <row r="88" spans="1:5" x14ac:dyDescent="0.4">
      <c r="A88">
        <v>87.5</v>
      </c>
      <c r="B88">
        <v>48.5</v>
      </c>
      <c r="C88">
        <v>134.9</v>
      </c>
      <c r="D88">
        <v>1982</v>
      </c>
    </row>
    <row r="89" spans="1:5" x14ac:dyDescent="0.4">
      <c r="A89">
        <v>87.5</v>
      </c>
      <c r="B89">
        <v>48.5</v>
      </c>
      <c r="C89">
        <v>144.65</v>
      </c>
      <c r="D89">
        <v>1983</v>
      </c>
    </row>
    <row r="90" spans="1:5" x14ac:dyDescent="0.4">
      <c r="A90">
        <v>87.5</v>
      </c>
      <c r="B90">
        <v>48.5</v>
      </c>
      <c r="C90">
        <v>198.21</v>
      </c>
      <c r="D90">
        <v>1984</v>
      </c>
    </row>
    <row r="91" spans="1:5" x14ac:dyDescent="0.4">
      <c r="A91">
        <v>87.5</v>
      </c>
      <c r="B91">
        <v>48.5</v>
      </c>
      <c r="C91">
        <v>134.34</v>
      </c>
      <c r="D91">
        <v>1985</v>
      </c>
    </row>
    <row r="92" spans="1:5" x14ac:dyDescent="0.4">
      <c r="A92">
        <v>87.5</v>
      </c>
      <c r="B92">
        <v>48.5</v>
      </c>
      <c r="C92">
        <v>127.24</v>
      </c>
      <c r="D92">
        <v>1986</v>
      </c>
    </row>
    <row r="93" spans="1:5" x14ac:dyDescent="0.4">
      <c r="A93">
        <v>87.5</v>
      </c>
      <c r="B93">
        <v>48.5</v>
      </c>
      <c r="C93">
        <v>237.32</v>
      </c>
      <c r="D93">
        <v>1987</v>
      </c>
    </row>
    <row r="94" spans="1:5" x14ac:dyDescent="0.4">
      <c r="A94">
        <v>87.5</v>
      </c>
      <c r="B94">
        <v>48.5</v>
      </c>
      <c r="C94">
        <v>200.25</v>
      </c>
      <c r="D94">
        <v>1988</v>
      </c>
    </row>
    <row r="95" spans="1:5" x14ac:dyDescent="0.4">
      <c r="A95">
        <v>87.5</v>
      </c>
      <c r="B95">
        <v>48.5</v>
      </c>
      <c r="C95">
        <v>178.12</v>
      </c>
      <c r="D95">
        <v>1989</v>
      </c>
    </row>
    <row r="96" spans="1:5" x14ac:dyDescent="0.4">
      <c r="A96">
        <v>87.5</v>
      </c>
      <c r="B96">
        <v>48.5</v>
      </c>
      <c r="C96">
        <v>216.5</v>
      </c>
      <c r="D96">
        <v>1990</v>
      </c>
    </row>
    <row r="97" spans="1:4" x14ac:dyDescent="0.4">
      <c r="A97">
        <v>87.5</v>
      </c>
      <c r="B97">
        <v>48.5</v>
      </c>
      <c r="C97">
        <v>181.15</v>
      </c>
      <c r="D97">
        <v>1991</v>
      </c>
    </row>
    <row r="98" spans="1:4" x14ac:dyDescent="0.4">
      <c r="A98">
        <v>87.5</v>
      </c>
      <c r="B98">
        <v>48.5</v>
      </c>
      <c r="C98">
        <v>166.37</v>
      </c>
      <c r="D98">
        <v>1992</v>
      </c>
    </row>
    <row r="99" spans="1:4" x14ac:dyDescent="0.4">
      <c r="A99">
        <v>87.5</v>
      </c>
      <c r="B99">
        <v>48.5</v>
      </c>
      <c r="C99">
        <v>216.35</v>
      </c>
      <c r="D99">
        <v>1993</v>
      </c>
    </row>
    <row r="100" spans="1:4" x14ac:dyDescent="0.4">
      <c r="A100">
        <v>87.5</v>
      </c>
      <c r="B100">
        <v>48.5</v>
      </c>
      <c r="C100">
        <v>231.54</v>
      </c>
      <c r="D100">
        <v>1994</v>
      </c>
    </row>
    <row r="101" spans="1:4" x14ac:dyDescent="0.4">
      <c r="A101">
        <v>87.5</v>
      </c>
      <c r="B101">
        <v>48.5</v>
      </c>
      <c r="C101">
        <v>137.04</v>
      </c>
      <c r="D101">
        <v>1995</v>
      </c>
    </row>
    <row r="102" spans="1:4" x14ac:dyDescent="0.4">
      <c r="A102">
        <v>87.5</v>
      </c>
      <c r="B102">
        <v>48.5</v>
      </c>
      <c r="C102">
        <v>245.08</v>
      </c>
      <c r="D102">
        <v>1996</v>
      </c>
    </row>
    <row r="103" spans="1:4" x14ac:dyDescent="0.4">
      <c r="A103">
        <v>87.5</v>
      </c>
      <c r="B103">
        <v>48.5</v>
      </c>
      <c r="C103">
        <v>152.02000000000001</v>
      </c>
      <c r="D103">
        <v>1997</v>
      </c>
    </row>
    <row r="104" spans="1:4" x14ac:dyDescent="0.4">
      <c r="A104">
        <v>87.5</v>
      </c>
      <c r="B104">
        <v>48.5</v>
      </c>
      <c r="C104">
        <v>231.48</v>
      </c>
      <c r="D104">
        <v>1998</v>
      </c>
    </row>
    <row r="105" spans="1:4" x14ac:dyDescent="0.4">
      <c r="A105">
        <v>87.5</v>
      </c>
      <c r="B105">
        <v>48.5</v>
      </c>
      <c r="C105">
        <v>201.92</v>
      </c>
      <c r="D105">
        <v>1999</v>
      </c>
    </row>
    <row r="106" spans="1:4" x14ac:dyDescent="0.4">
      <c r="A106">
        <v>87.5</v>
      </c>
      <c r="B106">
        <v>48.5</v>
      </c>
      <c r="C106">
        <v>238.74</v>
      </c>
      <c r="D106">
        <v>2000</v>
      </c>
    </row>
    <row r="107" spans="1:4" x14ac:dyDescent="0.4">
      <c r="A107">
        <v>87.5</v>
      </c>
      <c r="B107">
        <v>48.5</v>
      </c>
      <c r="C107">
        <v>204.34</v>
      </c>
      <c r="D107">
        <v>2001</v>
      </c>
    </row>
    <row r="108" spans="1:4" x14ac:dyDescent="0.4">
      <c r="A108">
        <v>87.5</v>
      </c>
      <c r="B108">
        <v>48.5</v>
      </c>
      <c r="C108">
        <v>233.96</v>
      </c>
      <c r="D108">
        <v>2002</v>
      </c>
    </row>
    <row r="109" spans="1:4" x14ac:dyDescent="0.4">
      <c r="A109">
        <v>87.5</v>
      </c>
      <c r="B109">
        <v>48.5</v>
      </c>
      <c r="C109">
        <v>213.59</v>
      </c>
      <c r="D109">
        <v>2003</v>
      </c>
    </row>
    <row r="110" spans="1:4" x14ac:dyDescent="0.4">
      <c r="A110">
        <v>87.5</v>
      </c>
      <c r="B110">
        <v>48.5</v>
      </c>
      <c r="C110">
        <v>235.25</v>
      </c>
      <c r="D110">
        <v>2004</v>
      </c>
    </row>
    <row r="111" spans="1:4" x14ac:dyDescent="0.4">
      <c r="A111">
        <v>87.5</v>
      </c>
      <c r="B111">
        <v>48.5</v>
      </c>
      <c r="C111">
        <v>219.92</v>
      </c>
      <c r="D111">
        <v>2005</v>
      </c>
    </row>
    <row r="112" spans="1:4" x14ac:dyDescent="0.4">
      <c r="A112">
        <v>87.5</v>
      </c>
      <c r="B112">
        <v>48.5</v>
      </c>
      <c r="C112">
        <v>244.54</v>
      </c>
      <c r="D112">
        <v>2006</v>
      </c>
    </row>
    <row r="113" spans="1:4" x14ac:dyDescent="0.4">
      <c r="A113">
        <v>87.5</v>
      </c>
      <c r="B113">
        <v>48.5</v>
      </c>
      <c r="C113">
        <v>168.34</v>
      </c>
      <c r="D113">
        <v>2007</v>
      </c>
    </row>
    <row r="114" spans="1:4" x14ac:dyDescent="0.4">
      <c r="A114">
        <v>87.5</v>
      </c>
      <c r="B114">
        <v>48.5</v>
      </c>
      <c r="C114">
        <v>174.62</v>
      </c>
      <c r="D114">
        <v>2008</v>
      </c>
    </row>
    <row r="115" spans="1:4" x14ac:dyDescent="0.4">
      <c r="A115">
        <v>87.5</v>
      </c>
      <c r="B115">
        <v>48.5</v>
      </c>
      <c r="C115">
        <v>256.5</v>
      </c>
      <c r="D115">
        <v>2009</v>
      </c>
    </row>
    <row r="116" spans="1:4" x14ac:dyDescent="0.4">
      <c r="A116">
        <v>87.5</v>
      </c>
      <c r="B116">
        <v>48.5</v>
      </c>
      <c r="C116">
        <v>351.67</v>
      </c>
      <c r="D116">
        <v>2010</v>
      </c>
    </row>
    <row r="117" spans="1:4" x14ac:dyDescent="0.4">
      <c r="A117">
        <v>87.5</v>
      </c>
      <c r="B117">
        <v>48.5</v>
      </c>
      <c r="C117">
        <v>187.13</v>
      </c>
      <c r="D117">
        <v>2011</v>
      </c>
    </row>
    <row r="118" spans="1:4" x14ac:dyDescent="0.4">
      <c r="A118">
        <v>87.5</v>
      </c>
      <c r="B118">
        <v>48.5</v>
      </c>
      <c r="C118">
        <v>193.61</v>
      </c>
      <c r="D118">
        <v>2012</v>
      </c>
    </row>
    <row r="119" spans="1:4" x14ac:dyDescent="0.4">
      <c r="A119">
        <v>87.5</v>
      </c>
      <c r="B119">
        <v>48.5</v>
      </c>
      <c r="C119">
        <v>214.26</v>
      </c>
      <c r="D119">
        <v>2013</v>
      </c>
    </row>
    <row r="120" spans="1:4" x14ac:dyDescent="0.4">
      <c r="A120">
        <v>87.5</v>
      </c>
      <c r="B120">
        <v>48.5</v>
      </c>
      <c r="C120">
        <v>188.66</v>
      </c>
      <c r="D120">
        <v>2014</v>
      </c>
    </row>
    <row r="121" spans="1:4" x14ac:dyDescent="0.4">
      <c r="A121">
        <v>87.5</v>
      </c>
      <c r="B121">
        <v>48.5</v>
      </c>
      <c r="C121">
        <v>295.27999999999997</v>
      </c>
      <c r="D121">
        <v>2015</v>
      </c>
    </row>
    <row r="122" spans="1:4" x14ac:dyDescent="0.4">
      <c r="A122">
        <v>87.5</v>
      </c>
      <c r="B122">
        <v>48.5</v>
      </c>
      <c r="C122">
        <v>265.92</v>
      </c>
      <c r="D122">
        <v>2016</v>
      </c>
    </row>
    <row r="123" spans="1:4" x14ac:dyDescent="0.4">
      <c r="A123">
        <v>87.5</v>
      </c>
      <c r="B123">
        <v>48.5</v>
      </c>
      <c r="C123">
        <v>171.51</v>
      </c>
      <c r="D123">
        <v>2017</v>
      </c>
    </row>
    <row r="124" spans="1:4" x14ac:dyDescent="0.4">
      <c r="A124">
        <v>87.5</v>
      </c>
      <c r="B124">
        <v>48.5</v>
      </c>
      <c r="C124">
        <v>277.83999999999997</v>
      </c>
      <c r="D124">
        <v>2018</v>
      </c>
    </row>
    <row r="125" spans="1:4" x14ac:dyDescent="0.4">
      <c r="A125">
        <v>87.5</v>
      </c>
      <c r="B125">
        <v>48.5</v>
      </c>
      <c r="C125">
        <v>199.12</v>
      </c>
      <c r="D125">
        <v>2019</v>
      </c>
    </row>
    <row r="126" spans="1:4" x14ac:dyDescent="0.4">
      <c r="A126">
        <v>87.5</v>
      </c>
      <c r="B126">
        <v>48.5</v>
      </c>
      <c r="C126">
        <v>163.81</v>
      </c>
      <c r="D126">
        <v>2020</v>
      </c>
    </row>
    <row r="127" spans="1:4" x14ac:dyDescent="0.4">
      <c r="A127">
        <v>87.5</v>
      </c>
      <c r="B127">
        <v>48.5</v>
      </c>
      <c r="C127">
        <v>268.06</v>
      </c>
      <c r="D127">
        <v>2021</v>
      </c>
    </row>
    <row r="128" spans="1:4" x14ac:dyDescent="0.4">
      <c r="A128">
        <v>87.5</v>
      </c>
      <c r="B128">
        <v>48.5</v>
      </c>
      <c r="C128">
        <v>210.94</v>
      </c>
      <c r="D128">
        <v>2022</v>
      </c>
    </row>
    <row r="129" spans="1:5" x14ac:dyDescent="0.4">
      <c r="A129">
        <v>87.5</v>
      </c>
      <c r="B129">
        <v>48.5</v>
      </c>
      <c r="C129">
        <v>361.92</v>
      </c>
      <c r="D129">
        <v>2023</v>
      </c>
    </row>
    <row r="130" spans="1:5" x14ac:dyDescent="0.4">
      <c r="A130">
        <v>87.5</v>
      </c>
      <c r="B130">
        <v>48.5</v>
      </c>
      <c r="C130">
        <v>298.68</v>
      </c>
      <c r="D130">
        <v>2024</v>
      </c>
    </row>
    <row r="131" spans="1:5" x14ac:dyDescent="0.4">
      <c r="B131" s="25" t="s">
        <v>6</v>
      </c>
      <c r="C131" s="24">
        <f>MIN(C86:C130)</f>
        <v>127.24</v>
      </c>
      <c r="D131" s="25">
        <v>1986</v>
      </c>
    </row>
    <row r="132" spans="1:5" x14ac:dyDescent="0.4">
      <c r="B132" s="25" t="s">
        <v>7</v>
      </c>
      <c r="C132" s="24">
        <f>MAX(C86:C130)</f>
        <v>361.92</v>
      </c>
      <c r="D132" s="25">
        <v>2023</v>
      </c>
    </row>
    <row r="133" spans="1:5" x14ac:dyDescent="0.4">
      <c r="B133" s="25" t="s">
        <v>4</v>
      </c>
      <c r="C133" s="24">
        <f>AVERAGE(C86:C130)</f>
        <v>212.65044444444445</v>
      </c>
      <c r="D133" s="25"/>
    </row>
    <row r="134" spans="1:5" x14ac:dyDescent="0.4">
      <c r="A134">
        <v>87.5</v>
      </c>
      <c r="B134">
        <v>48.5</v>
      </c>
      <c r="C134">
        <v>101.39</v>
      </c>
      <c r="D134" t="s">
        <v>5</v>
      </c>
    </row>
    <row r="139" spans="1:5" x14ac:dyDescent="0.4">
      <c r="A139" s="25" t="s">
        <v>28</v>
      </c>
      <c r="B139" s="22"/>
      <c r="C139" s="22"/>
      <c r="D139" s="22"/>
      <c r="E139" s="25" t="s">
        <v>30</v>
      </c>
    </row>
    <row r="140" spans="1:5" x14ac:dyDescent="0.4">
      <c r="A140" s="25" t="s">
        <v>0</v>
      </c>
      <c r="B140" s="25" t="s">
        <v>1</v>
      </c>
      <c r="C140" s="25" t="s">
        <v>2</v>
      </c>
      <c r="D140" s="25" t="s">
        <v>3</v>
      </c>
      <c r="E140" s="22"/>
    </row>
    <row r="141" spans="1:5" x14ac:dyDescent="0.4">
      <c r="A141" s="22">
        <v>87.55</v>
      </c>
      <c r="B141" s="22">
        <v>48.65</v>
      </c>
      <c r="C141" s="22">
        <v>65.03</v>
      </c>
      <c r="D141" s="22">
        <v>1982</v>
      </c>
      <c r="E141" s="22"/>
    </row>
    <row r="142" spans="1:5" x14ac:dyDescent="0.4">
      <c r="A142" s="22">
        <v>87.55</v>
      </c>
      <c r="B142" s="22">
        <v>48.65</v>
      </c>
      <c r="C142" s="22">
        <v>60.34</v>
      </c>
      <c r="D142" s="22">
        <v>1983</v>
      </c>
      <c r="E142" s="22"/>
    </row>
    <row r="143" spans="1:5" x14ac:dyDescent="0.4">
      <c r="A143" s="22">
        <v>87.55</v>
      </c>
      <c r="B143" s="22">
        <v>48.65</v>
      </c>
      <c r="C143" s="22">
        <v>100.56</v>
      </c>
      <c r="D143" s="22">
        <v>1984</v>
      </c>
      <c r="E143" s="22"/>
    </row>
    <row r="144" spans="1:5" x14ac:dyDescent="0.4">
      <c r="A144" s="22">
        <v>87.55</v>
      </c>
      <c r="B144" s="22">
        <v>48.65</v>
      </c>
      <c r="C144" s="22">
        <v>83.24</v>
      </c>
      <c r="D144" s="22">
        <v>1985</v>
      </c>
      <c r="E144" s="22"/>
    </row>
    <row r="145" spans="1:5" x14ac:dyDescent="0.4">
      <c r="A145" s="22">
        <v>87.55</v>
      </c>
      <c r="B145" s="22">
        <v>48.65</v>
      </c>
      <c r="C145" s="22">
        <v>79.12</v>
      </c>
      <c r="D145" s="22">
        <v>1986</v>
      </c>
      <c r="E145" s="22"/>
    </row>
    <row r="146" spans="1:5" x14ac:dyDescent="0.4">
      <c r="A146" s="22">
        <v>87.55</v>
      </c>
      <c r="B146" s="22">
        <v>48.65</v>
      </c>
      <c r="C146" s="22">
        <v>125.13</v>
      </c>
      <c r="D146" s="22">
        <v>1987</v>
      </c>
      <c r="E146" s="22"/>
    </row>
    <row r="147" spans="1:5" x14ac:dyDescent="0.4">
      <c r="A147" s="22">
        <v>87.55</v>
      </c>
      <c r="B147" s="22">
        <v>48.65</v>
      </c>
      <c r="C147" s="22">
        <v>82.44</v>
      </c>
      <c r="D147" s="22">
        <v>1988</v>
      </c>
      <c r="E147" s="22"/>
    </row>
    <row r="148" spans="1:5" x14ac:dyDescent="0.4">
      <c r="A148" s="22">
        <v>87.55</v>
      </c>
      <c r="B148" s="22">
        <v>48.65</v>
      </c>
      <c r="C148" s="22">
        <v>77.150000000000006</v>
      </c>
      <c r="D148" s="22">
        <v>1989</v>
      </c>
      <c r="E148" s="22"/>
    </row>
    <row r="149" spans="1:5" x14ac:dyDescent="0.4">
      <c r="A149" s="22">
        <v>87.55</v>
      </c>
      <c r="B149" s="22">
        <v>48.65</v>
      </c>
      <c r="C149" s="22">
        <v>96.27</v>
      </c>
      <c r="D149" s="22">
        <v>1990</v>
      </c>
      <c r="E149" s="22"/>
    </row>
    <row r="150" spans="1:5" x14ac:dyDescent="0.4">
      <c r="A150" s="22">
        <v>87.55</v>
      </c>
      <c r="B150" s="22">
        <v>48.65</v>
      </c>
      <c r="C150" s="22">
        <v>89.74</v>
      </c>
      <c r="D150" s="22">
        <v>1991</v>
      </c>
      <c r="E150" s="22"/>
    </row>
    <row r="151" spans="1:5" x14ac:dyDescent="0.4">
      <c r="A151" s="22">
        <v>87.55</v>
      </c>
      <c r="B151" s="22">
        <v>48.65</v>
      </c>
      <c r="C151" s="22">
        <v>76.81</v>
      </c>
      <c r="D151" s="22">
        <v>1992</v>
      </c>
      <c r="E151" s="22"/>
    </row>
    <row r="152" spans="1:5" x14ac:dyDescent="0.4">
      <c r="A152" s="22">
        <v>87.55</v>
      </c>
      <c r="B152" s="22">
        <v>48.65</v>
      </c>
      <c r="C152" s="22">
        <v>78.48</v>
      </c>
      <c r="D152" s="22">
        <v>1993</v>
      </c>
      <c r="E152" s="22"/>
    </row>
    <row r="153" spans="1:5" x14ac:dyDescent="0.4">
      <c r="A153" s="22">
        <v>87.55</v>
      </c>
      <c r="B153" s="22">
        <v>48.65</v>
      </c>
      <c r="C153" s="22">
        <v>84.19</v>
      </c>
      <c r="D153" s="22">
        <v>1994</v>
      </c>
      <c r="E153" s="22"/>
    </row>
    <row r="154" spans="1:5" x14ac:dyDescent="0.4">
      <c r="A154" s="22">
        <v>87.55</v>
      </c>
      <c r="B154" s="22">
        <v>48.65</v>
      </c>
      <c r="C154" s="22">
        <v>54.67</v>
      </c>
      <c r="D154" s="22">
        <v>1995</v>
      </c>
      <c r="E154" s="22"/>
    </row>
    <row r="155" spans="1:5" x14ac:dyDescent="0.4">
      <c r="A155" s="22">
        <v>87.55</v>
      </c>
      <c r="B155" s="22">
        <v>48.65</v>
      </c>
      <c r="C155" s="22">
        <v>94.96</v>
      </c>
      <c r="D155" s="22">
        <v>1996</v>
      </c>
      <c r="E155" s="22"/>
    </row>
    <row r="156" spans="1:5" x14ac:dyDescent="0.4">
      <c r="A156" s="22">
        <v>87.55</v>
      </c>
      <c r="B156" s="22">
        <v>48.65</v>
      </c>
      <c r="C156" s="22">
        <v>72.8</v>
      </c>
      <c r="D156" s="22">
        <v>1997</v>
      </c>
      <c r="E156" s="22"/>
    </row>
    <row r="157" spans="1:5" x14ac:dyDescent="0.4">
      <c r="A157" s="22">
        <v>87.55</v>
      </c>
      <c r="B157" s="22">
        <v>48.65</v>
      </c>
      <c r="C157" s="22">
        <v>83.19</v>
      </c>
      <c r="D157" s="22">
        <v>1998</v>
      </c>
      <c r="E157" s="22"/>
    </row>
    <row r="158" spans="1:5" x14ac:dyDescent="0.4">
      <c r="A158" s="22">
        <v>87.55</v>
      </c>
      <c r="B158" s="22">
        <v>48.65</v>
      </c>
      <c r="C158" s="22">
        <v>53.25</v>
      </c>
      <c r="D158" s="22">
        <v>1999</v>
      </c>
      <c r="E158" s="22"/>
    </row>
    <row r="159" spans="1:5" x14ac:dyDescent="0.4">
      <c r="A159" s="22">
        <v>87.55</v>
      </c>
      <c r="B159" s="22">
        <v>48.65</v>
      </c>
      <c r="C159" s="22">
        <v>90.5</v>
      </c>
      <c r="D159" s="22">
        <v>2000</v>
      </c>
      <c r="E159" s="22"/>
    </row>
    <row r="160" spans="1:5" x14ac:dyDescent="0.4">
      <c r="A160" s="22">
        <v>87.55</v>
      </c>
      <c r="B160" s="22">
        <v>48.65</v>
      </c>
      <c r="C160" s="22">
        <v>89.24</v>
      </c>
      <c r="D160" s="22">
        <v>2001</v>
      </c>
      <c r="E160" s="22"/>
    </row>
    <row r="161" spans="1:5" x14ac:dyDescent="0.4">
      <c r="A161" s="22">
        <v>87.55</v>
      </c>
      <c r="B161" s="22">
        <v>48.65</v>
      </c>
      <c r="C161" s="22">
        <v>74.650000000000006</v>
      </c>
      <c r="D161" s="22">
        <v>2002</v>
      </c>
      <c r="E161" s="22"/>
    </row>
    <row r="162" spans="1:5" x14ac:dyDescent="0.4">
      <c r="A162" s="22">
        <v>87.55</v>
      </c>
      <c r="B162" s="22">
        <v>48.65</v>
      </c>
      <c r="C162" s="22">
        <v>82.95</v>
      </c>
      <c r="D162" s="22">
        <v>2003</v>
      </c>
      <c r="E162" s="22"/>
    </row>
    <row r="163" spans="1:5" x14ac:dyDescent="0.4">
      <c r="A163" s="22">
        <v>87.55</v>
      </c>
      <c r="B163" s="22">
        <v>48.65</v>
      </c>
      <c r="C163" s="22">
        <v>73.05</v>
      </c>
      <c r="D163" s="22">
        <v>2004</v>
      </c>
      <c r="E163" s="22"/>
    </row>
    <row r="164" spans="1:5" x14ac:dyDescent="0.4">
      <c r="A164" s="22">
        <v>87.55</v>
      </c>
      <c r="B164" s="22">
        <v>48.65</v>
      </c>
      <c r="C164" s="22">
        <v>59.22</v>
      </c>
      <c r="D164" s="22">
        <v>2005</v>
      </c>
      <c r="E164" s="22"/>
    </row>
    <row r="165" spans="1:5" x14ac:dyDescent="0.4">
      <c r="A165" s="22">
        <v>87.55</v>
      </c>
      <c r="B165" s="22">
        <v>48.65</v>
      </c>
      <c r="C165" s="22">
        <v>101.16</v>
      </c>
      <c r="D165" s="22">
        <v>2006</v>
      </c>
      <c r="E165" s="22"/>
    </row>
    <row r="166" spans="1:5" x14ac:dyDescent="0.4">
      <c r="A166" s="22">
        <v>87.55</v>
      </c>
      <c r="B166" s="22">
        <v>48.65</v>
      </c>
      <c r="C166" s="22">
        <v>79.33</v>
      </c>
      <c r="D166" s="22">
        <v>2007</v>
      </c>
      <c r="E166" s="22"/>
    </row>
    <row r="167" spans="1:5" x14ac:dyDescent="0.4">
      <c r="A167" s="22">
        <v>87.55</v>
      </c>
      <c r="B167" s="22">
        <v>48.65</v>
      </c>
      <c r="C167" s="22">
        <v>58.36</v>
      </c>
      <c r="D167" s="22">
        <v>2008</v>
      </c>
      <c r="E167" s="22"/>
    </row>
    <row r="168" spans="1:5" x14ac:dyDescent="0.4">
      <c r="A168" s="22">
        <v>87.55</v>
      </c>
      <c r="B168" s="22">
        <v>48.65</v>
      </c>
      <c r="C168" s="22">
        <v>75.84</v>
      </c>
      <c r="D168" s="22">
        <v>2009</v>
      </c>
      <c r="E168" s="22"/>
    </row>
    <row r="169" spans="1:5" x14ac:dyDescent="0.4">
      <c r="A169" s="22">
        <v>87.55</v>
      </c>
      <c r="B169" s="22">
        <v>48.65</v>
      </c>
      <c r="C169" s="22">
        <v>98.94</v>
      </c>
      <c r="D169" s="22">
        <v>2010</v>
      </c>
      <c r="E169" s="22"/>
    </row>
    <row r="170" spans="1:5" x14ac:dyDescent="0.4">
      <c r="A170" s="22">
        <v>87.55</v>
      </c>
      <c r="B170" s="22">
        <v>48.65</v>
      </c>
      <c r="C170" s="22">
        <v>73.73</v>
      </c>
      <c r="D170" s="22">
        <v>2011</v>
      </c>
      <c r="E170" s="22"/>
    </row>
    <row r="171" spans="1:5" x14ac:dyDescent="0.4">
      <c r="A171" s="22">
        <v>87.55</v>
      </c>
      <c r="B171" s="22">
        <v>48.65</v>
      </c>
      <c r="C171" s="22">
        <v>78.98</v>
      </c>
      <c r="D171" s="22">
        <v>2012</v>
      </c>
      <c r="E171" s="22"/>
    </row>
    <row r="172" spans="1:5" x14ac:dyDescent="0.4">
      <c r="A172" s="22">
        <v>87.55</v>
      </c>
      <c r="B172" s="22">
        <v>48.65</v>
      </c>
      <c r="C172" s="22">
        <v>64.930000000000007</v>
      </c>
      <c r="D172" s="22">
        <v>2013</v>
      </c>
      <c r="E172" s="22"/>
    </row>
    <row r="173" spans="1:5" x14ac:dyDescent="0.4">
      <c r="A173" s="22">
        <v>87.55</v>
      </c>
      <c r="B173" s="22">
        <v>48.65</v>
      </c>
      <c r="C173" s="22">
        <v>78.77</v>
      </c>
      <c r="D173" s="22">
        <v>2014</v>
      </c>
      <c r="E173" s="22"/>
    </row>
    <row r="174" spans="1:5" x14ac:dyDescent="0.4">
      <c r="A174" s="22">
        <v>87.55</v>
      </c>
      <c r="B174" s="22">
        <v>48.65</v>
      </c>
      <c r="C174" s="22">
        <v>99.63</v>
      </c>
      <c r="D174" s="22">
        <v>2015</v>
      </c>
      <c r="E174" s="22"/>
    </row>
    <row r="175" spans="1:5" x14ac:dyDescent="0.4">
      <c r="A175" s="22">
        <v>87.55</v>
      </c>
      <c r="B175" s="22">
        <v>48.65</v>
      </c>
      <c r="C175" s="22">
        <v>79.239999999999995</v>
      </c>
      <c r="D175" s="22">
        <v>2016</v>
      </c>
      <c r="E175" s="22"/>
    </row>
    <row r="176" spans="1:5" x14ac:dyDescent="0.4">
      <c r="A176" s="22">
        <v>87.55</v>
      </c>
      <c r="B176" s="22">
        <v>48.65</v>
      </c>
      <c r="C176" s="22">
        <v>74.62</v>
      </c>
      <c r="D176" s="22">
        <v>2017</v>
      </c>
      <c r="E176" s="22"/>
    </row>
    <row r="177" spans="1:5" x14ac:dyDescent="0.4">
      <c r="A177" s="22">
        <v>87.55</v>
      </c>
      <c r="B177" s="22">
        <v>48.65</v>
      </c>
      <c r="C177" s="22">
        <v>87.07</v>
      </c>
      <c r="D177" s="22">
        <v>2018</v>
      </c>
      <c r="E177" s="22"/>
    </row>
    <row r="178" spans="1:5" x14ac:dyDescent="0.4">
      <c r="A178" s="22">
        <v>87.55</v>
      </c>
      <c r="B178" s="22">
        <v>48.65</v>
      </c>
      <c r="C178" s="22">
        <v>73.8</v>
      </c>
      <c r="D178" s="22">
        <v>2019</v>
      </c>
      <c r="E178" s="22"/>
    </row>
    <row r="179" spans="1:5" x14ac:dyDescent="0.4">
      <c r="A179" s="22">
        <v>87.55</v>
      </c>
      <c r="B179" s="22">
        <v>48.65</v>
      </c>
      <c r="C179" s="22">
        <v>54.98</v>
      </c>
      <c r="D179" s="22">
        <v>2020</v>
      </c>
      <c r="E179" s="22"/>
    </row>
    <row r="180" spans="1:5" x14ac:dyDescent="0.4">
      <c r="A180" s="22">
        <v>87.55</v>
      </c>
      <c r="B180" s="22">
        <v>48.65</v>
      </c>
      <c r="C180" s="22">
        <v>93.44</v>
      </c>
      <c r="D180" s="22">
        <v>2021</v>
      </c>
      <c r="E180" s="22"/>
    </row>
    <row r="181" spans="1:5" x14ac:dyDescent="0.4">
      <c r="A181" s="22">
        <v>87.55</v>
      </c>
      <c r="B181" s="22">
        <v>48.65</v>
      </c>
      <c r="C181" s="22">
        <v>62.36</v>
      </c>
      <c r="D181" s="22">
        <v>2022</v>
      </c>
      <c r="E181" s="22"/>
    </row>
    <row r="182" spans="1:5" x14ac:dyDescent="0.4">
      <c r="A182" s="22">
        <v>87.55</v>
      </c>
      <c r="B182" s="22">
        <v>48.65</v>
      </c>
      <c r="C182" s="22">
        <v>103.01</v>
      </c>
      <c r="D182" s="22">
        <v>2023</v>
      </c>
      <c r="E182" s="22"/>
    </row>
    <row r="183" spans="1:5" x14ac:dyDescent="0.4">
      <c r="A183" s="22">
        <v>87.55</v>
      </c>
      <c r="B183" s="22">
        <v>48.65</v>
      </c>
      <c r="C183" s="22">
        <v>88.62</v>
      </c>
      <c r="D183" s="22">
        <v>2024</v>
      </c>
      <c r="E183" s="22"/>
    </row>
    <row r="184" spans="1:5" x14ac:dyDescent="0.4">
      <c r="A184" s="22"/>
      <c r="B184" s="25" t="s">
        <v>6</v>
      </c>
      <c r="C184" s="25">
        <f>MIN(C141:C183)</f>
        <v>53.25</v>
      </c>
      <c r="D184" s="25">
        <v>1999</v>
      </c>
      <c r="E184" s="22"/>
    </row>
    <row r="185" spans="1:5" x14ac:dyDescent="0.4">
      <c r="A185" s="22"/>
      <c r="B185" s="25" t="s">
        <v>7</v>
      </c>
      <c r="C185" s="25">
        <f>MAX(C141:C183)</f>
        <v>125.13</v>
      </c>
      <c r="D185" s="25">
        <v>1987</v>
      </c>
      <c r="E185" s="22"/>
    </row>
    <row r="186" spans="1:5" x14ac:dyDescent="0.4">
      <c r="A186" s="22"/>
      <c r="B186" s="25" t="s">
        <v>4</v>
      </c>
      <c r="C186" s="25">
        <f>AVERAGE(C141:C183)</f>
        <v>80.320697674418639</v>
      </c>
      <c r="D186" s="25"/>
      <c r="E186" s="22"/>
    </row>
    <row r="187" spans="1:5" x14ac:dyDescent="0.4">
      <c r="A187" s="22">
        <v>87.55</v>
      </c>
      <c r="B187" s="22">
        <v>48.65</v>
      </c>
      <c r="C187" s="22">
        <v>22.58</v>
      </c>
      <c r="D187" s="22" t="s">
        <v>5</v>
      </c>
      <c r="E187" s="22"/>
    </row>
  </sheetData>
  <mergeCells count="3">
    <mergeCell ref="A78:B78"/>
    <mergeCell ref="A79:B79"/>
    <mergeCell ref="A80:B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F79A-D1B7-449B-B603-39F013A07E74}">
  <dimension ref="A1:E134"/>
  <sheetViews>
    <sheetView workbookViewId="0"/>
  </sheetViews>
  <sheetFormatPr defaultRowHeight="13.9" x14ac:dyDescent="0.4"/>
  <cols>
    <col min="1" max="4" width="12.59765625" customWidth="1"/>
  </cols>
  <sheetData>
    <row r="1" spans="1:4" x14ac:dyDescent="0.4">
      <c r="A1" s="1" t="s">
        <v>27</v>
      </c>
    </row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>
        <v>142.75</v>
      </c>
      <c r="B3">
        <v>43.75</v>
      </c>
      <c r="C3">
        <v>566.4</v>
      </c>
      <c r="D3">
        <v>1950</v>
      </c>
    </row>
    <row r="4" spans="1:4" x14ac:dyDescent="0.4">
      <c r="A4">
        <v>142.75</v>
      </c>
      <c r="B4">
        <v>43.75</v>
      </c>
      <c r="C4">
        <v>492.29</v>
      </c>
      <c r="D4">
        <v>1951</v>
      </c>
    </row>
    <row r="5" spans="1:4" x14ac:dyDescent="0.4">
      <c r="A5">
        <v>142.75</v>
      </c>
      <c r="B5">
        <v>43.75</v>
      </c>
      <c r="C5">
        <v>506.31</v>
      </c>
      <c r="D5">
        <v>1952</v>
      </c>
    </row>
    <row r="6" spans="1:4" x14ac:dyDescent="0.4">
      <c r="A6">
        <v>142.75</v>
      </c>
      <c r="B6">
        <v>43.75</v>
      </c>
      <c r="C6">
        <v>618.72</v>
      </c>
      <c r="D6">
        <v>1953</v>
      </c>
    </row>
    <row r="7" spans="1:4" x14ac:dyDescent="0.4">
      <c r="A7">
        <v>142.75</v>
      </c>
      <c r="B7">
        <v>43.75</v>
      </c>
      <c r="C7">
        <v>593.1</v>
      </c>
      <c r="D7">
        <v>1954</v>
      </c>
    </row>
    <row r="8" spans="1:4" x14ac:dyDescent="0.4">
      <c r="A8">
        <v>142.75</v>
      </c>
      <c r="B8">
        <v>43.75</v>
      </c>
      <c r="C8">
        <v>749.57</v>
      </c>
      <c r="D8">
        <v>1955</v>
      </c>
    </row>
    <row r="9" spans="1:4" x14ac:dyDescent="0.4">
      <c r="A9">
        <v>142.75</v>
      </c>
      <c r="B9">
        <v>43.75</v>
      </c>
      <c r="C9">
        <v>667.9</v>
      </c>
      <c r="D9">
        <v>1956</v>
      </c>
    </row>
    <row r="10" spans="1:4" x14ac:dyDescent="0.4">
      <c r="A10">
        <v>142.75</v>
      </c>
      <c r="B10">
        <v>43.75</v>
      </c>
      <c r="C10">
        <v>560.92999999999995</v>
      </c>
      <c r="D10">
        <v>1957</v>
      </c>
    </row>
    <row r="11" spans="1:4" x14ac:dyDescent="0.4">
      <c r="A11">
        <v>142.75</v>
      </c>
      <c r="B11">
        <v>43.75</v>
      </c>
      <c r="C11">
        <v>664.69</v>
      </c>
      <c r="D11">
        <v>1958</v>
      </c>
    </row>
    <row r="12" spans="1:4" x14ac:dyDescent="0.4">
      <c r="A12">
        <v>142.75</v>
      </c>
      <c r="B12">
        <v>43.75</v>
      </c>
      <c r="C12">
        <v>540.38</v>
      </c>
      <c r="D12">
        <v>1959</v>
      </c>
    </row>
    <row r="13" spans="1:4" x14ac:dyDescent="0.4">
      <c r="A13">
        <v>142.75</v>
      </c>
      <c r="B13">
        <v>43.75</v>
      </c>
      <c r="C13">
        <v>640.12</v>
      </c>
      <c r="D13">
        <v>1960</v>
      </c>
    </row>
    <row r="14" spans="1:4" x14ac:dyDescent="0.4">
      <c r="A14">
        <v>142.75</v>
      </c>
      <c r="B14">
        <v>43.75</v>
      </c>
      <c r="C14">
        <v>542.70000000000005</v>
      </c>
      <c r="D14">
        <v>1961</v>
      </c>
    </row>
    <row r="15" spans="1:4" x14ac:dyDescent="0.4">
      <c r="A15">
        <v>142.75</v>
      </c>
      <c r="B15">
        <v>43.75</v>
      </c>
      <c r="C15">
        <v>578.49</v>
      </c>
      <c r="D15">
        <v>1962</v>
      </c>
    </row>
    <row r="16" spans="1:4" x14ac:dyDescent="0.4">
      <c r="A16">
        <v>142.75</v>
      </c>
      <c r="B16">
        <v>43.75</v>
      </c>
      <c r="C16">
        <v>519.38</v>
      </c>
      <c r="D16">
        <v>1963</v>
      </c>
    </row>
    <row r="17" spans="1:4" x14ac:dyDescent="0.4">
      <c r="A17">
        <v>142.75</v>
      </c>
      <c r="B17">
        <v>43.75</v>
      </c>
      <c r="C17">
        <v>519.62</v>
      </c>
      <c r="D17">
        <v>1964</v>
      </c>
    </row>
    <row r="18" spans="1:4" x14ac:dyDescent="0.4">
      <c r="A18">
        <v>142.75</v>
      </c>
      <c r="B18">
        <v>43.75</v>
      </c>
      <c r="C18">
        <v>739.29</v>
      </c>
      <c r="D18">
        <v>1965</v>
      </c>
    </row>
    <row r="19" spans="1:4" x14ac:dyDescent="0.4">
      <c r="A19">
        <v>142.75</v>
      </c>
      <c r="B19">
        <v>43.75</v>
      </c>
      <c r="C19">
        <v>804.64</v>
      </c>
      <c r="D19">
        <v>1966</v>
      </c>
    </row>
    <row r="20" spans="1:4" x14ac:dyDescent="0.4">
      <c r="A20">
        <v>142.75</v>
      </c>
      <c r="B20">
        <v>43.75</v>
      </c>
      <c r="C20">
        <v>534.19000000000005</v>
      </c>
      <c r="D20">
        <v>1967</v>
      </c>
    </row>
    <row r="21" spans="1:4" x14ac:dyDescent="0.4">
      <c r="A21">
        <v>142.75</v>
      </c>
      <c r="B21">
        <v>43.75</v>
      </c>
      <c r="C21">
        <v>526.38</v>
      </c>
      <c r="D21">
        <v>1968</v>
      </c>
    </row>
    <row r="22" spans="1:4" x14ac:dyDescent="0.4">
      <c r="A22">
        <v>142.75</v>
      </c>
      <c r="B22">
        <v>43.75</v>
      </c>
      <c r="C22">
        <v>727.78</v>
      </c>
      <c r="D22">
        <v>1969</v>
      </c>
    </row>
    <row r="23" spans="1:4" x14ac:dyDescent="0.4">
      <c r="A23">
        <v>142.75</v>
      </c>
      <c r="B23">
        <v>43.75</v>
      </c>
      <c r="C23">
        <v>751.75</v>
      </c>
      <c r="D23">
        <v>1970</v>
      </c>
    </row>
    <row r="24" spans="1:4" x14ac:dyDescent="0.4">
      <c r="A24">
        <v>142.75</v>
      </c>
      <c r="B24">
        <v>43.75</v>
      </c>
      <c r="C24">
        <v>711.6</v>
      </c>
      <c r="D24">
        <v>1971</v>
      </c>
    </row>
    <row r="25" spans="1:4" x14ac:dyDescent="0.4">
      <c r="A25">
        <v>142.75</v>
      </c>
      <c r="B25">
        <v>43.75</v>
      </c>
      <c r="C25">
        <v>798.72</v>
      </c>
      <c r="D25">
        <v>1972</v>
      </c>
    </row>
    <row r="26" spans="1:4" x14ac:dyDescent="0.4">
      <c r="A26">
        <v>142.75</v>
      </c>
      <c r="B26">
        <v>43.75</v>
      </c>
      <c r="C26">
        <v>747.13</v>
      </c>
      <c r="D26">
        <v>1973</v>
      </c>
    </row>
    <row r="27" spans="1:4" x14ac:dyDescent="0.4">
      <c r="A27">
        <v>142.75</v>
      </c>
      <c r="B27">
        <v>43.75</v>
      </c>
      <c r="C27">
        <v>682.72</v>
      </c>
      <c r="D27">
        <v>1974</v>
      </c>
    </row>
    <row r="28" spans="1:4" x14ac:dyDescent="0.4">
      <c r="A28">
        <v>142.75</v>
      </c>
      <c r="B28">
        <v>43.75</v>
      </c>
      <c r="C28">
        <v>643.47</v>
      </c>
      <c r="D28">
        <v>1975</v>
      </c>
    </row>
    <row r="29" spans="1:4" x14ac:dyDescent="0.4">
      <c r="A29">
        <v>142.75</v>
      </c>
      <c r="B29">
        <v>43.75</v>
      </c>
      <c r="C29">
        <v>733.8</v>
      </c>
      <c r="D29">
        <v>1976</v>
      </c>
    </row>
    <row r="30" spans="1:4" x14ac:dyDescent="0.4">
      <c r="A30">
        <v>142.75</v>
      </c>
      <c r="B30">
        <v>43.75</v>
      </c>
      <c r="C30">
        <v>652.86</v>
      </c>
      <c r="D30">
        <v>1977</v>
      </c>
    </row>
    <row r="31" spans="1:4" x14ac:dyDescent="0.4">
      <c r="A31">
        <v>142.75</v>
      </c>
      <c r="B31">
        <v>43.75</v>
      </c>
      <c r="C31">
        <v>684.13</v>
      </c>
      <c r="D31">
        <v>1978</v>
      </c>
    </row>
    <row r="32" spans="1:4" x14ac:dyDescent="0.4">
      <c r="A32">
        <v>142.75</v>
      </c>
      <c r="B32">
        <v>43.75</v>
      </c>
      <c r="C32">
        <v>654.20000000000005</v>
      </c>
      <c r="D32">
        <v>1979</v>
      </c>
    </row>
    <row r="33" spans="1:4" x14ac:dyDescent="0.4">
      <c r="A33">
        <v>142.75</v>
      </c>
      <c r="B33">
        <v>43.75</v>
      </c>
      <c r="C33">
        <v>698.97</v>
      </c>
      <c r="D33">
        <v>1980</v>
      </c>
    </row>
    <row r="34" spans="1:4" x14ac:dyDescent="0.4">
      <c r="A34">
        <v>142.75</v>
      </c>
      <c r="B34">
        <v>43.75</v>
      </c>
      <c r="C34">
        <v>651.51</v>
      </c>
      <c r="D34">
        <v>1981</v>
      </c>
    </row>
    <row r="35" spans="1:4" x14ac:dyDescent="0.4">
      <c r="A35">
        <v>142.75</v>
      </c>
      <c r="B35">
        <v>43.75</v>
      </c>
      <c r="C35">
        <v>647.34</v>
      </c>
      <c r="D35">
        <v>1982</v>
      </c>
    </row>
    <row r="36" spans="1:4" x14ac:dyDescent="0.4">
      <c r="A36">
        <v>142.75</v>
      </c>
      <c r="B36">
        <v>43.75</v>
      </c>
      <c r="C36">
        <v>516.13</v>
      </c>
      <c r="D36">
        <v>1983</v>
      </c>
    </row>
    <row r="37" spans="1:4" x14ac:dyDescent="0.4">
      <c r="A37">
        <v>142.75</v>
      </c>
      <c r="B37">
        <v>43.75</v>
      </c>
      <c r="C37">
        <v>539.33000000000004</v>
      </c>
      <c r="D37">
        <v>1984</v>
      </c>
    </row>
    <row r="38" spans="1:4" x14ac:dyDescent="0.4">
      <c r="A38">
        <v>142.75</v>
      </c>
      <c r="B38">
        <v>43.75</v>
      </c>
      <c r="C38">
        <v>587.29</v>
      </c>
      <c r="D38">
        <v>1985</v>
      </c>
    </row>
    <row r="39" spans="1:4" x14ac:dyDescent="0.4">
      <c r="A39">
        <v>142.75</v>
      </c>
      <c r="B39">
        <v>43.75</v>
      </c>
      <c r="C39">
        <v>657.39</v>
      </c>
      <c r="D39">
        <v>1986</v>
      </c>
    </row>
    <row r="40" spans="1:4" x14ac:dyDescent="0.4">
      <c r="A40">
        <v>142.75</v>
      </c>
      <c r="B40">
        <v>43.75</v>
      </c>
      <c r="C40">
        <v>717.48</v>
      </c>
      <c r="D40">
        <v>1987</v>
      </c>
    </row>
    <row r="41" spans="1:4" x14ac:dyDescent="0.4">
      <c r="A41">
        <v>142.75</v>
      </c>
      <c r="B41">
        <v>43.75</v>
      </c>
      <c r="C41">
        <v>751.05</v>
      </c>
      <c r="D41">
        <v>1988</v>
      </c>
    </row>
    <row r="42" spans="1:4" x14ac:dyDescent="0.4">
      <c r="A42">
        <v>142.75</v>
      </c>
      <c r="B42">
        <v>43.75</v>
      </c>
      <c r="C42">
        <v>552.79999999999995</v>
      </c>
      <c r="D42">
        <v>1989</v>
      </c>
    </row>
    <row r="43" spans="1:4" x14ac:dyDescent="0.4">
      <c r="A43">
        <v>142.75</v>
      </c>
      <c r="B43">
        <v>43.75</v>
      </c>
      <c r="C43">
        <v>435.26</v>
      </c>
      <c r="D43">
        <v>1990</v>
      </c>
    </row>
    <row r="44" spans="1:4" x14ac:dyDescent="0.4">
      <c r="A44">
        <v>142.75</v>
      </c>
      <c r="B44">
        <v>43.75</v>
      </c>
      <c r="C44">
        <v>605.41999999999996</v>
      </c>
      <c r="D44">
        <v>1991</v>
      </c>
    </row>
    <row r="45" spans="1:4" x14ac:dyDescent="0.4">
      <c r="A45">
        <v>142.75</v>
      </c>
      <c r="B45">
        <v>43.75</v>
      </c>
      <c r="C45">
        <v>576.69000000000005</v>
      </c>
      <c r="D45">
        <v>1992</v>
      </c>
    </row>
    <row r="46" spans="1:4" x14ac:dyDescent="0.4">
      <c r="A46">
        <v>142.75</v>
      </c>
      <c r="B46">
        <v>43.75</v>
      </c>
      <c r="C46">
        <v>697.74</v>
      </c>
      <c r="D46">
        <v>1993</v>
      </c>
    </row>
    <row r="47" spans="1:4" x14ac:dyDescent="0.4">
      <c r="A47">
        <v>142.75</v>
      </c>
      <c r="B47">
        <v>43.75</v>
      </c>
      <c r="C47">
        <v>643.9</v>
      </c>
      <c r="D47">
        <v>1994</v>
      </c>
    </row>
    <row r="48" spans="1:4" x14ac:dyDescent="0.4">
      <c r="A48">
        <v>142.75</v>
      </c>
      <c r="B48">
        <v>43.75</v>
      </c>
      <c r="C48">
        <v>650.03</v>
      </c>
      <c r="D48">
        <v>1995</v>
      </c>
    </row>
    <row r="49" spans="1:4" x14ac:dyDescent="0.4">
      <c r="A49">
        <v>142.75</v>
      </c>
      <c r="B49">
        <v>43.75</v>
      </c>
      <c r="C49">
        <v>732.59</v>
      </c>
      <c r="D49">
        <v>1996</v>
      </c>
    </row>
    <row r="50" spans="1:4" x14ac:dyDescent="0.4">
      <c r="A50">
        <v>142.75</v>
      </c>
      <c r="B50">
        <v>43.75</v>
      </c>
      <c r="C50">
        <v>591.01</v>
      </c>
      <c r="D50">
        <v>1997</v>
      </c>
    </row>
    <row r="51" spans="1:4" x14ac:dyDescent="0.4">
      <c r="A51">
        <v>142.75</v>
      </c>
      <c r="B51">
        <v>43.75</v>
      </c>
      <c r="C51">
        <v>515.80999999999995</v>
      </c>
      <c r="D51">
        <v>1998</v>
      </c>
    </row>
    <row r="52" spans="1:4" x14ac:dyDescent="0.4">
      <c r="A52">
        <v>142.75</v>
      </c>
      <c r="B52">
        <v>43.75</v>
      </c>
      <c r="C52">
        <v>594.09</v>
      </c>
      <c r="D52">
        <v>1999</v>
      </c>
    </row>
    <row r="53" spans="1:4" x14ac:dyDescent="0.4">
      <c r="A53">
        <v>142.75</v>
      </c>
      <c r="B53">
        <v>43.75</v>
      </c>
      <c r="C53">
        <v>753.22</v>
      </c>
      <c r="D53">
        <v>2000</v>
      </c>
    </row>
    <row r="54" spans="1:4" x14ac:dyDescent="0.4">
      <c r="A54">
        <v>142.75</v>
      </c>
      <c r="B54">
        <v>43.75</v>
      </c>
      <c r="C54">
        <v>576.19000000000005</v>
      </c>
      <c r="D54">
        <v>2001</v>
      </c>
    </row>
    <row r="55" spans="1:4" x14ac:dyDescent="0.4">
      <c r="A55">
        <v>142.75</v>
      </c>
      <c r="B55">
        <v>43.75</v>
      </c>
      <c r="C55">
        <v>636.78</v>
      </c>
      <c r="D55">
        <v>2002</v>
      </c>
    </row>
    <row r="56" spans="1:4" x14ac:dyDescent="0.4">
      <c r="A56">
        <v>142.75</v>
      </c>
      <c r="B56">
        <v>43.75</v>
      </c>
      <c r="C56">
        <v>498.7</v>
      </c>
      <c r="D56">
        <v>2003</v>
      </c>
    </row>
    <row r="57" spans="1:4" x14ac:dyDescent="0.4">
      <c r="A57">
        <v>142.75</v>
      </c>
      <c r="B57">
        <v>43.75</v>
      </c>
      <c r="C57">
        <v>727.18</v>
      </c>
      <c r="D57">
        <v>2004</v>
      </c>
    </row>
    <row r="58" spans="1:4" x14ac:dyDescent="0.4">
      <c r="A58">
        <v>142.75</v>
      </c>
      <c r="B58">
        <v>43.75</v>
      </c>
      <c r="C58">
        <v>665.08</v>
      </c>
      <c r="D58">
        <v>2005</v>
      </c>
    </row>
    <row r="59" spans="1:4" x14ac:dyDescent="0.4">
      <c r="A59">
        <v>142.75</v>
      </c>
      <c r="B59">
        <v>43.75</v>
      </c>
      <c r="C59">
        <v>712.28</v>
      </c>
      <c r="D59">
        <v>2006</v>
      </c>
    </row>
    <row r="60" spans="1:4" x14ac:dyDescent="0.4">
      <c r="A60">
        <v>142.75</v>
      </c>
      <c r="B60">
        <v>43.75</v>
      </c>
      <c r="C60">
        <v>602.35</v>
      </c>
      <c r="D60">
        <v>2007</v>
      </c>
    </row>
    <row r="61" spans="1:4" x14ac:dyDescent="0.4">
      <c r="A61">
        <v>142.75</v>
      </c>
      <c r="B61">
        <v>43.75</v>
      </c>
      <c r="C61">
        <v>557.16</v>
      </c>
      <c r="D61">
        <v>2008</v>
      </c>
    </row>
    <row r="62" spans="1:4" x14ac:dyDescent="0.4">
      <c r="A62">
        <v>142.75</v>
      </c>
      <c r="B62">
        <v>43.75</v>
      </c>
      <c r="C62">
        <v>694.55</v>
      </c>
      <c r="D62">
        <v>2009</v>
      </c>
    </row>
    <row r="63" spans="1:4" x14ac:dyDescent="0.4">
      <c r="A63">
        <v>142.75</v>
      </c>
      <c r="B63">
        <v>43.75</v>
      </c>
      <c r="C63">
        <v>692.76</v>
      </c>
      <c r="D63">
        <v>2010</v>
      </c>
    </row>
    <row r="64" spans="1:4" x14ac:dyDescent="0.4">
      <c r="A64">
        <v>142.75</v>
      </c>
      <c r="B64">
        <v>43.75</v>
      </c>
      <c r="C64">
        <v>636.79</v>
      </c>
      <c r="D64">
        <v>2011</v>
      </c>
    </row>
    <row r="65" spans="1:4" x14ac:dyDescent="0.4">
      <c r="A65">
        <v>142.75</v>
      </c>
      <c r="B65">
        <v>43.75</v>
      </c>
      <c r="C65">
        <v>731.08</v>
      </c>
      <c r="D65">
        <v>2012</v>
      </c>
    </row>
    <row r="66" spans="1:4" x14ac:dyDescent="0.4">
      <c r="A66">
        <v>142.75</v>
      </c>
      <c r="B66">
        <v>43.75</v>
      </c>
      <c r="C66">
        <v>814.57</v>
      </c>
      <c r="D66">
        <v>2013</v>
      </c>
    </row>
    <row r="67" spans="1:4" x14ac:dyDescent="0.4">
      <c r="A67">
        <v>142.75</v>
      </c>
      <c r="B67">
        <v>43.75</v>
      </c>
      <c r="C67">
        <v>631.73</v>
      </c>
      <c r="D67">
        <v>2014</v>
      </c>
    </row>
    <row r="68" spans="1:4" x14ac:dyDescent="0.4">
      <c r="A68">
        <v>142.75</v>
      </c>
      <c r="B68">
        <v>43.75</v>
      </c>
      <c r="C68">
        <v>657.1</v>
      </c>
      <c r="D68">
        <v>2015</v>
      </c>
    </row>
    <row r="69" spans="1:4" x14ac:dyDescent="0.4">
      <c r="A69">
        <v>142.75</v>
      </c>
      <c r="B69">
        <v>43.75</v>
      </c>
      <c r="C69">
        <v>823.35</v>
      </c>
      <c r="D69">
        <v>2016</v>
      </c>
    </row>
    <row r="70" spans="1:4" x14ac:dyDescent="0.4">
      <c r="A70">
        <v>142.75</v>
      </c>
      <c r="B70">
        <v>43.75</v>
      </c>
      <c r="C70">
        <v>671.88</v>
      </c>
      <c r="D70">
        <v>2017</v>
      </c>
    </row>
    <row r="71" spans="1:4" x14ac:dyDescent="0.4">
      <c r="A71">
        <v>142.75</v>
      </c>
      <c r="B71">
        <v>43.75</v>
      </c>
      <c r="C71">
        <v>598.38</v>
      </c>
      <c r="D71">
        <v>2018</v>
      </c>
    </row>
    <row r="72" spans="1:4" x14ac:dyDescent="0.4">
      <c r="A72">
        <v>142.75</v>
      </c>
      <c r="B72">
        <v>43.75</v>
      </c>
      <c r="C72">
        <v>633.51</v>
      </c>
      <c r="D72">
        <v>2019</v>
      </c>
    </row>
    <row r="73" spans="1:4" x14ac:dyDescent="0.4">
      <c r="A73">
        <v>142.75</v>
      </c>
      <c r="B73">
        <v>43.75</v>
      </c>
      <c r="C73">
        <v>612.27</v>
      </c>
      <c r="D73">
        <v>2020</v>
      </c>
    </row>
    <row r="74" spans="1:4" x14ac:dyDescent="0.4">
      <c r="A74">
        <v>142.75</v>
      </c>
      <c r="B74">
        <v>43.75</v>
      </c>
      <c r="C74">
        <v>699.87</v>
      </c>
      <c r="D74">
        <v>2021</v>
      </c>
    </row>
    <row r="75" spans="1:4" x14ac:dyDescent="0.4">
      <c r="A75">
        <v>142.75</v>
      </c>
      <c r="B75">
        <v>43.75</v>
      </c>
      <c r="C75">
        <v>680.26</v>
      </c>
      <c r="D75">
        <v>2022</v>
      </c>
    </row>
    <row r="76" spans="1:4" x14ac:dyDescent="0.4">
      <c r="A76">
        <v>142.75</v>
      </c>
      <c r="B76">
        <v>43.75</v>
      </c>
      <c r="C76">
        <v>510.68</v>
      </c>
      <c r="D76">
        <v>2023</v>
      </c>
    </row>
    <row r="77" spans="1:4" x14ac:dyDescent="0.4">
      <c r="A77">
        <v>142.75</v>
      </c>
      <c r="B77">
        <v>43.75</v>
      </c>
      <c r="C77">
        <v>470.25</v>
      </c>
      <c r="D77">
        <v>2024</v>
      </c>
    </row>
    <row r="78" spans="1:4" x14ac:dyDescent="0.4">
      <c r="A78" s="23" t="s">
        <v>6</v>
      </c>
      <c r="B78" s="23"/>
      <c r="C78" s="24">
        <f>MIN(C3:C77)</f>
        <v>435.26</v>
      </c>
      <c r="D78" s="25">
        <v>1990</v>
      </c>
    </row>
    <row r="79" spans="1:4" x14ac:dyDescent="0.4">
      <c r="A79" s="23" t="s">
        <v>7</v>
      </c>
      <c r="B79" s="23"/>
      <c r="C79" s="24">
        <f>MAX(C3:C77)</f>
        <v>823.35</v>
      </c>
      <c r="D79" s="25">
        <v>2016</v>
      </c>
    </row>
    <row r="80" spans="1:4" x14ac:dyDescent="0.4">
      <c r="A80" s="23" t="s">
        <v>4</v>
      </c>
      <c r="B80" s="23"/>
      <c r="C80" s="24">
        <f>AVERAGE(C3:C77)</f>
        <v>637.37413333333336</v>
      </c>
      <c r="D80" s="25"/>
    </row>
    <row r="81" spans="1:5" x14ac:dyDescent="0.4">
      <c r="A81">
        <v>142.75</v>
      </c>
      <c r="B81">
        <v>43.75</v>
      </c>
      <c r="C81">
        <v>361.86</v>
      </c>
      <c r="D81">
        <v>2025</v>
      </c>
    </row>
    <row r="84" spans="1:5" x14ac:dyDescent="0.4">
      <c r="A84" s="1" t="s">
        <v>31</v>
      </c>
      <c r="E84" t="s">
        <v>32</v>
      </c>
    </row>
    <row r="85" spans="1:5" x14ac:dyDescent="0.4">
      <c r="A85" s="1" t="s">
        <v>0</v>
      </c>
      <c r="B85" s="1" t="s">
        <v>1</v>
      </c>
      <c r="C85" s="1" t="s">
        <v>29</v>
      </c>
      <c r="D85" s="1" t="s">
        <v>3</v>
      </c>
    </row>
    <row r="86" spans="1:5" x14ac:dyDescent="0.4">
      <c r="A86">
        <v>143.125</v>
      </c>
      <c r="B86">
        <v>43.5</v>
      </c>
      <c r="C86">
        <v>327.22000000000003</v>
      </c>
      <c r="D86">
        <v>1980</v>
      </c>
    </row>
    <row r="87" spans="1:5" x14ac:dyDescent="0.4">
      <c r="A87">
        <v>143.125</v>
      </c>
      <c r="B87">
        <v>43.5</v>
      </c>
      <c r="C87">
        <v>302.22000000000003</v>
      </c>
      <c r="D87">
        <v>1981</v>
      </c>
    </row>
    <row r="88" spans="1:5" x14ac:dyDescent="0.4">
      <c r="A88">
        <v>143.125</v>
      </c>
      <c r="B88">
        <v>43.5</v>
      </c>
      <c r="C88">
        <v>290.77999999999997</v>
      </c>
      <c r="D88">
        <v>1982</v>
      </c>
    </row>
    <row r="89" spans="1:5" x14ac:dyDescent="0.4">
      <c r="A89">
        <v>143.125</v>
      </c>
      <c r="B89">
        <v>43.5</v>
      </c>
      <c r="C89">
        <v>213.57</v>
      </c>
      <c r="D89">
        <v>1983</v>
      </c>
    </row>
    <row r="90" spans="1:5" x14ac:dyDescent="0.4">
      <c r="A90">
        <v>143.125</v>
      </c>
      <c r="B90">
        <v>43.5</v>
      </c>
      <c r="C90">
        <v>216.28</v>
      </c>
      <c r="D90">
        <v>1984</v>
      </c>
    </row>
    <row r="91" spans="1:5" x14ac:dyDescent="0.4">
      <c r="A91">
        <v>143.125</v>
      </c>
      <c r="B91">
        <v>43.5</v>
      </c>
      <c r="C91">
        <v>283.61</v>
      </c>
      <c r="D91">
        <v>1985</v>
      </c>
    </row>
    <row r="92" spans="1:5" x14ac:dyDescent="0.4">
      <c r="A92">
        <v>143.125</v>
      </c>
      <c r="B92">
        <v>43.5</v>
      </c>
      <c r="C92">
        <v>295.13</v>
      </c>
      <c r="D92">
        <v>1986</v>
      </c>
    </row>
    <row r="93" spans="1:5" x14ac:dyDescent="0.4">
      <c r="A93">
        <v>143.125</v>
      </c>
      <c r="B93">
        <v>43.5</v>
      </c>
      <c r="C93">
        <v>269.27</v>
      </c>
      <c r="D93">
        <v>1987</v>
      </c>
    </row>
    <row r="94" spans="1:5" x14ac:dyDescent="0.4">
      <c r="A94">
        <v>143.125</v>
      </c>
      <c r="B94">
        <v>43.5</v>
      </c>
      <c r="C94">
        <v>276.18</v>
      </c>
      <c r="D94">
        <v>1988</v>
      </c>
    </row>
    <row r="95" spans="1:5" x14ac:dyDescent="0.4">
      <c r="A95">
        <v>143.125</v>
      </c>
      <c r="B95">
        <v>43.5</v>
      </c>
      <c r="C95">
        <v>279.14999999999998</v>
      </c>
      <c r="D95">
        <v>1989</v>
      </c>
    </row>
    <row r="96" spans="1:5" x14ac:dyDescent="0.4">
      <c r="A96">
        <v>143.125</v>
      </c>
      <c r="B96">
        <v>43.5</v>
      </c>
      <c r="C96">
        <v>241.53</v>
      </c>
      <c r="D96">
        <v>1990</v>
      </c>
    </row>
    <row r="97" spans="1:4" x14ac:dyDescent="0.4">
      <c r="A97">
        <v>143.125</v>
      </c>
      <c r="B97">
        <v>43.5</v>
      </c>
      <c r="C97">
        <v>231.02</v>
      </c>
      <c r="D97">
        <v>1991</v>
      </c>
    </row>
    <row r="98" spans="1:4" x14ac:dyDescent="0.4">
      <c r="A98">
        <v>143.125</v>
      </c>
      <c r="B98">
        <v>43.5</v>
      </c>
      <c r="C98">
        <v>225.49</v>
      </c>
      <c r="D98">
        <v>1992</v>
      </c>
    </row>
    <row r="99" spans="1:4" x14ac:dyDescent="0.4">
      <c r="A99">
        <v>143.125</v>
      </c>
      <c r="B99">
        <v>43.5</v>
      </c>
      <c r="C99">
        <v>329.8</v>
      </c>
      <c r="D99">
        <v>1993</v>
      </c>
    </row>
    <row r="100" spans="1:4" x14ac:dyDescent="0.4">
      <c r="A100">
        <v>143.125</v>
      </c>
      <c r="B100">
        <v>43.5</v>
      </c>
      <c r="C100">
        <v>339.69</v>
      </c>
      <c r="D100">
        <v>1994</v>
      </c>
    </row>
    <row r="101" spans="1:4" x14ac:dyDescent="0.4">
      <c r="A101">
        <v>143.125</v>
      </c>
      <c r="B101">
        <v>43.5</v>
      </c>
      <c r="C101">
        <v>306.18</v>
      </c>
      <c r="D101">
        <v>1995</v>
      </c>
    </row>
    <row r="102" spans="1:4" x14ac:dyDescent="0.4">
      <c r="A102">
        <v>143.125</v>
      </c>
      <c r="B102">
        <v>43.5</v>
      </c>
      <c r="C102">
        <v>365.77</v>
      </c>
      <c r="D102">
        <v>1996</v>
      </c>
    </row>
    <row r="103" spans="1:4" x14ac:dyDescent="0.4">
      <c r="A103">
        <v>143.125</v>
      </c>
      <c r="B103">
        <v>43.5</v>
      </c>
      <c r="C103">
        <v>278.60000000000002</v>
      </c>
      <c r="D103">
        <v>1997</v>
      </c>
    </row>
    <row r="104" spans="1:4" x14ac:dyDescent="0.4">
      <c r="A104">
        <v>143.125</v>
      </c>
      <c r="B104">
        <v>43.5</v>
      </c>
      <c r="C104">
        <v>272.47000000000003</v>
      </c>
      <c r="D104">
        <v>1998</v>
      </c>
    </row>
    <row r="105" spans="1:4" x14ac:dyDescent="0.4">
      <c r="A105">
        <v>143.125</v>
      </c>
      <c r="B105">
        <v>43.5</v>
      </c>
      <c r="C105">
        <v>263.12</v>
      </c>
      <c r="D105">
        <v>1999</v>
      </c>
    </row>
    <row r="106" spans="1:4" x14ac:dyDescent="0.4">
      <c r="A106">
        <v>143.125</v>
      </c>
      <c r="B106">
        <v>43.5</v>
      </c>
      <c r="C106">
        <v>453.75</v>
      </c>
      <c r="D106">
        <v>2000</v>
      </c>
    </row>
    <row r="107" spans="1:4" x14ac:dyDescent="0.4">
      <c r="A107">
        <v>143.125</v>
      </c>
      <c r="B107">
        <v>43.5</v>
      </c>
      <c r="C107">
        <v>269.37</v>
      </c>
      <c r="D107">
        <v>2001</v>
      </c>
    </row>
    <row r="108" spans="1:4" x14ac:dyDescent="0.4">
      <c r="A108">
        <v>143.125</v>
      </c>
      <c r="B108">
        <v>43.5</v>
      </c>
      <c r="C108">
        <v>340.47</v>
      </c>
      <c r="D108">
        <v>2002</v>
      </c>
    </row>
    <row r="109" spans="1:4" x14ac:dyDescent="0.4">
      <c r="A109">
        <v>143.125</v>
      </c>
      <c r="B109">
        <v>43.5</v>
      </c>
      <c r="C109">
        <v>257</v>
      </c>
      <c r="D109">
        <v>2003</v>
      </c>
    </row>
    <row r="110" spans="1:4" x14ac:dyDescent="0.4">
      <c r="A110">
        <v>143.125</v>
      </c>
      <c r="B110">
        <v>43.5</v>
      </c>
      <c r="C110">
        <v>416.6</v>
      </c>
      <c r="D110">
        <v>2004</v>
      </c>
    </row>
    <row r="111" spans="1:4" x14ac:dyDescent="0.4">
      <c r="A111">
        <v>143.125</v>
      </c>
      <c r="B111">
        <v>43.5</v>
      </c>
      <c r="C111">
        <v>373.05</v>
      </c>
      <c r="D111">
        <v>2005</v>
      </c>
    </row>
    <row r="112" spans="1:4" x14ac:dyDescent="0.4">
      <c r="A112">
        <v>143.125</v>
      </c>
      <c r="B112">
        <v>43.5</v>
      </c>
      <c r="C112">
        <v>380.89</v>
      </c>
      <c r="D112">
        <v>2006</v>
      </c>
    </row>
    <row r="113" spans="1:4" x14ac:dyDescent="0.4">
      <c r="A113">
        <v>143.125</v>
      </c>
      <c r="B113">
        <v>43.5</v>
      </c>
      <c r="C113">
        <v>285.86</v>
      </c>
      <c r="D113">
        <v>2007</v>
      </c>
    </row>
    <row r="114" spans="1:4" x14ac:dyDescent="0.4">
      <c r="A114">
        <v>143.125</v>
      </c>
      <c r="B114">
        <v>43.5</v>
      </c>
      <c r="C114">
        <v>209.52</v>
      </c>
      <c r="D114">
        <v>2008</v>
      </c>
    </row>
    <row r="115" spans="1:4" x14ac:dyDescent="0.4">
      <c r="A115">
        <v>143.125</v>
      </c>
      <c r="B115">
        <v>43.5</v>
      </c>
      <c r="C115">
        <v>360.41</v>
      </c>
      <c r="D115">
        <v>2009</v>
      </c>
    </row>
    <row r="116" spans="1:4" x14ac:dyDescent="0.4">
      <c r="A116">
        <v>143.125</v>
      </c>
      <c r="B116">
        <v>43.5</v>
      </c>
      <c r="C116">
        <v>309.26</v>
      </c>
      <c r="D116">
        <v>2010</v>
      </c>
    </row>
    <row r="117" spans="1:4" x14ac:dyDescent="0.4">
      <c r="A117">
        <v>143.125</v>
      </c>
      <c r="B117">
        <v>43.5</v>
      </c>
      <c r="C117">
        <v>268.14</v>
      </c>
      <c r="D117">
        <v>2011</v>
      </c>
    </row>
    <row r="118" spans="1:4" x14ac:dyDescent="0.4">
      <c r="A118">
        <v>143.125</v>
      </c>
      <c r="B118">
        <v>43.5</v>
      </c>
      <c r="C118">
        <v>376.21</v>
      </c>
      <c r="D118">
        <v>2012</v>
      </c>
    </row>
    <row r="119" spans="1:4" x14ac:dyDescent="0.4">
      <c r="A119">
        <v>143.125</v>
      </c>
      <c r="B119">
        <v>43.5</v>
      </c>
      <c r="C119">
        <v>308.45</v>
      </c>
      <c r="D119">
        <v>2013</v>
      </c>
    </row>
    <row r="120" spans="1:4" x14ac:dyDescent="0.4">
      <c r="A120">
        <v>143.125</v>
      </c>
      <c r="B120">
        <v>43.5</v>
      </c>
      <c r="C120">
        <v>245.44</v>
      </c>
      <c r="D120">
        <v>2014</v>
      </c>
    </row>
    <row r="121" spans="1:4" x14ac:dyDescent="0.4">
      <c r="A121">
        <v>143.125</v>
      </c>
      <c r="B121">
        <v>43.5</v>
      </c>
      <c r="C121">
        <v>398.99</v>
      </c>
      <c r="D121">
        <v>2015</v>
      </c>
    </row>
    <row r="122" spans="1:4" x14ac:dyDescent="0.4">
      <c r="A122">
        <v>143.125</v>
      </c>
      <c r="B122">
        <v>43.5</v>
      </c>
      <c r="C122">
        <v>386.72</v>
      </c>
      <c r="D122">
        <v>2016</v>
      </c>
    </row>
    <row r="123" spans="1:4" x14ac:dyDescent="0.4">
      <c r="A123">
        <v>143.125</v>
      </c>
      <c r="B123">
        <v>43.5</v>
      </c>
      <c r="C123">
        <v>322.23</v>
      </c>
      <c r="D123">
        <v>2017</v>
      </c>
    </row>
    <row r="124" spans="1:4" x14ac:dyDescent="0.4">
      <c r="A124">
        <v>143.125</v>
      </c>
      <c r="B124">
        <v>43.5</v>
      </c>
      <c r="C124">
        <v>301.14999999999998</v>
      </c>
      <c r="D124">
        <v>2018</v>
      </c>
    </row>
    <row r="125" spans="1:4" x14ac:dyDescent="0.4">
      <c r="A125">
        <v>143.125</v>
      </c>
      <c r="B125">
        <v>43.5</v>
      </c>
      <c r="C125">
        <v>231.59</v>
      </c>
      <c r="D125">
        <v>2019</v>
      </c>
    </row>
    <row r="126" spans="1:4" x14ac:dyDescent="0.4">
      <c r="A126">
        <v>143.125</v>
      </c>
      <c r="B126">
        <v>43.5</v>
      </c>
      <c r="C126">
        <v>328.72</v>
      </c>
      <c r="D126">
        <v>2020</v>
      </c>
    </row>
    <row r="127" spans="1:4" x14ac:dyDescent="0.4">
      <c r="A127">
        <v>143.125</v>
      </c>
      <c r="B127">
        <v>43.5</v>
      </c>
      <c r="C127">
        <v>349.67</v>
      </c>
      <c r="D127">
        <v>2021</v>
      </c>
    </row>
    <row r="128" spans="1:4" x14ac:dyDescent="0.4">
      <c r="A128">
        <v>143.125</v>
      </c>
      <c r="B128">
        <v>43.5</v>
      </c>
      <c r="C128">
        <v>305.81</v>
      </c>
      <c r="D128">
        <v>2022</v>
      </c>
    </row>
    <row r="129" spans="1:4" x14ac:dyDescent="0.4">
      <c r="A129">
        <v>143.125</v>
      </c>
      <c r="B129">
        <v>43.5</v>
      </c>
      <c r="C129">
        <v>252.51</v>
      </c>
      <c r="D129">
        <v>2023</v>
      </c>
    </row>
    <row r="130" spans="1:4" x14ac:dyDescent="0.4">
      <c r="A130">
        <v>143.125</v>
      </c>
      <c r="B130">
        <v>43.5</v>
      </c>
      <c r="C130">
        <v>232.17</v>
      </c>
      <c r="D130">
        <v>2024</v>
      </c>
    </row>
    <row r="131" spans="1:4" x14ac:dyDescent="0.4">
      <c r="B131" s="25" t="s">
        <v>6</v>
      </c>
      <c r="C131" s="24">
        <f>MIN(C86:C130)</f>
        <v>209.52</v>
      </c>
      <c r="D131" s="25">
        <v>2008</v>
      </c>
    </row>
    <row r="132" spans="1:4" x14ac:dyDescent="0.4">
      <c r="B132" s="25" t="s">
        <v>7</v>
      </c>
      <c r="C132" s="24">
        <f>MAX(C86:C130)</f>
        <v>453.75</v>
      </c>
      <c r="D132" s="25">
        <v>2000</v>
      </c>
    </row>
    <row r="133" spans="1:4" x14ac:dyDescent="0.4">
      <c r="B133" s="25" t="s">
        <v>4</v>
      </c>
      <c r="C133" s="24">
        <f>AVERAGE(C86:C130)</f>
        <v>301.5791111111111</v>
      </c>
      <c r="D133" s="25"/>
    </row>
    <row r="134" spans="1:4" x14ac:dyDescent="0.4">
      <c r="A134">
        <v>143.125</v>
      </c>
      <c r="B134">
        <v>43.5</v>
      </c>
      <c r="C134">
        <v>251.37</v>
      </c>
      <c r="D134" t="s">
        <v>5</v>
      </c>
    </row>
  </sheetData>
  <mergeCells count="3">
    <mergeCell ref="A78:B78"/>
    <mergeCell ref="A79:B79"/>
    <mergeCell ref="A80:B8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8822-CED4-482F-8597-BE0B42F20353}">
  <dimension ref="A1:C9"/>
  <sheetViews>
    <sheetView workbookViewId="0">
      <selection sqref="A1:C1"/>
    </sheetView>
  </sheetViews>
  <sheetFormatPr defaultRowHeight="13.9" x14ac:dyDescent="0.4"/>
  <cols>
    <col min="1" max="1" width="40.59765625" customWidth="1"/>
    <col min="2" max="3" width="32.59765625" customWidth="1"/>
  </cols>
  <sheetData>
    <row r="1" spans="1:3" ht="72" customHeight="1" thickBot="1" x14ac:dyDescent="0.45">
      <c r="A1" s="17" t="s">
        <v>22</v>
      </c>
      <c r="B1" s="18"/>
      <c r="C1" s="18"/>
    </row>
    <row r="2" spans="1:3" ht="48" customHeight="1" thickBot="1" x14ac:dyDescent="0.45">
      <c r="A2" s="3" t="s">
        <v>11</v>
      </c>
      <c r="B2" s="4" t="s">
        <v>8</v>
      </c>
      <c r="C2" s="4" t="s">
        <v>9</v>
      </c>
    </row>
    <row r="3" spans="1:3" ht="82.05" customHeight="1" thickBot="1" x14ac:dyDescent="0.45">
      <c r="A3" s="14" t="s">
        <v>23</v>
      </c>
      <c r="B3" s="12" t="s">
        <v>24</v>
      </c>
      <c r="C3" s="11" t="s">
        <v>25</v>
      </c>
    </row>
    <row r="4" spans="1:3" ht="82.05" customHeight="1" thickBot="1" x14ac:dyDescent="0.45">
      <c r="A4" s="15" t="s">
        <v>12</v>
      </c>
      <c r="B4" s="13">
        <v>220</v>
      </c>
      <c r="C4" s="9">
        <v>362</v>
      </c>
    </row>
    <row r="5" spans="1:3" ht="82.05" customHeight="1" thickBot="1" x14ac:dyDescent="0.45">
      <c r="A5" s="15" t="s">
        <v>21</v>
      </c>
      <c r="B5" s="10">
        <v>518</v>
      </c>
      <c r="C5" s="9">
        <v>637</v>
      </c>
    </row>
    <row r="6" spans="1:3" ht="82.05" customHeight="1" thickBot="1" x14ac:dyDescent="0.45">
      <c r="A6" s="15" t="s">
        <v>13</v>
      </c>
      <c r="B6" s="6" t="s">
        <v>17</v>
      </c>
      <c r="C6" s="6" t="s">
        <v>18</v>
      </c>
    </row>
    <row r="7" spans="1:3" ht="82.05" customHeight="1" thickBot="1" x14ac:dyDescent="0.45">
      <c r="A7" s="15" t="s">
        <v>14</v>
      </c>
      <c r="B7" s="6" t="s">
        <v>19</v>
      </c>
      <c r="C7" s="7" t="s">
        <v>20</v>
      </c>
    </row>
    <row r="8" spans="1:3" ht="100.05" customHeight="1" thickBot="1" x14ac:dyDescent="0.45">
      <c r="A8" s="16" t="s">
        <v>10</v>
      </c>
      <c r="B8" s="8" t="s">
        <v>16</v>
      </c>
      <c r="C8" s="5" t="s">
        <v>15</v>
      </c>
    </row>
    <row r="9" spans="1:3" ht="40.049999999999997" customHeight="1" thickBot="1" x14ac:dyDescent="0.45">
      <c r="A9" s="19" t="s">
        <v>26</v>
      </c>
      <c r="B9" s="20"/>
      <c r="C9" s="21"/>
    </row>
  </sheetData>
  <mergeCells count="2">
    <mergeCell ref="A1:C1"/>
    <mergeCell ref="A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禾木</vt:lpstr>
      <vt:lpstr>旭岳大雪山</vt:lpstr>
      <vt:lpstr>对比表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2025-10-07T05:16:01Z</dcterms:created>
  <dcterms:modified xsi:type="dcterms:W3CDTF">2025-10-07T18:24:04Z</dcterms:modified>
</cp:coreProperties>
</file>