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E25222F7-70C8-410F-A404-D012D5F217EF}" xr6:coauthVersionLast="47" xr6:coauthVersionMax="47" xr10:uidLastSave="{00000000-0000-0000-0000-000000000000}"/>
  <bookViews>
    <workbookView xWindow="-98" yWindow="-98" windowWidth="21795" windowHeight="12975" activeTab="2" xr2:uid="{3DDE2517-75A5-4668-B7C2-29638D1098B5}"/>
  </bookViews>
  <sheets>
    <sheet name="禾木" sheetId="1" r:id="rId1"/>
    <sheet name="旭岳大雪山" sheetId="2" r:id="rId2"/>
    <sheet name="对比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2" l="1"/>
  <c r="C78" i="2"/>
  <c r="C77" i="2"/>
  <c r="C79" i="1"/>
  <c r="C78" i="1"/>
  <c r="C77" i="1"/>
</calcChain>
</file>

<file path=xl/sharedStrings.xml><?xml version="1.0" encoding="utf-8"?>
<sst xmlns="http://schemas.openxmlformats.org/spreadsheetml/2006/main" count="34" uniqueCount="27">
  <si>
    <t>经度(lon)</t>
  </si>
  <si>
    <t>纬度(lat)</t>
  </si>
  <si>
    <t>降雪量(mm)</t>
  </si>
  <si>
    <t>年份</t>
  </si>
  <si>
    <t>平均值</t>
    <phoneticPr fontId="1" type="noConversion"/>
  </si>
  <si>
    <t>2025未完</t>
    <phoneticPr fontId="1" type="noConversion"/>
  </si>
  <si>
    <t>最小值</t>
    <phoneticPr fontId="1" type="noConversion"/>
  </si>
  <si>
    <t>最大值</t>
    <phoneticPr fontId="1" type="noConversion"/>
  </si>
  <si>
    <t>阿勒泰禾木</t>
    <phoneticPr fontId="1" type="noConversion"/>
  </si>
  <si>
    <t>旭岳大雪山</t>
    <phoneticPr fontId="1" type="noConversion"/>
  </si>
  <si>
    <t>雪质特点</t>
    <phoneticPr fontId="1" type="noConversion"/>
  </si>
  <si>
    <t>雪PK</t>
    <phoneticPr fontId="1" type="noConversion"/>
  </si>
  <si>
    <t>2025年至今
降雪量(mm)</t>
    <phoneticPr fontId="1" type="noConversion"/>
  </si>
  <si>
    <t>单年最大
降雪量(mm)</t>
    <phoneticPr fontId="1" type="noConversion"/>
  </si>
  <si>
    <t>单年最小
降雪量(mm)</t>
    <phoneticPr fontId="1" type="noConversion"/>
  </si>
  <si>
    <r>
      <rPr>
        <b/>
        <sz val="24"/>
        <color rgb="FFB5179E"/>
        <rFont val="等线"/>
        <family val="3"/>
        <charset val="134"/>
      </rPr>
      <t xml:space="preserve">落地时
已沉降较多
</t>
    </r>
    <r>
      <rPr>
        <b/>
        <sz val="24"/>
        <color theme="0"/>
        <rFont val="等线"/>
        <family val="3"/>
        <charset val="134"/>
      </rPr>
      <t>高温易有湿雪</t>
    </r>
    <phoneticPr fontId="1" type="noConversion"/>
  </si>
  <si>
    <r>
      <t xml:space="preserve">柔软、雪后
缓慢沉降
</t>
    </r>
    <r>
      <rPr>
        <b/>
        <sz val="24"/>
        <color theme="0"/>
        <rFont val="等线"/>
        <family val="3"/>
        <charset val="134"/>
      </rPr>
      <t>日晒易结硬壳</t>
    </r>
    <phoneticPr fontId="1" type="noConversion"/>
  </si>
  <si>
    <r>
      <rPr>
        <b/>
        <sz val="40"/>
        <color rgb="FFB5179E"/>
        <rFont val="等线"/>
        <family val="3"/>
        <charset val="134"/>
      </rPr>
      <t>753</t>
    </r>
    <r>
      <rPr>
        <b/>
        <sz val="40"/>
        <color rgb="FF00B0F0"/>
        <rFont val="等线"/>
        <family val="3"/>
        <charset val="134"/>
      </rPr>
      <t xml:space="preserve">
</t>
    </r>
    <r>
      <rPr>
        <b/>
        <sz val="24"/>
        <color theme="0"/>
        <rFont val="等线"/>
        <family val="3"/>
        <charset val="134"/>
      </rPr>
      <t>(1987)</t>
    </r>
    <phoneticPr fontId="1" type="noConversion"/>
  </si>
  <si>
    <r>
      <rPr>
        <b/>
        <sz val="40"/>
        <color rgb="FFB5179E"/>
        <rFont val="等线"/>
        <family val="3"/>
        <charset val="134"/>
      </rPr>
      <t>823</t>
    </r>
    <r>
      <rPr>
        <b/>
        <sz val="40"/>
        <color rgb="FF00B0F0"/>
        <rFont val="等线"/>
        <family val="3"/>
        <charset val="134"/>
      </rPr>
      <t xml:space="preserve">
</t>
    </r>
    <r>
      <rPr>
        <b/>
        <sz val="24"/>
        <color theme="0"/>
        <rFont val="等线"/>
        <family val="3"/>
        <charset val="134"/>
      </rPr>
      <t>(2016)</t>
    </r>
    <phoneticPr fontId="1" type="noConversion"/>
  </si>
  <si>
    <r>
      <rPr>
        <b/>
        <sz val="40"/>
        <color rgb="FF4361EE"/>
        <rFont val="等线"/>
        <family val="3"/>
        <charset val="134"/>
      </rPr>
      <t>273</t>
    </r>
    <r>
      <rPr>
        <b/>
        <sz val="40"/>
        <color rgb="FF00B0F0"/>
        <rFont val="等线"/>
        <family val="3"/>
        <charset val="134"/>
      </rPr>
      <t xml:space="preserve">
</t>
    </r>
    <r>
      <rPr>
        <b/>
        <sz val="24"/>
        <color theme="0"/>
        <rFont val="等线"/>
        <family val="3"/>
        <charset val="134"/>
      </rPr>
      <t>(1967)</t>
    </r>
    <phoneticPr fontId="1" type="noConversion"/>
  </si>
  <si>
    <r>
      <rPr>
        <b/>
        <sz val="40"/>
        <color rgb="FFF72585"/>
        <rFont val="等线"/>
        <family val="3"/>
        <charset val="134"/>
      </rPr>
      <t xml:space="preserve">435
</t>
    </r>
    <r>
      <rPr>
        <b/>
        <sz val="24"/>
        <color theme="0"/>
        <rFont val="等线"/>
        <family val="3"/>
        <charset val="134"/>
      </rPr>
      <t>(1990)</t>
    </r>
    <phoneticPr fontId="1" type="noConversion"/>
  </si>
  <si>
    <r>
      <rPr>
        <b/>
        <sz val="24"/>
        <color rgb="FF92D050"/>
        <rFont val="等线"/>
        <family val="3"/>
        <charset val="134"/>
        <scheme val="minor"/>
      </rPr>
      <t xml:space="preserve">1950-2024 </t>
    </r>
    <r>
      <rPr>
        <b/>
        <sz val="28"/>
        <color rgb="FF92D050"/>
        <rFont val="等线"/>
        <family val="3"/>
        <charset val="134"/>
        <scheme val="minor"/>
      </rPr>
      <t>年平均
降雪量(mm)</t>
    </r>
    <phoneticPr fontId="1" type="noConversion"/>
  </si>
  <si>
    <t>阿勒泰禾木 VS 北海道旭岳</t>
    <phoneticPr fontId="1" type="noConversion"/>
  </si>
  <si>
    <r>
      <rPr>
        <b/>
        <sz val="28"/>
        <color rgb="FF92D050"/>
        <rFont val="等线"/>
        <family val="3"/>
        <charset val="134"/>
        <scheme val="minor"/>
      </rPr>
      <t xml:space="preserve">降雪频率
</t>
    </r>
    <r>
      <rPr>
        <b/>
        <sz val="14"/>
        <color rgb="FF00B0F0"/>
        <rFont val="等线"/>
        <family val="3"/>
        <charset val="134"/>
        <scheme val="minor"/>
      </rPr>
      <t>雪期(日降雪量)&gt;=1mm天数占比</t>
    </r>
    <phoneticPr fontId="1" type="noConversion"/>
  </si>
  <si>
    <r>
      <rPr>
        <b/>
        <sz val="36"/>
        <color rgb="FF4361EE"/>
        <rFont val="等线"/>
        <family val="3"/>
        <charset val="134"/>
      </rPr>
      <t>小于</t>
    </r>
    <r>
      <rPr>
        <b/>
        <sz val="48"/>
        <color rgb="FF4361EE"/>
        <rFont val="等线"/>
        <family val="3"/>
        <charset val="134"/>
      </rPr>
      <t>0.3</t>
    </r>
    <phoneticPr fontId="1" type="noConversion"/>
  </si>
  <si>
    <r>
      <rPr>
        <b/>
        <sz val="36"/>
        <color rgb="FFF72585"/>
        <rFont val="等线"/>
        <family val="3"/>
        <charset val="134"/>
      </rPr>
      <t>大于</t>
    </r>
    <r>
      <rPr>
        <b/>
        <sz val="48"/>
        <color rgb="FFF72585"/>
        <rFont val="等线"/>
        <family val="3"/>
        <charset val="134"/>
      </rPr>
      <t>0.7</t>
    </r>
    <phoneticPr fontId="1" type="noConversion"/>
  </si>
  <si>
    <t>降雪量数据源： WheatA小麦芽0.25×0.25经纬度精度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</si>
</sst>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3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8"/>
      <color rgb="FF00B0F0"/>
      <name val="等线"/>
      <family val="3"/>
      <charset val="134"/>
      <scheme val="minor"/>
    </font>
    <font>
      <b/>
      <sz val="14"/>
      <color rgb="FF00B0F0"/>
      <name val="等线"/>
      <family val="3"/>
      <charset val="134"/>
      <scheme val="minor"/>
    </font>
    <font>
      <b/>
      <sz val="24"/>
      <color theme="0"/>
      <name val="等线"/>
      <family val="3"/>
      <charset val="134"/>
    </font>
    <font>
      <b/>
      <sz val="32"/>
      <color rgb="FFFFFF00"/>
      <name val="等线"/>
      <family val="3"/>
      <charset val="134"/>
      <scheme val="minor"/>
    </font>
    <font>
      <b/>
      <sz val="40"/>
      <color rgb="FFFFFF0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b/>
      <sz val="32"/>
      <color rgb="FF92D050"/>
      <name val="等线"/>
      <family val="3"/>
      <charset val="134"/>
      <scheme val="minor"/>
    </font>
    <font>
      <b/>
      <sz val="24"/>
      <color rgb="FFFFFF00"/>
      <name val="等线"/>
      <family val="3"/>
      <charset val="134"/>
    </font>
    <font>
      <b/>
      <sz val="32"/>
      <color rgb="FF00B0F0"/>
      <name val="等线"/>
      <family val="3"/>
      <charset val="134"/>
    </font>
    <font>
      <b/>
      <sz val="32"/>
      <color rgb="FFF72585"/>
      <name val="等线"/>
      <family val="3"/>
      <charset val="134"/>
    </font>
    <font>
      <b/>
      <sz val="24"/>
      <color rgb="FFF72585"/>
      <name val="等线"/>
      <family val="3"/>
      <charset val="134"/>
    </font>
    <font>
      <b/>
      <sz val="24"/>
      <color rgb="FFB5179E"/>
      <name val="等线"/>
      <family val="3"/>
      <charset val="134"/>
    </font>
    <font>
      <b/>
      <sz val="48"/>
      <color rgb="FFB5179E"/>
      <name val="等线"/>
      <family val="3"/>
      <charset val="134"/>
    </font>
    <font>
      <b/>
      <sz val="48"/>
      <color rgb="FF7209B7"/>
      <name val="等线"/>
      <family val="3"/>
      <charset val="134"/>
    </font>
    <font>
      <b/>
      <sz val="48"/>
      <color rgb="FFF72585"/>
      <name val="等线"/>
      <family val="3"/>
      <charset val="134"/>
    </font>
    <font>
      <b/>
      <sz val="48"/>
      <color rgb="FF4361EE"/>
      <name val="等线"/>
      <family val="3"/>
      <charset val="134"/>
    </font>
    <font>
      <b/>
      <sz val="40"/>
      <color rgb="FFB5179E"/>
      <name val="等线"/>
      <family val="3"/>
      <charset val="134"/>
    </font>
    <font>
      <b/>
      <sz val="40"/>
      <color rgb="FF00B0F0"/>
      <name val="等线"/>
      <family val="3"/>
      <charset val="134"/>
    </font>
    <font>
      <b/>
      <sz val="40"/>
      <color rgb="FF4361EE"/>
      <name val="等线"/>
      <family val="3"/>
      <charset val="134"/>
    </font>
    <font>
      <b/>
      <sz val="40"/>
      <color rgb="FFF72585"/>
      <name val="等线"/>
      <family val="3"/>
      <charset val="134"/>
    </font>
    <font>
      <b/>
      <sz val="36"/>
      <color rgb="FF92D050"/>
      <name val="等线"/>
      <family val="3"/>
      <charset val="134"/>
      <scheme val="minor"/>
    </font>
    <font>
      <b/>
      <sz val="28"/>
      <color rgb="FF92D050"/>
      <name val="等线"/>
      <family val="3"/>
      <charset val="134"/>
      <scheme val="minor"/>
    </font>
    <font>
      <b/>
      <sz val="24"/>
      <color rgb="FF92D050"/>
      <name val="等线"/>
      <family val="3"/>
      <charset val="134"/>
      <scheme val="minor"/>
    </font>
    <font>
      <b/>
      <sz val="36"/>
      <color rgb="FF4361EE"/>
      <name val="等线"/>
      <family val="3"/>
      <charset val="134"/>
    </font>
    <font>
      <b/>
      <sz val="36"/>
      <color rgb="FFF72585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2" fontId="4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1" fontId="4" fillId="0" borderId="0" xfId="0" applyNumberFormat="1" applyFont="1">
      <alignment vertical="center"/>
    </xf>
    <xf numFmtId="1" fontId="5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" fontId="14" fillId="2" borderId="5" xfId="0" applyNumberFormat="1" applyFont="1" applyFill="1" applyBorder="1" applyAlignment="1">
      <alignment horizontal="center" vertical="center" wrapText="1"/>
    </xf>
    <xf numFmtId="1" fontId="15" fillId="2" borderId="5" xfId="0" applyNumberFormat="1" applyFont="1" applyFill="1" applyBorder="1" applyAlignment="1">
      <alignment horizontal="center" vertical="center" wrapText="1"/>
    </xf>
    <xf numFmtId="1" fontId="16" fillId="2" borderId="5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" fontId="19" fillId="2" borderId="5" xfId="0" applyNumberFormat="1" applyFont="1" applyFill="1" applyBorder="1" applyAlignment="1">
      <alignment horizontal="center" vertical="center"/>
    </xf>
    <xf numFmtId="1" fontId="20" fillId="2" borderId="5" xfId="0" applyNumberFormat="1" applyFont="1" applyFill="1" applyBorder="1" applyAlignment="1">
      <alignment horizontal="right" vertical="center" indent="5"/>
    </xf>
    <xf numFmtId="177" fontId="21" fillId="2" borderId="5" xfId="0" applyNumberFormat="1" applyFont="1" applyFill="1" applyBorder="1" applyAlignment="1">
      <alignment horizontal="center" vertical="center"/>
    </xf>
    <xf numFmtId="177" fontId="22" fillId="2" borderId="5" xfId="0" applyNumberFormat="1" applyFont="1" applyFill="1" applyBorder="1" applyAlignment="1">
      <alignment horizontal="center" vertical="center"/>
    </xf>
    <xf numFmtId="1" fontId="22" fillId="2" borderId="5" xfId="0" applyNumberFormat="1" applyFont="1" applyFill="1" applyBorder="1" applyAlignment="1">
      <alignment horizontal="right" vertical="center" indent="5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CC9F0"/>
      <color rgb="FF4361EE"/>
      <color rgb="FF3F37C9"/>
      <color rgb="FFF72585"/>
      <color rgb="FF7209B7"/>
      <color rgb="FFB51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8E0D-B98B-4DC7-A837-35C0301702A3}">
  <dimension ref="A1:D80"/>
  <sheetViews>
    <sheetView topLeftCell="A59" workbookViewId="0">
      <selection activeCell="C77" sqref="C77"/>
    </sheetView>
  </sheetViews>
  <sheetFormatPr defaultRowHeight="13.9" x14ac:dyDescent="0.4"/>
  <cols>
    <col min="1" max="4" width="14.5976562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87.5</v>
      </c>
      <c r="B2">
        <v>48.75</v>
      </c>
      <c r="C2">
        <v>335.58</v>
      </c>
      <c r="D2">
        <v>1950</v>
      </c>
    </row>
    <row r="3" spans="1:4" x14ac:dyDescent="0.4">
      <c r="A3">
        <v>87.5</v>
      </c>
      <c r="B3">
        <v>48.75</v>
      </c>
      <c r="C3">
        <v>422.05</v>
      </c>
      <c r="D3">
        <v>1951</v>
      </c>
    </row>
    <row r="4" spans="1:4" x14ac:dyDescent="0.4">
      <c r="A4">
        <v>87.5</v>
      </c>
      <c r="B4">
        <v>48.75</v>
      </c>
      <c r="C4">
        <v>417.59</v>
      </c>
      <c r="D4">
        <v>1952</v>
      </c>
    </row>
    <row r="5" spans="1:4" x14ac:dyDescent="0.4">
      <c r="A5">
        <v>87.5</v>
      </c>
      <c r="B5">
        <v>48.75</v>
      </c>
      <c r="C5">
        <v>345.98</v>
      </c>
      <c r="D5">
        <v>1953</v>
      </c>
    </row>
    <row r="6" spans="1:4" x14ac:dyDescent="0.4">
      <c r="A6">
        <v>87.5</v>
      </c>
      <c r="B6">
        <v>48.75</v>
      </c>
      <c r="C6">
        <v>467.27</v>
      </c>
      <c r="D6">
        <v>1954</v>
      </c>
    </row>
    <row r="7" spans="1:4" x14ac:dyDescent="0.4">
      <c r="A7">
        <v>87.5</v>
      </c>
      <c r="B7">
        <v>48.75</v>
      </c>
      <c r="C7">
        <v>529.74</v>
      </c>
      <c r="D7">
        <v>1955</v>
      </c>
    </row>
    <row r="8" spans="1:4" x14ac:dyDescent="0.4">
      <c r="A8">
        <v>87.5</v>
      </c>
      <c r="B8">
        <v>48.75</v>
      </c>
      <c r="C8">
        <v>502.12</v>
      </c>
      <c r="D8">
        <v>1956</v>
      </c>
    </row>
    <row r="9" spans="1:4" x14ac:dyDescent="0.4">
      <c r="A9">
        <v>87.5</v>
      </c>
      <c r="B9">
        <v>48.75</v>
      </c>
      <c r="C9">
        <v>587.85</v>
      </c>
      <c r="D9">
        <v>1957</v>
      </c>
    </row>
    <row r="10" spans="1:4" x14ac:dyDescent="0.4">
      <c r="A10">
        <v>87.5</v>
      </c>
      <c r="B10">
        <v>48.75</v>
      </c>
      <c r="C10">
        <v>564.21</v>
      </c>
      <c r="D10">
        <v>1958</v>
      </c>
    </row>
    <row r="11" spans="1:4" x14ac:dyDescent="0.4">
      <c r="A11">
        <v>87.5</v>
      </c>
      <c r="B11">
        <v>48.75</v>
      </c>
      <c r="C11">
        <v>428.44</v>
      </c>
      <c r="D11">
        <v>1959</v>
      </c>
    </row>
    <row r="12" spans="1:4" x14ac:dyDescent="0.4">
      <c r="A12">
        <v>87.5</v>
      </c>
      <c r="B12">
        <v>48.75</v>
      </c>
      <c r="C12">
        <v>668.53</v>
      </c>
      <c r="D12">
        <v>1960</v>
      </c>
    </row>
    <row r="13" spans="1:4" x14ac:dyDescent="0.4">
      <c r="A13">
        <v>87.5</v>
      </c>
      <c r="B13">
        <v>48.75</v>
      </c>
      <c r="C13">
        <v>588.52</v>
      </c>
      <c r="D13">
        <v>1961</v>
      </c>
    </row>
    <row r="14" spans="1:4" x14ac:dyDescent="0.4">
      <c r="A14">
        <v>87.5</v>
      </c>
      <c r="B14">
        <v>48.75</v>
      </c>
      <c r="C14">
        <v>365.4</v>
      </c>
      <c r="D14">
        <v>1962</v>
      </c>
    </row>
    <row r="15" spans="1:4" x14ac:dyDescent="0.4">
      <c r="A15">
        <v>87.5</v>
      </c>
      <c r="B15">
        <v>48.75</v>
      </c>
      <c r="C15">
        <v>535.74</v>
      </c>
      <c r="D15">
        <v>1963</v>
      </c>
    </row>
    <row r="16" spans="1:4" x14ac:dyDescent="0.4">
      <c r="A16">
        <v>87.5</v>
      </c>
      <c r="B16">
        <v>48.75</v>
      </c>
      <c r="C16">
        <v>484.74</v>
      </c>
      <c r="D16">
        <v>1964</v>
      </c>
    </row>
    <row r="17" spans="1:4" x14ac:dyDescent="0.4">
      <c r="A17">
        <v>87.5</v>
      </c>
      <c r="B17">
        <v>48.75</v>
      </c>
      <c r="C17">
        <v>538.17999999999995</v>
      </c>
      <c r="D17">
        <v>1965</v>
      </c>
    </row>
    <row r="18" spans="1:4" x14ac:dyDescent="0.4">
      <c r="A18">
        <v>87.5</v>
      </c>
      <c r="B18">
        <v>48.75</v>
      </c>
      <c r="C18">
        <v>633.22</v>
      </c>
      <c r="D18">
        <v>1966</v>
      </c>
    </row>
    <row r="19" spans="1:4" x14ac:dyDescent="0.4">
      <c r="A19">
        <v>87.5</v>
      </c>
      <c r="B19">
        <v>48.75</v>
      </c>
      <c r="C19">
        <v>272.79000000000002</v>
      </c>
      <c r="D19">
        <v>1967</v>
      </c>
    </row>
    <row r="20" spans="1:4" x14ac:dyDescent="0.4">
      <c r="A20">
        <v>87.5</v>
      </c>
      <c r="B20">
        <v>48.75</v>
      </c>
      <c r="C20">
        <v>651.27</v>
      </c>
      <c r="D20">
        <v>1968</v>
      </c>
    </row>
    <row r="21" spans="1:4" x14ac:dyDescent="0.4">
      <c r="A21">
        <v>87.5</v>
      </c>
      <c r="B21">
        <v>48.75</v>
      </c>
      <c r="C21">
        <v>658.85</v>
      </c>
      <c r="D21">
        <v>1969</v>
      </c>
    </row>
    <row r="22" spans="1:4" x14ac:dyDescent="0.4">
      <c r="A22">
        <v>87.5</v>
      </c>
      <c r="B22">
        <v>48.75</v>
      </c>
      <c r="C22">
        <v>549.80999999999995</v>
      </c>
      <c r="D22">
        <v>1970</v>
      </c>
    </row>
    <row r="23" spans="1:4" x14ac:dyDescent="0.4">
      <c r="A23">
        <v>87.5</v>
      </c>
      <c r="B23">
        <v>48.75</v>
      </c>
      <c r="C23">
        <v>637.91</v>
      </c>
      <c r="D23">
        <v>1971</v>
      </c>
    </row>
    <row r="24" spans="1:4" x14ac:dyDescent="0.4">
      <c r="A24">
        <v>87.5</v>
      </c>
      <c r="B24">
        <v>48.75</v>
      </c>
      <c r="C24">
        <v>709.62</v>
      </c>
      <c r="D24">
        <v>1972</v>
      </c>
    </row>
    <row r="25" spans="1:4" x14ac:dyDescent="0.4">
      <c r="A25">
        <v>87.5</v>
      </c>
      <c r="B25">
        <v>48.75</v>
      </c>
      <c r="C25">
        <v>491.92</v>
      </c>
      <c r="D25">
        <v>1973</v>
      </c>
    </row>
    <row r="26" spans="1:4" x14ac:dyDescent="0.4">
      <c r="A26">
        <v>87.5</v>
      </c>
      <c r="B26">
        <v>48.75</v>
      </c>
      <c r="C26">
        <v>468.98</v>
      </c>
      <c r="D26">
        <v>1974</v>
      </c>
    </row>
    <row r="27" spans="1:4" x14ac:dyDescent="0.4">
      <c r="A27">
        <v>87.5</v>
      </c>
      <c r="B27">
        <v>48.75</v>
      </c>
      <c r="C27">
        <v>602.92999999999995</v>
      </c>
      <c r="D27">
        <v>1975</v>
      </c>
    </row>
    <row r="28" spans="1:4" x14ac:dyDescent="0.4">
      <c r="A28">
        <v>87.5</v>
      </c>
      <c r="B28">
        <v>48.75</v>
      </c>
      <c r="C28">
        <v>610.63</v>
      </c>
      <c r="D28">
        <v>1976</v>
      </c>
    </row>
    <row r="29" spans="1:4" x14ac:dyDescent="0.4">
      <c r="A29">
        <v>87.5</v>
      </c>
      <c r="B29">
        <v>48.75</v>
      </c>
      <c r="C29">
        <v>430.51</v>
      </c>
      <c r="D29">
        <v>1977</v>
      </c>
    </row>
    <row r="30" spans="1:4" x14ac:dyDescent="0.4">
      <c r="A30">
        <v>87.5</v>
      </c>
      <c r="B30">
        <v>48.75</v>
      </c>
      <c r="C30">
        <v>505.97</v>
      </c>
      <c r="D30">
        <v>1978</v>
      </c>
    </row>
    <row r="31" spans="1:4" x14ac:dyDescent="0.4">
      <c r="A31">
        <v>87.5</v>
      </c>
      <c r="B31">
        <v>48.75</v>
      </c>
      <c r="C31">
        <v>578.79999999999995</v>
      </c>
      <c r="D31">
        <v>1979</v>
      </c>
    </row>
    <row r="32" spans="1:4" x14ac:dyDescent="0.4">
      <c r="A32">
        <v>87.5</v>
      </c>
      <c r="B32">
        <v>48.75</v>
      </c>
      <c r="C32">
        <v>472.19</v>
      </c>
      <c r="D32">
        <v>1980</v>
      </c>
    </row>
    <row r="33" spans="1:4" x14ac:dyDescent="0.4">
      <c r="A33">
        <v>87.5</v>
      </c>
      <c r="B33">
        <v>48.75</v>
      </c>
      <c r="C33">
        <v>389.92</v>
      </c>
      <c r="D33">
        <v>1981</v>
      </c>
    </row>
    <row r="34" spans="1:4" x14ac:dyDescent="0.4">
      <c r="A34">
        <v>87.5</v>
      </c>
      <c r="B34">
        <v>48.75</v>
      </c>
      <c r="C34">
        <v>397.3</v>
      </c>
      <c r="D34">
        <v>1982</v>
      </c>
    </row>
    <row r="35" spans="1:4" x14ac:dyDescent="0.4">
      <c r="A35">
        <v>87.5</v>
      </c>
      <c r="B35">
        <v>48.75</v>
      </c>
      <c r="C35">
        <v>597.59</v>
      </c>
      <c r="D35">
        <v>1983</v>
      </c>
    </row>
    <row r="36" spans="1:4" x14ac:dyDescent="0.4">
      <c r="A36">
        <v>87.5</v>
      </c>
      <c r="B36">
        <v>48.75</v>
      </c>
      <c r="C36">
        <v>606.85</v>
      </c>
      <c r="D36">
        <v>1984</v>
      </c>
    </row>
    <row r="37" spans="1:4" x14ac:dyDescent="0.4">
      <c r="A37">
        <v>87.5</v>
      </c>
      <c r="B37">
        <v>48.75</v>
      </c>
      <c r="C37">
        <v>481.76</v>
      </c>
      <c r="D37">
        <v>1985</v>
      </c>
    </row>
    <row r="38" spans="1:4" x14ac:dyDescent="0.4">
      <c r="A38">
        <v>87.5</v>
      </c>
      <c r="B38">
        <v>48.75</v>
      </c>
      <c r="C38">
        <v>390.82</v>
      </c>
      <c r="D38">
        <v>1986</v>
      </c>
    </row>
    <row r="39" spans="1:4" x14ac:dyDescent="0.4">
      <c r="A39">
        <v>87.5</v>
      </c>
      <c r="B39">
        <v>48.75</v>
      </c>
      <c r="C39">
        <v>753.1</v>
      </c>
      <c r="D39">
        <v>1987</v>
      </c>
    </row>
    <row r="40" spans="1:4" x14ac:dyDescent="0.4">
      <c r="A40">
        <v>87.5</v>
      </c>
      <c r="B40">
        <v>48.75</v>
      </c>
      <c r="C40">
        <v>528.04</v>
      </c>
      <c r="D40">
        <v>1988</v>
      </c>
    </row>
    <row r="41" spans="1:4" x14ac:dyDescent="0.4">
      <c r="A41">
        <v>87.5</v>
      </c>
      <c r="B41">
        <v>48.75</v>
      </c>
      <c r="C41">
        <v>543.08000000000004</v>
      </c>
      <c r="D41">
        <v>1989</v>
      </c>
    </row>
    <row r="42" spans="1:4" x14ac:dyDescent="0.4">
      <c r="A42">
        <v>87.5</v>
      </c>
      <c r="B42">
        <v>48.75</v>
      </c>
      <c r="C42">
        <v>467.21</v>
      </c>
      <c r="D42">
        <v>1990</v>
      </c>
    </row>
    <row r="43" spans="1:4" x14ac:dyDescent="0.4">
      <c r="A43">
        <v>87.5</v>
      </c>
      <c r="B43">
        <v>48.75</v>
      </c>
      <c r="C43">
        <v>437.17</v>
      </c>
      <c r="D43">
        <v>1991</v>
      </c>
    </row>
    <row r="44" spans="1:4" x14ac:dyDescent="0.4">
      <c r="A44">
        <v>87.5</v>
      </c>
      <c r="B44">
        <v>48.75</v>
      </c>
      <c r="C44">
        <v>543.59</v>
      </c>
      <c r="D44">
        <v>1992</v>
      </c>
    </row>
    <row r="45" spans="1:4" x14ac:dyDescent="0.4">
      <c r="A45">
        <v>87.5</v>
      </c>
      <c r="B45">
        <v>48.75</v>
      </c>
      <c r="C45">
        <v>630.69000000000005</v>
      </c>
      <c r="D45">
        <v>1993</v>
      </c>
    </row>
    <row r="46" spans="1:4" x14ac:dyDescent="0.4">
      <c r="A46">
        <v>87.5</v>
      </c>
      <c r="B46">
        <v>48.75</v>
      </c>
      <c r="C46">
        <v>660.18</v>
      </c>
      <c r="D46">
        <v>1994</v>
      </c>
    </row>
    <row r="47" spans="1:4" x14ac:dyDescent="0.4">
      <c r="A47">
        <v>87.5</v>
      </c>
      <c r="B47">
        <v>48.75</v>
      </c>
      <c r="C47">
        <v>399.02</v>
      </c>
      <c r="D47">
        <v>1995</v>
      </c>
    </row>
    <row r="48" spans="1:4" x14ac:dyDescent="0.4">
      <c r="A48">
        <v>87.5</v>
      </c>
      <c r="B48">
        <v>48.75</v>
      </c>
      <c r="C48">
        <v>631.52</v>
      </c>
      <c r="D48">
        <v>1996</v>
      </c>
    </row>
    <row r="49" spans="1:4" x14ac:dyDescent="0.4">
      <c r="A49">
        <v>87.5</v>
      </c>
      <c r="B49">
        <v>48.75</v>
      </c>
      <c r="C49">
        <v>368.28</v>
      </c>
      <c r="D49">
        <v>1997</v>
      </c>
    </row>
    <row r="50" spans="1:4" x14ac:dyDescent="0.4">
      <c r="A50">
        <v>87.5</v>
      </c>
      <c r="B50">
        <v>48.75</v>
      </c>
      <c r="C50">
        <v>532.11</v>
      </c>
      <c r="D50">
        <v>1998</v>
      </c>
    </row>
    <row r="51" spans="1:4" x14ac:dyDescent="0.4">
      <c r="A51">
        <v>87.5</v>
      </c>
      <c r="B51">
        <v>48.75</v>
      </c>
      <c r="C51">
        <v>538.04999999999995</v>
      </c>
      <c r="D51">
        <v>1999</v>
      </c>
    </row>
    <row r="52" spans="1:4" x14ac:dyDescent="0.4">
      <c r="A52">
        <v>87.5</v>
      </c>
      <c r="B52">
        <v>48.75</v>
      </c>
      <c r="C52">
        <v>475.96</v>
      </c>
      <c r="D52">
        <v>2000</v>
      </c>
    </row>
    <row r="53" spans="1:4" x14ac:dyDescent="0.4">
      <c r="A53">
        <v>87.5</v>
      </c>
      <c r="B53">
        <v>48.75</v>
      </c>
      <c r="C53">
        <v>461.9</v>
      </c>
      <c r="D53">
        <v>2001</v>
      </c>
    </row>
    <row r="54" spans="1:4" x14ac:dyDescent="0.4">
      <c r="A54">
        <v>87.5</v>
      </c>
      <c r="B54">
        <v>48.75</v>
      </c>
      <c r="C54">
        <v>481.95</v>
      </c>
      <c r="D54">
        <v>2002</v>
      </c>
    </row>
    <row r="55" spans="1:4" x14ac:dyDescent="0.4">
      <c r="A55">
        <v>87.5</v>
      </c>
      <c r="B55">
        <v>48.75</v>
      </c>
      <c r="C55">
        <v>430.11</v>
      </c>
      <c r="D55">
        <v>2003</v>
      </c>
    </row>
    <row r="56" spans="1:4" x14ac:dyDescent="0.4">
      <c r="A56">
        <v>87.5</v>
      </c>
      <c r="B56">
        <v>48.75</v>
      </c>
      <c r="C56">
        <v>517.37</v>
      </c>
      <c r="D56">
        <v>2004</v>
      </c>
    </row>
    <row r="57" spans="1:4" x14ac:dyDescent="0.4">
      <c r="A57">
        <v>87.5</v>
      </c>
      <c r="B57">
        <v>48.75</v>
      </c>
      <c r="C57">
        <v>481.53</v>
      </c>
      <c r="D57">
        <v>2005</v>
      </c>
    </row>
    <row r="58" spans="1:4" x14ac:dyDescent="0.4">
      <c r="A58">
        <v>87.5</v>
      </c>
      <c r="B58">
        <v>48.75</v>
      </c>
      <c r="C58">
        <v>538.08000000000004</v>
      </c>
      <c r="D58">
        <v>2006</v>
      </c>
    </row>
    <row r="59" spans="1:4" x14ac:dyDescent="0.4">
      <c r="A59">
        <v>87.5</v>
      </c>
      <c r="B59">
        <v>48.75</v>
      </c>
      <c r="C59">
        <v>435.49</v>
      </c>
      <c r="D59">
        <v>2007</v>
      </c>
    </row>
    <row r="60" spans="1:4" x14ac:dyDescent="0.4">
      <c r="A60">
        <v>87.5</v>
      </c>
      <c r="B60">
        <v>48.75</v>
      </c>
      <c r="C60">
        <v>443.01</v>
      </c>
      <c r="D60">
        <v>2008</v>
      </c>
    </row>
    <row r="61" spans="1:4" x14ac:dyDescent="0.4">
      <c r="A61">
        <v>87.5</v>
      </c>
      <c r="B61">
        <v>48.75</v>
      </c>
      <c r="C61">
        <v>589.54999999999995</v>
      </c>
      <c r="D61">
        <v>2009</v>
      </c>
    </row>
    <row r="62" spans="1:4" x14ac:dyDescent="0.4">
      <c r="A62">
        <v>87.5</v>
      </c>
      <c r="B62">
        <v>48.75</v>
      </c>
      <c r="C62">
        <v>649.73</v>
      </c>
      <c r="D62">
        <v>2010</v>
      </c>
    </row>
    <row r="63" spans="1:4" x14ac:dyDescent="0.4">
      <c r="A63">
        <v>87.5</v>
      </c>
      <c r="B63">
        <v>48.75</v>
      </c>
      <c r="C63">
        <v>325.95999999999998</v>
      </c>
      <c r="D63">
        <v>2011</v>
      </c>
    </row>
    <row r="64" spans="1:4" x14ac:dyDescent="0.4">
      <c r="A64">
        <v>87.5</v>
      </c>
      <c r="B64">
        <v>48.75</v>
      </c>
      <c r="C64">
        <v>422.47</v>
      </c>
      <c r="D64">
        <v>2012</v>
      </c>
    </row>
    <row r="65" spans="1:4" x14ac:dyDescent="0.4">
      <c r="A65">
        <v>87.5</v>
      </c>
      <c r="B65">
        <v>48.75</v>
      </c>
      <c r="C65">
        <v>595.5</v>
      </c>
      <c r="D65">
        <v>2013</v>
      </c>
    </row>
    <row r="66" spans="1:4" x14ac:dyDescent="0.4">
      <c r="A66">
        <v>87.5</v>
      </c>
      <c r="B66">
        <v>48.75</v>
      </c>
      <c r="C66">
        <v>519.61</v>
      </c>
      <c r="D66">
        <v>2014</v>
      </c>
    </row>
    <row r="67" spans="1:4" x14ac:dyDescent="0.4">
      <c r="A67">
        <v>87.5</v>
      </c>
      <c r="B67">
        <v>48.75</v>
      </c>
      <c r="C67">
        <v>699.09</v>
      </c>
      <c r="D67">
        <v>2015</v>
      </c>
    </row>
    <row r="68" spans="1:4" x14ac:dyDescent="0.4">
      <c r="A68">
        <v>87.5</v>
      </c>
      <c r="B68">
        <v>48.75</v>
      </c>
      <c r="C68">
        <v>622.97</v>
      </c>
      <c r="D68">
        <v>2016</v>
      </c>
    </row>
    <row r="69" spans="1:4" x14ac:dyDescent="0.4">
      <c r="A69">
        <v>87.5</v>
      </c>
      <c r="B69">
        <v>48.75</v>
      </c>
      <c r="C69">
        <v>408.38</v>
      </c>
      <c r="D69">
        <v>2017</v>
      </c>
    </row>
    <row r="70" spans="1:4" x14ac:dyDescent="0.4">
      <c r="A70">
        <v>87.5</v>
      </c>
      <c r="B70">
        <v>48.75</v>
      </c>
      <c r="C70">
        <v>686.72</v>
      </c>
      <c r="D70">
        <v>2018</v>
      </c>
    </row>
    <row r="71" spans="1:4" x14ac:dyDescent="0.4">
      <c r="A71">
        <v>87.5</v>
      </c>
      <c r="B71">
        <v>48.75</v>
      </c>
      <c r="C71">
        <v>447.29</v>
      </c>
      <c r="D71">
        <v>2019</v>
      </c>
    </row>
    <row r="72" spans="1:4" x14ac:dyDescent="0.4">
      <c r="A72">
        <v>87.5</v>
      </c>
      <c r="B72">
        <v>48.75</v>
      </c>
      <c r="C72">
        <v>347.43</v>
      </c>
      <c r="D72">
        <v>2020</v>
      </c>
    </row>
    <row r="73" spans="1:4" x14ac:dyDescent="0.4">
      <c r="A73">
        <v>87.5</v>
      </c>
      <c r="B73">
        <v>48.75</v>
      </c>
      <c r="C73">
        <v>584.51</v>
      </c>
      <c r="D73">
        <v>2021</v>
      </c>
    </row>
    <row r="74" spans="1:4" x14ac:dyDescent="0.4">
      <c r="A74">
        <v>87.5</v>
      </c>
      <c r="B74">
        <v>48.75</v>
      </c>
      <c r="C74">
        <v>427.37</v>
      </c>
      <c r="D74">
        <v>2022</v>
      </c>
    </row>
    <row r="75" spans="1:4" x14ac:dyDescent="0.4">
      <c r="A75">
        <v>87.5</v>
      </c>
      <c r="B75">
        <v>48.75</v>
      </c>
      <c r="C75">
        <v>726.21</v>
      </c>
      <c r="D75">
        <v>2023</v>
      </c>
    </row>
    <row r="76" spans="1:4" x14ac:dyDescent="0.4">
      <c r="A76">
        <v>87.5</v>
      </c>
      <c r="B76">
        <v>48.75</v>
      </c>
      <c r="C76">
        <v>610.97</v>
      </c>
      <c r="D76">
        <v>2024</v>
      </c>
    </row>
    <row r="77" spans="1:4" x14ac:dyDescent="0.4">
      <c r="A77" s="2" t="s">
        <v>6</v>
      </c>
      <c r="B77" s="2"/>
      <c r="C77" s="8">
        <f>MIN(C2:C76)</f>
        <v>272.79000000000002</v>
      </c>
      <c r="D77" s="11">
        <v>1967</v>
      </c>
    </row>
    <row r="78" spans="1:4" x14ac:dyDescent="0.4">
      <c r="A78" s="3" t="s">
        <v>7</v>
      </c>
      <c r="B78" s="3"/>
      <c r="C78" s="9">
        <f>MAX(C2:C76)</f>
        <v>753.1</v>
      </c>
      <c r="D78" s="12">
        <v>1987</v>
      </c>
    </row>
    <row r="79" spans="1:4" x14ac:dyDescent="0.4">
      <c r="A79" s="4" t="s">
        <v>4</v>
      </c>
      <c r="B79" s="4"/>
      <c r="C79" s="10">
        <f>AVERAGE(C2:C76)</f>
        <v>518.43706666666662</v>
      </c>
      <c r="D79" s="13"/>
    </row>
    <row r="80" spans="1:4" x14ac:dyDescent="0.4">
      <c r="A80">
        <v>87.5</v>
      </c>
      <c r="B80">
        <v>48.75</v>
      </c>
      <c r="C80">
        <v>220.14</v>
      </c>
      <c r="D80" t="s">
        <v>5</v>
      </c>
    </row>
  </sheetData>
  <mergeCells count="3">
    <mergeCell ref="A77:B77"/>
    <mergeCell ref="A78:B78"/>
    <mergeCell ref="A79:B7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F79A-D1B7-449B-B603-39F013A07E74}">
  <dimension ref="A1:D80"/>
  <sheetViews>
    <sheetView topLeftCell="A64" workbookViewId="0">
      <selection activeCell="C79" sqref="C79"/>
    </sheetView>
  </sheetViews>
  <sheetFormatPr defaultRowHeight="13.9" x14ac:dyDescent="0.4"/>
  <cols>
    <col min="1" max="4" width="12.59765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142.75</v>
      </c>
      <c r="B2">
        <v>43.75</v>
      </c>
      <c r="C2">
        <v>566.4</v>
      </c>
      <c r="D2">
        <v>1950</v>
      </c>
    </row>
    <row r="3" spans="1:4" x14ac:dyDescent="0.4">
      <c r="A3">
        <v>142.75</v>
      </c>
      <c r="B3">
        <v>43.75</v>
      </c>
      <c r="C3">
        <v>492.29</v>
      </c>
      <c r="D3">
        <v>1951</v>
      </c>
    </row>
    <row r="4" spans="1:4" x14ac:dyDescent="0.4">
      <c r="A4">
        <v>142.75</v>
      </c>
      <c r="B4">
        <v>43.75</v>
      </c>
      <c r="C4">
        <v>506.31</v>
      </c>
      <c r="D4">
        <v>1952</v>
      </c>
    </row>
    <row r="5" spans="1:4" x14ac:dyDescent="0.4">
      <c r="A5">
        <v>142.75</v>
      </c>
      <c r="B5">
        <v>43.75</v>
      </c>
      <c r="C5">
        <v>618.72</v>
      </c>
      <c r="D5">
        <v>1953</v>
      </c>
    </row>
    <row r="6" spans="1:4" x14ac:dyDescent="0.4">
      <c r="A6">
        <v>142.75</v>
      </c>
      <c r="B6">
        <v>43.75</v>
      </c>
      <c r="C6">
        <v>593.1</v>
      </c>
      <c r="D6">
        <v>1954</v>
      </c>
    </row>
    <row r="7" spans="1:4" x14ac:dyDescent="0.4">
      <c r="A7">
        <v>142.75</v>
      </c>
      <c r="B7">
        <v>43.75</v>
      </c>
      <c r="C7">
        <v>749.57</v>
      </c>
      <c r="D7">
        <v>1955</v>
      </c>
    </row>
    <row r="8" spans="1:4" x14ac:dyDescent="0.4">
      <c r="A8">
        <v>142.75</v>
      </c>
      <c r="B8">
        <v>43.75</v>
      </c>
      <c r="C8">
        <v>667.9</v>
      </c>
      <c r="D8">
        <v>1956</v>
      </c>
    </row>
    <row r="9" spans="1:4" x14ac:dyDescent="0.4">
      <c r="A9">
        <v>142.75</v>
      </c>
      <c r="B9">
        <v>43.75</v>
      </c>
      <c r="C9">
        <v>560.92999999999995</v>
      </c>
      <c r="D9">
        <v>1957</v>
      </c>
    </row>
    <row r="10" spans="1:4" x14ac:dyDescent="0.4">
      <c r="A10">
        <v>142.75</v>
      </c>
      <c r="B10">
        <v>43.75</v>
      </c>
      <c r="C10">
        <v>664.69</v>
      </c>
      <c r="D10">
        <v>1958</v>
      </c>
    </row>
    <row r="11" spans="1:4" x14ac:dyDescent="0.4">
      <c r="A11">
        <v>142.75</v>
      </c>
      <c r="B11">
        <v>43.75</v>
      </c>
      <c r="C11">
        <v>540.38</v>
      </c>
      <c r="D11">
        <v>1959</v>
      </c>
    </row>
    <row r="12" spans="1:4" x14ac:dyDescent="0.4">
      <c r="A12">
        <v>142.75</v>
      </c>
      <c r="B12">
        <v>43.75</v>
      </c>
      <c r="C12">
        <v>640.12</v>
      </c>
      <c r="D12">
        <v>1960</v>
      </c>
    </row>
    <row r="13" spans="1:4" x14ac:dyDescent="0.4">
      <c r="A13">
        <v>142.75</v>
      </c>
      <c r="B13">
        <v>43.75</v>
      </c>
      <c r="C13">
        <v>542.70000000000005</v>
      </c>
      <c r="D13">
        <v>1961</v>
      </c>
    </row>
    <row r="14" spans="1:4" x14ac:dyDescent="0.4">
      <c r="A14">
        <v>142.75</v>
      </c>
      <c r="B14">
        <v>43.75</v>
      </c>
      <c r="C14">
        <v>578.49</v>
      </c>
      <c r="D14">
        <v>1962</v>
      </c>
    </row>
    <row r="15" spans="1:4" x14ac:dyDescent="0.4">
      <c r="A15">
        <v>142.75</v>
      </c>
      <c r="B15">
        <v>43.75</v>
      </c>
      <c r="C15">
        <v>519.38</v>
      </c>
      <c r="D15">
        <v>1963</v>
      </c>
    </row>
    <row r="16" spans="1:4" x14ac:dyDescent="0.4">
      <c r="A16">
        <v>142.75</v>
      </c>
      <c r="B16">
        <v>43.75</v>
      </c>
      <c r="C16">
        <v>519.62</v>
      </c>
      <c r="D16">
        <v>1964</v>
      </c>
    </row>
    <row r="17" spans="1:4" x14ac:dyDescent="0.4">
      <c r="A17">
        <v>142.75</v>
      </c>
      <c r="B17">
        <v>43.75</v>
      </c>
      <c r="C17">
        <v>739.29</v>
      </c>
      <c r="D17">
        <v>1965</v>
      </c>
    </row>
    <row r="18" spans="1:4" x14ac:dyDescent="0.4">
      <c r="A18">
        <v>142.75</v>
      </c>
      <c r="B18">
        <v>43.75</v>
      </c>
      <c r="C18">
        <v>804.64</v>
      </c>
      <c r="D18">
        <v>1966</v>
      </c>
    </row>
    <row r="19" spans="1:4" x14ac:dyDescent="0.4">
      <c r="A19">
        <v>142.75</v>
      </c>
      <c r="B19">
        <v>43.75</v>
      </c>
      <c r="C19">
        <v>534.19000000000005</v>
      </c>
      <c r="D19">
        <v>1967</v>
      </c>
    </row>
    <row r="20" spans="1:4" x14ac:dyDescent="0.4">
      <c r="A20">
        <v>142.75</v>
      </c>
      <c r="B20">
        <v>43.75</v>
      </c>
      <c r="C20">
        <v>526.38</v>
      </c>
      <c r="D20">
        <v>1968</v>
      </c>
    </row>
    <row r="21" spans="1:4" x14ac:dyDescent="0.4">
      <c r="A21">
        <v>142.75</v>
      </c>
      <c r="B21">
        <v>43.75</v>
      </c>
      <c r="C21">
        <v>727.78</v>
      </c>
      <c r="D21">
        <v>1969</v>
      </c>
    </row>
    <row r="22" spans="1:4" x14ac:dyDescent="0.4">
      <c r="A22">
        <v>142.75</v>
      </c>
      <c r="B22">
        <v>43.75</v>
      </c>
      <c r="C22">
        <v>751.75</v>
      </c>
      <c r="D22">
        <v>1970</v>
      </c>
    </row>
    <row r="23" spans="1:4" x14ac:dyDescent="0.4">
      <c r="A23">
        <v>142.75</v>
      </c>
      <c r="B23">
        <v>43.75</v>
      </c>
      <c r="C23">
        <v>711.6</v>
      </c>
      <c r="D23">
        <v>1971</v>
      </c>
    </row>
    <row r="24" spans="1:4" x14ac:dyDescent="0.4">
      <c r="A24">
        <v>142.75</v>
      </c>
      <c r="B24">
        <v>43.75</v>
      </c>
      <c r="C24">
        <v>798.72</v>
      </c>
      <c r="D24">
        <v>1972</v>
      </c>
    </row>
    <row r="25" spans="1:4" x14ac:dyDescent="0.4">
      <c r="A25">
        <v>142.75</v>
      </c>
      <c r="B25">
        <v>43.75</v>
      </c>
      <c r="C25">
        <v>747.13</v>
      </c>
      <c r="D25">
        <v>1973</v>
      </c>
    </row>
    <row r="26" spans="1:4" x14ac:dyDescent="0.4">
      <c r="A26">
        <v>142.75</v>
      </c>
      <c r="B26">
        <v>43.75</v>
      </c>
      <c r="C26">
        <v>682.72</v>
      </c>
      <c r="D26">
        <v>1974</v>
      </c>
    </row>
    <row r="27" spans="1:4" x14ac:dyDescent="0.4">
      <c r="A27">
        <v>142.75</v>
      </c>
      <c r="B27">
        <v>43.75</v>
      </c>
      <c r="C27">
        <v>643.47</v>
      </c>
      <c r="D27">
        <v>1975</v>
      </c>
    </row>
    <row r="28" spans="1:4" x14ac:dyDescent="0.4">
      <c r="A28">
        <v>142.75</v>
      </c>
      <c r="B28">
        <v>43.75</v>
      </c>
      <c r="C28">
        <v>733.8</v>
      </c>
      <c r="D28">
        <v>1976</v>
      </c>
    </row>
    <row r="29" spans="1:4" x14ac:dyDescent="0.4">
      <c r="A29">
        <v>142.75</v>
      </c>
      <c r="B29">
        <v>43.75</v>
      </c>
      <c r="C29">
        <v>652.86</v>
      </c>
      <c r="D29">
        <v>1977</v>
      </c>
    </row>
    <row r="30" spans="1:4" x14ac:dyDescent="0.4">
      <c r="A30">
        <v>142.75</v>
      </c>
      <c r="B30">
        <v>43.75</v>
      </c>
      <c r="C30">
        <v>684.13</v>
      </c>
      <c r="D30">
        <v>1978</v>
      </c>
    </row>
    <row r="31" spans="1:4" x14ac:dyDescent="0.4">
      <c r="A31">
        <v>142.75</v>
      </c>
      <c r="B31">
        <v>43.75</v>
      </c>
      <c r="C31">
        <v>654.20000000000005</v>
      </c>
      <c r="D31">
        <v>1979</v>
      </c>
    </row>
    <row r="32" spans="1:4" x14ac:dyDescent="0.4">
      <c r="A32">
        <v>142.75</v>
      </c>
      <c r="B32">
        <v>43.75</v>
      </c>
      <c r="C32">
        <v>698.97</v>
      </c>
      <c r="D32">
        <v>1980</v>
      </c>
    </row>
    <row r="33" spans="1:4" x14ac:dyDescent="0.4">
      <c r="A33">
        <v>142.75</v>
      </c>
      <c r="B33">
        <v>43.75</v>
      </c>
      <c r="C33">
        <v>651.51</v>
      </c>
      <c r="D33">
        <v>1981</v>
      </c>
    </row>
    <row r="34" spans="1:4" x14ac:dyDescent="0.4">
      <c r="A34">
        <v>142.75</v>
      </c>
      <c r="B34">
        <v>43.75</v>
      </c>
      <c r="C34">
        <v>647.34</v>
      </c>
      <c r="D34">
        <v>1982</v>
      </c>
    </row>
    <row r="35" spans="1:4" x14ac:dyDescent="0.4">
      <c r="A35">
        <v>142.75</v>
      </c>
      <c r="B35">
        <v>43.75</v>
      </c>
      <c r="C35">
        <v>516.13</v>
      </c>
      <c r="D35">
        <v>1983</v>
      </c>
    </row>
    <row r="36" spans="1:4" x14ac:dyDescent="0.4">
      <c r="A36">
        <v>142.75</v>
      </c>
      <c r="B36">
        <v>43.75</v>
      </c>
      <c r="C36">
        <v>539.33000000000004</v>
      </c>
      <c r="D36">
        <v>1984</v>
      </c>
    </row>
    <row r="37" spans="1:4" x14ac:dyDescent="0.4">
      <c r="A37">
        <v>142.75</v>
      </c>
      <c r="B37">
        <v>43.75</v>
      </c>
      <c r="C37">
        <v>587.29</v>
      </c>
      <c r="D37">
        <v>1985</v>
      </c>
    </row>
    <row r="38" spans="1:4" x14ac:dyDescent="0.4">
      <c r="A38">
        <v>142.75</v>
      </c>
      <c r="B38">
        <v>43.75</v>
      </c>
      <c r="C38">
        <v>657.39</v>
      </c>
      <c r="D38">
        <v>1986</v>
      </c>
    </row>
    <row r="39" spans="1:4" x14ac:dyDescent="0.4">
      <c r="A39">
        <v>142.75</v>
      </c>
      <c r="B39">
        <v>43.75</v>
      </c>
      <c r="C39">
        <v>717.48</v>
      </c>
      <c r="D39">
        <v>1987</v>
      </c>
    </row>
    <row r="40" spans="1:4" x14ac:dyDescent="0.4">
      <c r="A40">
        <v>142.75</v>
      </c>
      <c r="B40">
        <v>43.75</v>
      </c>
      <c r="C40">
        <v>751.05</v>
      </c>
      <c r="D40">
        <v>1988</v>
      </c>
    </row>
    <row r="41" spans="1:4" x14ac:dyDescent="0.4">
      <c r="A41">
        <v>142.75</v>
      </c>
      <c r="B41">
        <v>43.75</v>
      </c>
      <c r="C41">
        <v>552.79999999999995</v>
      </c>
      <c r="D41">
        <v>1989</v>
      </c>
    </row>
    <row r="42" spans="1:4" x14ac:dyDescent="0.4">
      <c r="A42">
        <v>142.75</v>
      </c>
      <c r="B42">
        <v>43.75</v>
      </c>
      <c r="C42">
        <v>435.26</v>
      </c>
      <c r="D42">
        <v>1990</v>
      </c>
    </row>
    <row r="43" spans="1:4" x14ac:dyDescent="0.4">
      <c r="A43">
        <v>142.75</v>
      </c>
      <c r="B43">
        <v>43.75</v>
      </c>
      <c r="C43">
        <v>605.41999999999996</v>
      </c>
      <c r="D43">
        <v>1991</v>
      </c>
    </row>
    <row r="44" spans="1:4" x14ac:dyDescent="0.4">
      <c r="A44">
        <v>142.75</v>
      </c>
      <c r="B44">
        <v>43.75</v>
      </c>
      <c r="C44">
        <v>576.69000000000005</v>
      </c>
      <c r="D44">
        <v>1992</v>
      </c>
    </row>
    <row r="45" spans="1:4" x14ac:dyDescent="0.4">
      <c r="A45">
        <v>142.75</v>
      </c>
      <c r="B45">
        <v>43.75</v>
      </c>
      <c r="C45">
        <v>697.74</v>
      </c>
      <c r="D45">
        <v>1993</v>
      </c>
    </row>
    <row r="46" spans="1:4" x14ac:dyDescent="0.4">
      <c r="A46">
        <v>142.75</v>
      </c>
      <c r="B46">
        <v>43.75</v>
      </c>
      <c r="C46">
        <v>643.9</v>
      </c>
      <c r="D46">
        <v>1994</v>
      </c>
    </row>
    <row r="47" spans="1:4" x14ac:dyDescent="0.4">
      <c r="A47">
        <v>142.75</v>
      </c>
      <c r="B47">
        <v>43.75</v>
      </c>
      <c r="C47">
        <v>650.03</v>
      </c>
      <c r="D47">
        <v>1995</v>
      </c>
    </row>
    <row r="48" spans="1:4" x14ac:dyDescent="0.4">
      <c r="A48">
        <v>142.75</v>
      </c>
      <c r="B48">
        <v>43.75</v>
      </c>
      <c r="C48">
        <v>732.59</v>
      </c>
      <c r="D48">
        <v>1996</v>
      </c>
    </row>
    <row r="49" spans="1:4" x14ac:dyDescent="0.4">
      <c r="A49">
        <v>142.75</v>
      </c>
      <c r="B49">
        <v>43.75</v>
      </c>
      <c r="C49">
        <v>591.01</v>
      </c>
      <c r="D49">
        <v>1997</v>
      </c>
    </row>
    <row r="50" spans="1:4" x14ac:dyDescent="0.4">
      <c r="A50">
        <v>142.75</v>
      </c>
      <c r="B50">
        <v>43.75</v>
      </c>
      <c r="C50">
        <v>515.80999999999995</v>
      </c>
      <c r="D50">
        <v>1998</v>
      </c>
    </row>
    <row r="51" spans="1:4" x14ac:dyDescent="0.4">
      <c r="A51">
        <v>142.75</v>
      </c>
      <c r="B51">
        <v>43.75</v>
      </c>
      <c r="C51">
        <v>594.09</v>
      </c>
      <c r="D51">
        <v>1999</v>
      </c>
    </row>
    <row r="52" spans="1:4" x14ac:dyDescent="0.4">
      <c r="A52">
        <v>142.75</v>
      </c>
      <c r="B52">
        <v>43.75</v>
      </c>
      <c r="C52">
        <v>753.22</v>
      </c>
      <c r="D52">
        <v>2000</v>
      </c>
    </row>
    <row r="53" spans="1:4" x14ac:dyDescent="0.4">
      <c r="A53">
        <v>142.75</v>
      </c>
      <c r="B53">
        <v>43.75</v>
      </c>
      <c r="C53">
        <v>576.19000000000005</v>
      </c>
      <c r="D53">
        <v>2001</v>
      </c>
    </row>
    <row r="54" spans="1:4" x14ac:dyDescent="0.4">
      <c r="A54">
        <v>142.75</v>
      </c>
      <c r="B54">
        <v>43.75</v>
      </c>
      <c r="C54">
        <v>636.78</v>
      </c>
      <c r="D54">
        <v>2002</v>
      </c>
    </row>
    <row r="55" spans="1:4" x14ac:dyDescent="0.4">
      <c r="A55">
        <v>142.75</v>
      </c>
      <c r="B55">
        <v>43.75</v>
      </c>
      <c r="C55">
        <v>498.7</v>
      </c>
      <c r="D55">
        <v>2003</v>
      </c>
    </row>
    <row r="56" spans="1:4" x14ac:dyDescent="0.4">
      <c r="A56">
        <v>142.75</v>
      </c>
      <c r="B56">
        <v>43.75</v>
      </c>
      <c r="C56">
        <v>727.18</v>
      </c>
      <c r="D56">
        <v>2004</v>
      </c>
    </row>
    <row r="57" spans="1:4" x14ac:dyDescent="0.4">
      <c r="A57">
        <v>142.75</v>
      </c>
      <c r="B57">
        <v>43.75</v>
      </c>
      <c r="C57">
        <v>665.08</v>
      </c>
      <c r="D57">
        <v>2005</v>
      </c>
    </row>
    <row r="58" spans="1:4" x14ac:dyDescent="0.4">
      <c r="A58">
        <v>142.75</v>
      </c>
      <c r="B58">
        <v>43.75</v>
      </c>
      <c r="C58">
        <v>712.28</v>
      </c>
      <c r="D58">
        <v>2006</v>
      </c>
    </row>
    <row r="59" spans="1:4" x14ac:dyDescent="0.4">
      <c r="A59">
        <v>142.75</v>
      </c>
      <c r="B59">
        <v>43.75</v>
      </c>
      <c r="C59">
        <v>602.35</v>
      </c>
      <c r="D59">
        <v>2007</v>
      </c>
    </row>
    <row r="60" spans="1:4" x14ac:dyDescent="0.4">
      <c r="A60">
        <v>142.75</v>
      </c>
      <c r="B60">
        <v>43.75</v>
      </c>
      <c r="C60">
        <v>557.16</v>
      </c>
      <c r="D60">
        <v>2008</v>
      </c>
    </row>
    <row r="61" spans="1:4" x14ac:dyDescent="0.4">
      <c r="A61">
        <v>142.75</v>
      </c>
      <c r="B61">
        <v>43.75</v>
      </c>
      <c r="C61">
        <v>694.55</v>
      </c>
      <c r="D61">
        <v>2009</v>
      </c>
    </row>
    <row r="62" spans="1:4" x14ac:dyDescent="0.4">
      <c r="A62">
        <v>142.75</v>
      </c>
      <c r="B62">
        <v>43.75</v>
      </c>
      <c r="C62">
        <v>692.76</v>
      </c>
      <c r="D62">
        <v>2010</v>
      </c>
    </row>
    <row r="63" spans="1:4" x14ac:dyDescent="0.4">
      <c r="A63">
        <v>142.75</v>
      </c>
      <c r="B63">
        <v>43.75</v>
      </c>
      <c r="C63">
        <v>636.79</v>
      </c>
      <c r="D63">
        <v>2011</v>
      </c>
    </row>
    <row r="64" spans="1:4" x14ac:dyDescent="0.4">
      <c r="A64">
        <v>142.75</v>
      </c>
      <c r="B64">
        <v>43.75</v>
      </c>
      <c r="C64">
        <v>731.08</v>
      </c>
      <c r="D64">
        <v>2012</v>
      </c>
    </row>
    <row r="65" spans="1:4" x14ac:dyDescent="0.4">
      <c r="A65">
        <v>142.75</v>
      </c>
      <c r="B65">
        <v>43.75</v>
      </c>
      <c r="C65">
        <v>814.57</v>
      </c>
      <c r="D65">
        <v>2013</v>
      </c>
    </row>
    <row r="66" spans="1:4" x14ac:dyDescent="0.4">
      <c r="A66">
        <v>142.75</v>
      </c>
      <c r="B66">
        <v>43.75</v>
      </c>
      <c r="C66">
        <v>631.73</v>
      </c>
      <c r="D66">
        <v>2014</v>
      </c>
    </row>
    <row r="67" spans="1:4" x14ac:dyDescent="0.4">
      <c r="A67">
        <v>142.75</v>
      </c>
      <c r="B67">
        <v>43.75</v>
      </c>
      <c r="C67">
        <v>657.1</v>
      </c>
      <c r="D67">
        <v>2015</v>
      </c>
    </row>
    <row r="68" spans="1:4" x14ac:dyDescent="0.4">
      <c r="A68">
        <v>142.75</v>
      </c>
      <c r="B68">
        <v>43.75</v>
      </c>
      <c r="C68">
        <v>823.35</v>
      </c>
      <c r="D68">
        <v>2016</v>
      </c>
    </row>
    <row r="69" spans="1:4" x14ac:dyDescent="0.4">
      <c r="A69">
        <v>142.75</v>
      </c>
      <c r="B69">
        <v>43.75</v>
      </c>
      <c r="C69">
        <v>671.88</v>
      </c>
      <c r="D69">
        <v>2017</v>
      </c>
    </row>
    <row r="70" spans="1:4" x14ac:dyDescent="0.4">
      <c r="A70">
        <v>142.75</v>
      </c>
      <c r="B70">
        <v>43.75</v>
      </c>
      <c r="C70">
        <v>598.38</v>
      </c>
      <c r="D70">
        <v>2018</v>
      </c>
    </row>
    <row r="71" spans="1:4" x14ac:dyDescent="0.4">
      <c r="A71">
        <v>142.75</v>
      </c>
      <c r="B71">
        <v>43.75</v>
      </c>
      <c r="C71">
        <v>633.51</v>
      </c>
      <c r="D71">
        <v>2019</v>
      </c>
    </row>
    <row r="72" spans="1:4" x14ac:dyDescent="0.4">
      <c r="A72">
        <v>142.75</v>
      </c>
      <c r="B72">
        <v>43.75</v>
      </c>
      <c r="C72">
        <v>612.27</v>
      </c>
      <c r="D72">
        <v>2020</v>
      </c>
    </row>
    <row r="73" spans="1:4" x14ac:dyDescent="0.4">
      <c r="A73">
        <v>142.75</v>
      </c>
      <c r="B73">
        <v>43.75</v>
      </c>
      <c r="C73">
        <v>699.87</v>
      </c>
      <c r="D73">
        <v>2021</v>
      </c>
    </row>
    <row r="74" spans="1:4" x14ac:dyDescent="0.4">
      <c r="A74">
        <v>142.75</v>
      </c>
      <c r="B74">
        <v>43.75</v>
      </c>
      <c r="C74">
        <v>680.26</v>
      </c>
      <c r="D74">
        <v>2022</v>
      </c>
    </row>
    <row r="75" spans="1:4" x14ac:dyDescent="0.4">
      <c r="A75">
        <v>142.75</v>
      </c>
      <c r="B75">
        <v>43.75</v>
      </c>
      <c r="C75">
        <v>510.68</v>
      </c>
      <c r="D75">
        <v>2023</v>
      </c>
    </row>
    <row r="76" spans="1:4" x14ac:dyDescent="0.4">
      <c r="A76">
        <v>142.75</v>
      </c>
      <c r="B76">
        <v>43.75</v>
      </c>
      <c r="C76">
        <v>470.25</v>
      </c>
      <c r="D76">
        <v>2024</v>
      </c>
    </row>
    <row r="77" spans="1:4" x14ac:dyDescent="0.4">
      <c r="A77" s="2" t="s">
        <v>6</v>
      </c>
      <c r="B77" s="2"/>
      <c r="C77" s="8">
        <f>MIN(C2:C76)</f>
        <v>435.26</v>
      </c>
      <c r="D77" s="5">
        <v>1990</v>
      </c>
    </row>
    <row r="78" spans="1:4" x14ac:dyDescent="0.4">
      <c r="A78" s="3" t="s">
        <v>7</v>
      </c>
      <c r="B78" s="3"/>
      <c r="C78" s="9">
        <f>MAX(C2:C76)</f>
        <v>823.35</v>
      </c>
      <c r="D78" s="6">
        <v>2016</v>
      </c>
    </row>
    <row r="79" spans="1:4" x14ac:dyDescent="0.4">
      <c r="A79" s="4" t="s">
        <v>4</v>
      </c>
      <c r="B79" s="4"/>
      <c r="C79" s="10">
        <f>AVERAGE(C2:C76)</f>
        <v>637.37413333333336</v>
      </c>
      <c r="D79" s="7"/>
    </row>
    <row r="80" spans="1:4" x14ac:dyDescent="0.4">
      <c r="A80">
        <v>142.75</v>
      </c>
      <c r="B80">
        <v>43.75</v>
      </c>
      <c r="C80">
        <v>361.86</v>
      </c>
      <c r="D80">
        <v>2025</v>
      </c>
    </row>
  </sheetData>
  <mergeCells count="3">
    <mergeCell ref="A77:B77"/>
    <mergeCell ref="A78:B78"/>
    <mergeCell ref="A79:B7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8822-CED4-482F-8597-BE0B42F20353}">
  <dimension ref="A1:C9"/>
  <sheetViews>
    <sheetView tabSelected="1" workbookViewId="0">
      <selection sqref="A1:C1"/>
    </sheetView>
  </sheetViews>
  <sheetFormatPr defaultRowHeight="13.9" x14ac:dyDescent="0.4"/>
  <cols>
    <col min="1" max="1" width="40.59765625" customWidth="1"/>
    <col min="2" max="3" width="32.59765625" customWidth="1"/>
  </cols>
  <sheetData>
    <row r="1" spans="1:3" ht="72" customHeight="1" thickBot="1" x14ac:dyDescent="0.45">
      <c r="A1" s="32" t="s">
        <v>22</v>
      </c>
      <c r="B1" s="18"/>
      <c r="C1" s="18"/>
    </row>
    <row r="2" spans="1:3" ht="48" customHeight="1" thickBot="1" x14ac:dyDescent="0.45">
      <c r="A2" s="14" t="s">
        <v>11</v>
      </c>
      <c r="B2" s="19" t="s">
        <v>8</v>
      </c>
      <c r="C2" s="19" t="s">
        <v>9</v>
      </c>
    </row>
    <row r="3" spans="1:3" ht="82.05" customHeight="1" thickBot="1" x14ac:dyDescent="0.45">
      <c r="A3" s="29" t="s">
        <v>23</v>
      </c>
      <c r="B3" s="27" t="s">
        <v>24</v>
      </c>
      <c r="C3" s="26" t="s">
        <v>25</v>
      </c>
    </row>
    <row r="4" spans="1:3" ht="82.05" customHeight="1" thickBot="1" x14ac:dyDescent="0.45">
      <c r="A4" s="30" t="s">
        <v>12</v>
      </c>
      <c r="B4" s="28">
        <v>220</v>
      </c>
      <c r="C4" s="24">
        <v>362</v>
      </c>
    </row>
    <row r="5" spans="1:3" ht="82.05" customHeight="1" thickBot="1" x14ac:dyDescent="0.45">
      <c r="A5" s="30" t="s">
        <v>21</v>
      </c>
      <c r="B5" s="25">
        <v>518</v>
      </c>
      <c r="C5" s="24">
        <v>637</v>
      </c>
    </row>
    <row r="6" spans="1:3" ht="82.05" customHeight="1" thickBot="1" x14ac:dyDescent="0.45">
      <c r="A6" s="30" t="s">
        <v>13</v>
      </c>
      <c r="B6" s="21" t="s">
        <v>17</v>
      </c>
      <c r="C6" s="21" t="s">
        <v>18</v>
      </c>
    </row>
    <row r="7" spans="1:3" ht="82.05" customHeight="1" thickBot="1" x14ac:dyDescent="0.45">
      <c r="A7" s="30" t="s">
        <v>14</v>
      </c>
      <c r="B7" s="21" t="s">
        <v>19</v>
      </c>
      <c r="C7" s="22" t="s">
        <v>20</v>
      </c>
    </row>
    <row r="8" spans="1:3" ht="100.05" customHeight="1" thickBot="1" x14ac:dyDescent="0.45">
      <c r="A8" s="31" t="s">
        <v>10</v>
      </c>
      <c r="B8" s="23" t="s">
        <v>16</v>
      </c>
      <c r="C8" s="20" t="s">
        <v>15</v>
      </c>
    </row>
    <row r="9" spans="1:3" ht="40.049999999999997" customHeight="1" thickBot="1" x14ac:dyDescent="0.45">
      <c r="A9" s="15" t="s">
        <v>26</v>
      </c>
      <c r="B9" s="16"/>
      <c r="C9" s="17"/>
    </row>
  </sheetData>
  <mergeCells count="2">
    <mergeCell ref="A1:C1"/>
    <mergeCell ref="A9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禾木</vt:lpstr>
      <vt:lpstr>旭岳大雪山</vt:lpstr>
      <vt:lpstr>对比表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2025-10-07T05:16:01Z</dcterms:created>
  <dcterms:modified xsi:type="dcterms:W3CDTF">2025-10-07T07:08:07Z</dcterms:modified>
</cp:coreProperties>
</file>