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unti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<sst xmlns="http://schemas.openxmlformats.org/spreadsheetml/2006/main" count="23" uniqueCount="23">
  <si>
    <t>DTW</t>
    <phoneticPr fontId="1" type="noConversion"/>
  </si>
  <si>
    <t>3D DTW</t>
    <phoneticPr fontId="1" type="noConversion"/>
  </si>
  <si>
    <t>Length</t>
    <phoneticPr fontId="1" type="noConversion"/>
  </si>
  <si>
    <t>cDTW</t>
    <phoneticPr fontId="1" type="noConversion"/>
  </si>
  <si>
    <t>PF-AdaPDTW</t>
    <phoneticPr fontId="1" type="noConversion"/>
  </si>
  <si>
    <t>PF-AdaP.Train</t>
    <phoneticPr fontId="1" type="noConversion"/>
  </si>
  <si>
    <t>Earthquakes
(512)</t>
    <phoneticPr fontId="1" type="noConversion"/>
  </si>
  <si>
    <t>ShapesAll
(512)</t>
    <phoneticPr fontId="1" type="noConversion"/>
  </si>
  <si>
    <t>Computers
(720)</t>
    <phoneticPr fontId="1" type="noConversion"/>
  </si>
  <si>
    <t>LargeKitchen.
(720)</t>
    <phoneticPr fontId="1" type="noConversion"/>
  </si>
  <si>
    <t>Refrigeration.
(720)</t>
    <phoneticPr fontId="1" type="noConversion"/>
  </si>
  <si>
    <t>ScreenType
(720)</t>
    <phoneticPr fontId="1" type="noConversion"/>
  </si>
  <si>
    <t>SmallKitchen.
(720)</t>
    <phoneticPr fontId="1" type="noConversion"/>
  </si>
  <si>
    <t>NonInvasive.1
(750)</t>
    <phoneticPr fontId="1" type="noConversion"/>
  </si>
  <si>
    <t>NonInvasive.2
(750)</t>
    <phoneticPr fontId="1" type="noConversion"/>
  </si>
  <si>
    <t>Worms
(900)</t>
    <phoneticPr fontId="1" type="noConversion"/>
  </si>
  <si>
    <t>WormsTwo.
(900)</t>
    <phoneticPr fontId="1" type="noConversion"/>
  </si>
  <si>
    <t>UWaveGesture.
(945)</t>
    <phoneticPr fontId="1" type="noConversion"/>
  </si>
  <si>
    <t>Phoneme
(1024)</t>
    <phoneticPr fontId="1" type="noConversion"/>
  </si>
  <si>
    <t>StarLight.
(1024)</t>
    <phoneticPr fontId="1" type="noConversion"/>
  </si>
  <si>
    <t>HandOutlines
(2709)</t>
    <phoneticPr fontId="1" type="noConversion"/>
  </si>
  <si>
    <t>DCR</t>
    <phoneticPr fontId="1" type="noConversion"/>
  </si>
  <si>
    <t>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</si>
</sst>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_ "/>
    <numFmt numFmtId="178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等线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0" fillId="0" borderId="0" xfId="0" applyNumberFormat="1"/>
    <xf numFmtId="178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7" fontId="0" fillId="0" borderId="0" xfId="0" applyNumberFormat="1"/>
    <xf numFmtId="11" fontId="2" fillId="0" borderId="0" xfId="0" applyNumberFormat="1" applyFont="1" applyBorder="1" applyAlignment="1">
      <alignment horizontal="center" vertical="center"/>
    </xf>
    <xf numFmtId="176" fontId="4" fillId="0" borderId="0" xfId="0" applyNumberFormat="1" applyFont="1"/>
    <xf numFmtId="176" fontId="5" fillId="0" borderId="1" xfId="0" applyNumberFormat="1" applyFont="1" applyBorder="1" applyAlignment="1">
      <alignment horizontal="right" vertical="center" wrapText="1"/>
    </xf>
    <xf numFmtId="176" fontId="5" fillId="0" borderId="0" xfId="0" applyNumberFormat="1" applyFont="1" applyAlignment="1">
      <alignment horizontal="right" vertical="center" wrapText="1"/>
    </xf>
    <xf numFmtId="176" fontId="5" fillId="0" borderId="2" xfId="0" applyNumberFormat="1" applyFont="1" applyBorder="1" applyAlignment="1">
      <alignment horizontal="right" vertical="center" wrapText="1"/>
    </xf>
    <xf numFmtId="0" fontId="2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left" vertical="center" wrapText="1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PF-AdaP.Train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Runtime!$A$2:$A$6</c:f>
              <c:strCache>
                <c:ptCount val="5"/>
                <c:pt idx="0">
                  <c:v>Computers
(720)</c:v>
                </c:pt>
                <c:pt idx="1">
                  <c:v>Earthquakes
(512)</c:v>
                </c:pt>
                <c:pt idx="2">
                  <c:v>HandOutlines
(2709)</c:v>
                </c:pt>
                <c:pt idx="3">
                  <c:v>LargeKitchen.
(720)</c:v>
                </c:pt>
                <c:pt idx="4">
                  <c:v>NonInvasive.1
(750)</c:v>
                </c:pt>
              </c:strCache>
            </c:strRef>
          </c:cat>
          <c:val>
            <c:numRef>
              <c:f>Runtime!$B$2:$B$6</c:f>
              <c:numCache>
                <c:formatCode>0_ </c:formatCode>
                <c:ptCount val="5"/>
                <c:pt idx="0">
                  <c:v>37.03</c:v>
                </c:pt>
                <c:pt idx="1">
                  <c:v>129.07</c:v>
                </c:pt>
                <c:pt idx="2">
                  <c:v>1434.63</c:v>
                </c:pt>
                <c:pt idx="3">
                  <c:v>417.42</c:v>
                </c:pt>
                <c:pt idx="4">
                  <c:v>1829.33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2-4C86-8B27-4C8F04325C5D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PF-AdaPDTW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Runtime!$A$2:$A$6</c:f>
              <c:strCache>
                <c:ptCount val="5"/>
                <c:pt idx="0">
                  <c:v>Computers
(720)</c:v>
                </c:pt>
                <c:pt idx="1">
                  <c:v>Earthquakes
(512)</c:v>
                </c:pt>
                <c:pt idx="2">
                  <c:v>HandOutlines
(2709)</c:v>
                </c:pt>
                <c:pt idx="3">
                  <c:v>LargeKitchen.
(720)</c:v>
                </c:pt>
                <c:pt idx="4">
                  <c:v>NonInvasive.1
(750)</c:v>
                </c:pt>
              </c:strCache>
            </c:strRef>
          </c:cat>
          <c:val>
            <c:numRef>
              <c:f>Runtime!$C$2:$C$6</c:f>
              <c:numCache>
                <c:formatCode>0_ </c:formatCode>
                <c:ptCount val="5"/>
                <c:pt idx="0">
                  <c:v>13.95</c:v>
                </c:pt>
                <c:pt idx="1">
                  <c:v>21.92</c:v>
                </c:pt>
                <c:pt idx="2">
                  <c:v>211.49</c:v>
                </c:pt>
                <c:pt idx="3">
                  <c:v>166.83</c:v>
                </c:pt>
                <c:pt idx="4">
                  <c:v>798.43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2-4C86-8B27-4C8F04325C5D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3D DTW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Runtime!$A$2:$A$6</c:f>
              <c:strCache>
                <c:ptCount val="5"/>
                <c:pt idx="0">
                  <c:v>Computers
(720)</c:v>
                </c:pt>
                <c:pt idx="1">
                  <c:v>Earthquakes
(512)</c:v>
                </c:pt>
                <c:pt idx="2">
                  <c:v>HandOutlines
(2709)</c:v>
                </c:pt>
                <c:pt idx="3">
                  <c:v>LargeKitchen.
(720)</c:v>
                </c:pt>
                <c:pt idx="4">
                  <c:v>NonInvasive.1
(750)</c:v>
                </c:pt>
              </c:strCache>
            </c:strRef>
          </c:cat>
          <c:val>
            <c:numRef>
              <c:f>Runtime!$D$2:$D$6</c:f>
              <c:numCache>
                <c:formatCode>0_ </c:formatCode>
                <c:ptCount val="5"/>
                <c:pt idx="0">
                  <c:v>2510.5100000000002</c:v>
                </c:pt>
                <c:pt idx="1">
                  <c:v>3211.68</c:v>
                </c:pt>
                <c:pt idx="2">
                  <c:v>1044.82</c:v>
                </c:pt>
                <c:pt idx="3">
                  <c:v>235.54</c:v>
                </c:pt>
                <c:pt idx="4">
                  <c:v>19596.04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2-4C86-8B27-4C8F04325C5D}"/>
            </c:ext>
          </c:extLst>
        </c:ser>
        <c:ser>
          <c:idx val="3"/>
          <c:order val="3"/>
          <c:tx>
            <c:strRef>
              <c:f>Runtime!$E$1</c:f>
              <c:strCache>
                <c:ptCount val="1"/>
                <c:pt idx="0">
                  <c:v>DTW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Runtime!$A$2:$A$6</c:f>
              <c:strCache>
                <c:ptCount val="5"/>
                <c:pt idx="0">
                  <c:v>Computers
(720)</c:v>
                </c:pt>
                <c:pt idx="1">
                  <c:v>Earthquakes
(512)</c:v>
                </c:pt>
                <c:pt idx="2">
                  <c:v>HandOutlines
(2709)</c:v>
                </c:pt>
                <c:pt idx="3">
                  <c:v>LargeKitchen.
(720)</c:v>
                </c:pt>
                <c:pt idx="4">
                  <c:v>NonInvasive.1
(750)</c:v>
                </c:pt>
              </c:strCache>
            </c:strRef>
          </c:cat>
          <c:val>
            <c:numRef>
              <c:f>Runtime!$E$2:$E$6</c:f>
              <c:numCache>
                <c:formatCode>0.00_ </c:formatCode>
                <c:ptCount val="5"/>
                <c:pt idx="0">
                  <c:v>31810.569763183594</c:v>
                </c:pt>
                <c:pt idx="1">
                  <c:v>11519.590249999999</c:v>
                </c:pt>
                <c:pt idx="2">
                  <c:v>2665914.223780632</c:v>
                </c:pt>
                <c:pt idx="3">
                  <c:v>71573.781967163086</c:v>
                </c:pt>
                <c:pt idx="4">
                  <c:v>1953367.7995204926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22-4C86-8B27-4C8F04325C5D}"/>
            </c:ext>
          </c:extLst>
        </c:ser>
        <c:ser>
          <c:idx val="4"/>
          <c:order val="4"/>
          <c:tx>
            <c:strRef>
              <c:f>Runtime!$F$1</c:f>
              <c:strCache>
                <c:ptCount val="1"/>
                <c:pt idx="0">
                  <c:v>cDTW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Runtime!$A$2:$A$6</c:f>
              <c:strCache>
                <c:ptCount val="5"/>
                <c:pt idx="0">
                  <c:v>Computers
(720)</c:v>
                </c:pt>
                <c:pt idx="1">
                  <c:v>Earthquakes
(512)</c:v>
                </c:pt>
                <c:pt idx="2">
                  <c:v>HandOutlines
(2709)</c:v>
                </c:pt>
                <c:pt idx="3">
                  <c:v>LargeKitchen.
(720)</c:v>
                </c:pt>
                <c:pt idx="4">
                  <c:v>NonInvasive.1
(750)</c:v>
                </c:pt>
              </c:strCache>
            </c:strRef>
          </c:cat>
          <c:val>
            <c:numRef>
              <c:f>Runtime!$F$2:$F$6</c:f>
              <c:numCache>
                <c:formatCode>0_ </c:formatCode>
                <c:ptCount val="5"/>
                <c:pt idx="0">
                  <c:v>4135.3740692138672</c:v>
                </c:pt>
                <c:pt idx="1">
                  <c:v>806.37131750000003</c:v>
                </c:pt>
                <c:pt idx="2">
                  <c:v>26659.142237806322</c:v>
                </c:pt>
                <c:pt idx="3">
                  <c:v>67995.092868804932</c:v>
                </c:pt>
                <c:pt idx="4">
                  <c:v>39067.355990409851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22-4C86-8B27-4C8F04325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717647"/>
        <c:axId val="2130718479"/>
      </c:barChart>
      <c:catAx>
        <c:axId val="213071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718479"/>
        <c:crosses val="autoZero"/>
        <c:auto val="1"/>
        <c:lblAlgn val="ctr"/>
        <c:lblOffset val="100"/>
        <c:noMultiLvlLbl val="0"/>
      </c:catAx>
      <c:valAx>
        <c:axId val="2130718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71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PF-AdaP.Train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Runtime!$A$7:$A$11</c:f>
              <c:strCache>
                <c:ptCount val="5"/>
                <c:pt idx="0">
                  <c:v>NonInvasive.2
(750)</c:v>
                </c:pt>
                <c:pt idx="1">
                  <c:v>Phoneme
(1024)</c:v>
                </c:pt>
                <c:pt idx="2">
                  <c:v>Refrigeration.
(720)</c:v>
                </c:pt>
                <c:pt idx="3">
                  <c:v>ScreenType
(720)</c:v>
                </c:pt>
                <c:pt idx="4">
                  <c:v>ShapesAll
(512)</c:v>
                </c:pt>
              </c:strCache>
            </c:strRef>
          </c:cat>
          <c:val>
            <c:numRef>
              <c:f>Runtime!$B$7:$B$11</c:f>
              <c:numCache>
                <c:formatCode>0_ </c:formatCode>
                <c:ptCount val="5"/>
                <c:pt idx="0">
                  <c:v>755.43</c:v>
                </c:pt>
                <c:pt idx="1">
                  <c:v>58.3</c:v>
                </c:pt>
                <c:pt idx="2">
                  <c:v>424.78</c:v>
                </c:pt>
                <c:pt idx="3">
                  <c:v>15.57</c:v>
                </c:pt>
                <c:pt idx="4">
                  <c:v>445.23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B-46CC-A67B-FB5F1598B81F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PF-AdaPDTW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Runtime!$A$7:$A$11</c:f>
              <c:strCache>
                <c:ptCount val="5"/>
                <c:pt idx="0">
                  <c:v>NonInvasive.2
(750)</c:v>
                </c:pt>
                <c:pt idx="1">
                  <c:v>Phoneme
(1024)</c:v>
                </c:pt>
                <c:pt idx="2">
                  <c:v>Refrigeration.
(720)</c:v>
                </c:pt>
                <c:pt idx="3">
                  <c:v>ScreenType
(720)</c:v>
                </c:pt>
                <c:pt idx="4">
                  <c:v>ShapesAll
(512)</c:v>
                </c:pt>
              </c:strCache>
            </c:strRef>
          </c:cat>
          <c:val>
            <c:numRef>
              <c:f>Runtime!$C$7:$C$11</c:f>
              <c:numCache>
                <c:formatCode>0_ </c:formatCode>
                <c:ptCount val="5"/>
                <c:pt idx="0">
                  <c:v>321.24</c:v>
                </c:pt>
                <c:pt idx="1">
                  <c:v>200.32</c:v>
                </c:pt>
                <c:pt idx="2">
                  <c:v>168.59</c:v>
                </c:pt>
                <c:pt idx="3">
                  <c:v>5.07</c:v>
                </c:pt>
                <c:pt idx="4">
                  <c:v>179.06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B-46CC-A67B-FB5F1598B81F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3D DTW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Runtime!$A$7:$A$11</c:f>
              <c:strCache>
                <c:ptCount val="5"/>
                <c:pt idx="0">
                  <c:v>NonInvasive.2
(750)</c:v>
                </c:pt>
                <c:pt idx="1">
                  <c:v>Phoneme
(1024)</c:v>
                </c:pt>
                <c:pt idx="2">
                  <c:v>Refrigeration.
(720)</c:v>
                </c:pt>
                <c:pt idx="3">
                  <c:v>ScreenType
(720)</c:v>
                </c:pt>
                <c:pt idx="4">
                  <c:v>ShapesAll
(512)</c:v>
                </c:pt>
              </c:strCache>
            </c:strRef>
          </c:cat>
          <c:val>
            <c:numRef>
              <c:f>Runtime!$D$7:$D$11</c:f>
              <c:numCache>
                <c:formatCode>0_ </c:formatCode>
                <c:ptCount val="5"/>
                <c:pt idx="0">
                  <c:v>17206.88</c:v>
                </c:pt>
                <c:pt idx="1">
                  <c:v>171344.965489428</c:v>
                </c:pt>
                <c:pt idx="2">
                  <c:v>10122.61</c:v>
                </c:pt>
                <c:pt idx="3">
                  <c:v>3882.12</c:v>
                </c:pt>
                <c:pt idx="4">
                  <c:v>1206.1400000000001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B-46CC-A67B-FB5F1598B81F}"/>
            </c:ext>
          </c:extLst>
        </c:ser>
        <c:ser>
          <c:idx val="3"/>
          <c:order val="3"/>
          <c:tx>
            <c:strRef>
              <c:f>Runtime!$E$1</c:f>
              <c:strCache>
                <c:ptCount val="1"/>
                <c:pt idx="0">
                  <c:v>DTW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Runtime!$A$7:$A$11</c:f>
              <c:strCache>
                <c:ptCount val="5"/>
                <c:pt idx="0">
                  <c:v>NonInvasive.2
(750)</c:v>
                </c:pt>
                <c:pt idx="1">
                  <c:v>Phoneme
(1024)</c:v>
                </c:pt>
                <c:pt idx="2">
                  <c:v>Refrigeration.
(720)</c:v>
                </c:pt>
                <c:pt idx="3">
                  <c:v>ScreenType
(720)</c:v>
                </c:pt>
                <c:pt idx="4">
                  <c:v>ShapesAll
(512)</c:v>
                </c:pt>
              </c:strCache>
            </c:strRef>
          </c:cat>
          <c:val>
            <c:numRef>
              <c:f>Runtime!$E$7:$E$11</c:f>
              <c:numCache>
                <c:formatCode>0.00_ </c:formatCode>
                <c:ptCount val="5"/>
                <c:pt idx="0">
                  <c:v>1953367.7995204926</c:v>
                </c:pt>
                <c:pt idx="1">
                  <c:v>417713.44800000003</c:v>
                </c:pt>
                <c:pt idx="2">
                  <c:v>65772</c:v>
                </c:pt>
                <c:pt idx="3">
                  <c:v>60239</c:v>
                </c:pt>
                <c:pt idx="4">
                  <c:v>92655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B-46CC-A67B-FB5F1598B81F}"/>
            </c:ext>
          </c:extLst>
        </c:ser>
        <c:ser>
          <c:idx val="4"/>
          <c:order val="4"/>
          <c:tx>
            <c:strRef>
              <c:f>Runtime!$F$1</c:f>
              <c:strCache>
                <c:ptCount val="1"/>
                <c:pt idx="0">
                  <c:v>cDTW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Runtime!$A$7:$A$11</c:f>
              <c:strCache>
                <c:ptCount val="5"/>
                <c:pt idx="0">
                  <c:v>NonInvasive.2
(750)</c:v>
                </c:pt>
                <c:pt idx="1">
                  <c:v>Phoneme
(1024)</c:v>
                </c:pt>
                <c:pt idx="2">
                  <c:v>Refrigeration.
(720)</c:v>
                </c:pt>
                <c:pt idx="3">
                  <c:v>ScreenType
(720)</c:v>
                </c:pt>
                <c:pt idx="4">
                  <c:v>ShapesAll
(512)</c:v>
                </c:pt>
              </c:strCache>
            </c:strRef>
          </c:cat>
          <c:val>
            <c:numRef>
              <c:f>Runtime!$F$7:$F$11</c:f>
              <c:numCache>
                <c:formatCode>0_ </c:formatCode>
                <c:ptCount val="5"/>
                <c:pt idx="0">
                  <c:v>39067.355990409851</c:v>
                </c:pt>
                <c:pt idx="1">
                  <c:v>62657.017200000009</c:v>
                </c:pt>
                <c:pt idx="2">
                  <c:v>6441.6403770446777</c:v>
                </c:pt>
                <c:pt idx="3">
                  <c:v>12883.280754089355</c:v>
                </c:pt>
                <c:pt idx="4">
                  <c:v>4632.75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B-46CC-A67B-FB5F1598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13151"/>
        <c:axId val="183016479"/>
      </c:barChart>
      <c:catAx>
        <c:axId val="18301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16479"/>
        <c:crosses val="autoZero"/>
        <c:auto val="1"/>
        <c:lblAlgn val="ctr"/>
        <c:lblOffset val="100"/>
        <c:noMultiLvlLbl val="0"/>
      </c:catAx>
      <c:valAx>
        <c:axId val="183016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1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PF-AdaP.Train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Runtime!$A$12:$A$16</c:f>
              <c:strCache>
                <c:ptCount val="5"/>
                <c:pt idx="0">
                  <c:v>SmallKitchen.
(720)</c:v>
                </c:pt>
                <c:pt idx="1">
                  <c:v>StarLight.
(1024)</c:v>
                </c:pt>
                <c:pt idx="2">
                  <c:v>UWaveGesture.
(945)</c:v>
                </c:pt>
                <c:pt idx="3">
                  <c:v>Worms
(900)</c:v>
                </c:pt>
                <c:pt idx="4">
                  <c:v>WormsTwo.
(900)</c:v>
                </c:pt>
              </c:strCache>
            </c:strRef>
          </c:cat>
          <c:val>
            <c:numRef>
              <c:f>Runtime!$B$12:$B$16</c:f>
              <c:numCache>
                <c:formatCode>0_ </c:formatCode>
                <c:ptCount val="5"/>
                <c:pt idx="0">
                  <c:v>234.37</c:v>
                </c:pt>
                <c:pt idx="1">
                  <c:v>329.17</c:v>
                </c:pt>
                <c:pt idx="2">
                  <c:v>263.64999999999998</c:v>
                </c:pt>
                <c:pt idx="3">
                  <c:v>28.87</c:v>
                </c:pt>
                <c:pt idx="4">
                  <c:v>29.32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3-4FE6-9B9D-463D6323AA45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PF-AdaPDTW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Runtime!$A$12:$A$16</c:f>
              <c:strCache>
                <c:ptCount val="5"/>
                <c:pt idx="0">
                  <c:v>SmallKitchen.
(720)</c:v>
                </c:pt>
                <c:pt idx="1">
                  <c:v>StarLight.
(1024)</c:v>
                </c:pt>
                <c:pt idx="2">
                  <c:v>UWaveGesture.
(945)</c:v>
                </c:pt>
                <c:pt idx="3">
                  <c:v>Worms
(900)</c:v>
                </c:pt>
                <c:pt idx="4">
                  <c:v>WormsTwo.
(900)</c:v>
                </c:pt>
              </c:strCache>
            </c:strRef>
          </c:cat>
          <c:val>
            <c:numRef>
              <c:f>Runtime!$C$12:$C$16</c:f>
              <c:numCache>
                <c:formatCode>0_ </c:formatCode>
                <c:ptCount val="5"/>
                <c:pt idx="0">
                  <c:v>92.99</c:v>
                </c:pt>
                <c:pt idx="1">
                  <c:v>1064.76</c:v>
                </c:pt>
                <c:pt idx="2">
                  <c:v>417.06</c:v>
                </c:pt>
                <c:pt idx="3">
                  <c:v>4.78</c:v>
                </c:pt>
                <c:pt idx="4">
                  <c:v>4.8099999999999996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3-4FE6-9B9D-463D6323AA45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3D DTW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Runtime!$A$12:$A$16</c:f>
              <c:strCache>
                <c:ptCount val="5"/>
                <c:pt idx="0">
                  <c:v>SmallKitchen.
(720)</c:v>
                </c:pt>
                <c:pt idx="1">
                  <c:v>StarLight.
(1024)</c:v>
                </c:pt>
                <c:pt idx="2">
                  <c:v>UWaveGesture.
(945)</c:v>
                </c:pt>
                <c:pt idx="3">
                  <c:v>Worms
(900)</c:v>
                </c:pt>
                <c:pt idx="4">
                  <c:v>WormsTwo.
(900)</c:v>
                </c:pt>
              </c:strCache>
            </c:strRef>
          </c:cat>
          <c:val>
            <c:numRef>
              <c:f>Runtime!$D$12:$D$16</c:f>
              <c:numCache>
                <c:formatCode>0_ </c:formatCode>
                <c:ptCount val="5"/>
                <c:pt idx="0">
                  <c:v>303.66000000000003</c:v>
                </c:pt>
                <c:pt idx="1">
                  <c:v>6496.53</c:v>
                </c:pt>
                <c:pt idx="2">
                  <c:v>30887.71</c:v>
                </c:pt>
                <c:pt idx="3">
                  <c:v>330.03</c:v>
                </c:pt>
                <c:pt idx="4">
                  <c:v>334.34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3-4FE6-9B9D-463D6323AA45}"/>
            </c:ext>
          </c:extLst>
        </c:ser>
        <c:ser>
          <c:idx val="3"/>
          <c:order val="3"/>
          <c:tx>
            <c:strRef>
              <c:f>Runtime!$E$1</c:f>
              <c:strCache>
                <c:ptCount val="1"/>
                <c:pt idx="0">
                  <c:v>DTW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Runtime!$A$12:$A$16</c:f>
              <c:strCache>
                <c:ptCount val="5"/>
                <c:pt idx="0">
                  <c:v>SmallKitchen.
(720)</c:v>
                </c:pt>
                <c:pt idx="1">
                  <c:v>StarLight.
(1024)</c:v>
                </c:pt>
                <c:pt idx="2">
                  <c:v>UWaveGesture.
(945)</c:v>
                </c:pt>
                <c:pt idx="3">
                  <c:v>Worms
(900)</c:v>
                </c:pt>
                <c:pt idx="4">
                  <c:v>WormsTwo.
(900)</c:v>
                </c:pt>
              </c:strCache>
            </c:strRef>
          </c:cat>
          <c:val>
            <c:numRef>
              <c:f>Runtime!$E$12:$E$16</c:f>
              <c:numCache>
                <c:formatCode>0.00_ </c:formatCode>
                <c:ptCount val="5"/>
                <c:pt idx="0">
                  <c:v>79684</c:v>
                </c:pt>
                <c:pt idx="1">
                  <c:v>8478962</c:v>
                </c:pt>
                <c:pt idx="2">
                  <c:v>2813997.1021820069</c:v>
                </c:pt>
                <c:pt idx="3">
                  <c:v>11084</c:v>
                </c:pt>
                <c:pt idx="4">
                  <c:v>10870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3-4FE6-9B9D-463D6323AA45}"/>
            </c:ext>
          </c:extLst>
        </c:ser>
        <c:ser>
          <c:idx val="4"/>
          <c:order val="4"/>
          <c:tx>
            <c:strRef>
              <c:f>Runtime!$F$1</c:f>
              <c:strCache>
                <c:ptCount val="1"/>
                <c:pt idx="0">
                  <c:v>cDTW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Runtime!$A$12:$A$16</c:f>
              <c:strCache>
                <c:ptCount val="5"/>
                <c:pt idx="0">
                  <c:v>SmallKitchen.
(720)</c:v>
                </c:pt>
                <c:pt idx="1">
                  <c:v>StarLight.
(1024)</c:v>
                </c:pt>
                <c:pt idx="2">
                  <c:v>UWaveGesture.
(945)</c:v>
                </c:pt>
                <c:pt idx="3">
                  <c:v>Worms
(900)</c:v>
                </c:pt>
                <c:pt idx="4">
                  <c:v>WormsTwo.
(900)</c:v>
                </c:pt>
              </c:strCache>
            </c:strRef>
          </c:cat>
          <c:val>
            <c:numRef>
              <c:f>Runtime!$F$12:$F$16</c:f>
              <c:numCache>
                <c:formatCode>0.00E+00</c:formatCode>
                <c:ptCount val="5"/>
                <c:pt idx="0" formatCode="0_ ">
                  <c:v>11451.805114746094</c:v>
                </c:pt>
                <c:pt idx="1">
                  <c:v>1441423.54</c:v>
                </c:pt>
                <c:pt idx="2" formatCode="0_ ">
                  <c:v>140699.85510910035</c:v>
                </c:pt>
                <c:pt idx="3" formatCode="0_ ">
                  <c:v>1108.3597769737244</c:v>
                </c:pt>
                <c:pt idx="4" formatCode="0_ ">
                  <c:v>886.68782157897954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73-4FE6-9B9D-463D6323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553871"/>
        <c:axId val="2016550127"/>
      </c:barChart>
      <c:catAx>
        <c:axId val="201655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550127"/>
        <c:crosses val="autoZero"/>
        <c:auto val="1"/>
        <c:lblAlgn val="ctr"/>
        <c:lblOffset val="100"/>
        <c:noMultiLvlLbl val="0"/>
      </c:catAx>
      <c:valAx>
        <c:axId val="2016550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55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32557502187226595"/>
                  <c:y val="6.9606299212598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Runtime!$I$2:$I$16</c:f>
              <c:numCache>
                <c:formatCode>General</c:formatCode>
                <c:ptCount val="15"/>
                <c:pt idx="0">
                  <c:v>115.74</c:v>
                </c:pt>
                <c:pt idx="1">
                  <c:v>54.9</c:v>
                </c:pt>
                <c:pt idx="2">
                  <c:v>267.93</c:v>
                </c:pt>
                <c:pt idx="3">
                  <c:v>48.69</c:v>
                </c:pt>
                <c:pt idx="4">
                  <c:v>120.51</c:v>
                </c:pt>
                <c:pt idx="5">
                  <c:v>192.87</c:v>
                </c:pt>
                <c:pt idx="6">
                  <c:v>109.71</c:v>
                </c:pt>
                <c:pt idx="7">
                  <c:v>48.69</c:v>
                </c:pt>
                <c:pt idx="8">
                  <c:v>308.61</c:v>
                </c:pt>
                <c:pt idx="9">
                  <c:v>54.9</c:v>
                </c:pt>
                <c:pt idx="10">
                  <c:v>66.149999999999991</c:v>
                </c:pt>
                <c:pt idx="11">
                  <c:v>219.42</c:v>
                </c:pt>
                <c:pt idx="12">
                  <c:v>202.5</c:v>
                </c:pt>
                <c:pt idx="13">
                  <c:v>115.74</c:v>
                </c:pt>
                <c:pt idx="14">
                  <c:v>115.74</c:v>
                </c:pt>
              </c:numCache>
            </c:numRef>
          </c:xVal>
          <c:yVal>
            <c:numRef>
              <c:f>Runtime!$J$2:$J$16</c:f>
              <c:numCache>
                <c:formatCode>0.00_ </c:formatCode>
                <c:ptCount val="15"/>
                <c:pt idx="0">
                  <c:v>2280.3275815902221</c:v>
                </c:pt>
                <c:pt idx="1">
                  <c:v>525.52875228102187</c:v>
                </c:pt>
                <c:pt idx="2">
                  <c:v>12605.391383898208</c:v>
                </c:pt>
                <c:pt idx="3">
                  <c:v>429.02224999798045</c:v>
                </c:pt>
                <c:pt idx="4">
                  <c:v>2446.5110272916759</c:v>
                </c:pt>
                <c:pt idx="5">
                  <c:v>6080.7116159895795</c:v>
                </c:pt>
                <c:pt idx="6">
                  <c:v>2085.2308706070289</c:v>
                </c:pt>
                <c:pt idx="7">
                  <c:v>390.12990094311641</c:v>
                </c:pt>
                <c:pt idx="8">
                  <c:v>11881.459566074949</c:v>
                </c:pt>
                <c:pt idx="9">
                  <c:v>517.4522506422428</c:v>
                </c:pt>
                <c:pt idx="10">
                  <c:v>856.90934509087003</c:v>
                </c:pt>
                <c:pt idx="11">
                  <c:v>7963.2612044028701</c:v>
                </c:pt>
                <c:pt idx="12">
                  <c:v>6747.2236660960216</c:v>
                </c:pt>
                <c:pt idx="13">
                  <c:v>2318.828451882845</c:v>
                </c:pt>
                <c:pt idx="14">
                  <c:v>2259.8752598752599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7-4796-9227-E305CD2DE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62672"/>
        <c:axId val="365161424"/>
      </c:scatterChart>
      <c:valAx>
        <c:axId val="36516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161424"/>
        <c:crosses val="autoZero"/>
        <c:crossBetween val="midCat"/>
      </c:valAx>
      <c:valAx>
        <c:axId val="3651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1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114300</xdr:rowOff>
    </xdr:from>
    <xdr:to>
      <xdr:col>3</xdr:col>
      <xdr:colOff>714375</xdr:colOff>
      <xdr:row>33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18</xdr:row>
      <xdr:rowOff>57150</xdr:rowOff>
    </xdr:from>
    <xdr:to>
      <xdr:col>10</xdr:col>
      <xdr:colOff>190500</xdr:colOff>
      <xdr:row>33</xdr:row>
      <xdr:rowOff>85725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18</xdr:row>
      <xdr:rowOff>123825</xdr:rowOff>
    </xdr:from>
    <xdr:to>
      <xdr:col>17</xdr:col>
      <xdr:colOff>76200</xdr:colOff>
      <xdr:row>33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1</xdr:row>
      <xdr:rowOff>342900</xdr:rowOff>
    </xdr:from>
    <xdr:to>
      <xdr:col>18</xdr:col>
      <xdr:colOff>371475</xdr:colOff>
      <xdr:row>9</xdr:row>
      <xdr:rowOff>190500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pane xSplit="1" topLeftCell="G1" activePane="topRight" state="frozen"/>
      <selection pane="topRight" activeCell="G10" sqref="G10"/>
    </sheetView>
  </sheetViews>
  <sheetFormatPr defaultRowHeight="14.25" x14ac:dyDescent="0.2"/>
  <cols>
    <col min="1" max="1" width="16.5" style="3" bestFit="1" customWidth="1"/>
    <col min="2" max="2" width="16.875" style="5" customWidth="1"/>
    <col min="3" max="3" width="17.25" style="5" customWidth="1"/>
    <col min="4" max="4" width="10.5" style="5" bestFit="1" customWidth="1"/>
    <col min="5" max="5" width="14.5" style="6" customWidth="1"/>
    <col min="6" max="6" width="11.625" style="3" bestFit="1" customWidth="1"/>
    <col min="7" max="7" width="7" style="3" bestFit="1" customWidth="1"/>
    <col min="8" max="8" width="9" style="7"/>
    <col min="9" max="9" width="9.5" style="3" bestFit="1" customWidth="1"/>
    <col min="10" max="10" width="9" style="3"/>
    <col min="11" max="11" width="9.375" style="3" bestFit="1" customWidth="1"/>
    <col min="12" max="16384" width="9" style="3"/>
  </cols>
  <sheetData>
    <row r="1" spans="1:12" s="2" customFormat="1" ht="15.75" thickBot="1" x14ac:dyDescent="0.25">
      <c r="B1" s="4" t="s">
        <v>5</v>
      </c>
      <c r="C1" s="4" t="s">
        <v>4</v>
      </c>
      <c r="D1" s="4" t="s">
        <v>1</v>
      </c>
      <c r="E1" s="4" t="s">
        <v>0</v>
      </c>
      <c r="F1" s="2" t="s">
        <v>3</v>
      </c>
      <c r="G1" s="3" t="s">
        <v>2</v>
      </c>
      <c r="H1" s="17" t="s">
        <v>21</v>
      </c>
      <c r="I1" s="9"/>
      <c r="J1" s="9" t="s">
        <v>22</v>
      </c>
      <c r="K1" s="9"/>
      <c r="L1" s="9"/>
    </row>
    <row r="2" spans="1:12" ht="28.5" x14ac:dyDescent="0.2">
      <c r="A2" s="16" t="s">
        <v>8</v>
      </c>
      <c r="B2" s="8">
        <v>37.03</v>
      </c>
      <c r="C2" s="8">
        <v>13.95</v>
      </c>
      <c r="D2" s="8">
        <v>2510.5100000000002</v>
      </c>
      <c r="E2" s="6">
        <v>31810.569763183594</v>
      </c>
      <c r="F2" s="8">
        <v>4135.3740692138672</v>
      </c>
      <c r="G2" s="3">
        <v>720</v>
      </c>
      <c r="H2" s="5">
        <v>12.86</v>
      </c>
      <c r="I2" s="15">
        <f>H2*9</f>
        <v>115.74</v>
      </c>
      <c r="J2" s="6">
        <f>E2/C2</f>
        <v>2280.3275815902221</v>
      </c>
      <c r="K2" s="6">
        <f>I2*I2</f>
        <v>13395.747599999999</v>
      </c>
      <c r="L2" s="12"/>
    </row>
    <row r="3" spans="1:12" ht="28.5" x14ac:dyDescent="0.2">
      <c r="A3" s="16" t="s">
        <v>6</v>
      </c>
      <c r="B3" s="8">
        <v>129.07</v>
      </c>
      <c r="C3" s="8">
        <v>21.92</v>
      </c>
      <c r="D3" s="8">
        <v>3211.68</v>
      </c>
      <c r="E3" s="6">
        <v>11519.590249999999</v>
      </c>
      <c r="F3" s="8">
        <v>806.37131750000003</v>
      </c>
      <c r="G3" s="3">
        <v>512</v>
      </c>
      <c r="H3" s="5">
        <v>6.1</v>
      </c>
      <c r="I3" s="15">
        <f t="shared" ref="I3:I16" si="0">H3*9</f>
        <v>54.9</v>
      </c>
      <c r="J3" s="6">
        <f t="shared" ref="J3:J16" si="1">E3/C3</f>
        <v>525.52875228102187</v>
      </c>
      <c r="K3" s="6">
        <f t="shared" ref="K3:K16" si="2">I3*I3</f>
        <v>3014.0099999999998</v>
      </c>
      <c r="L3" s="13"/>
    </row>
    <row r="4" spans="1:12" ht="28.5" x14ac:dyDescent="0.2">
      <c r="A4" s="16" t="s">
        <v>20</v>
      </c>
      <c r="B4" s="8">
        <v>1434.63</v>
      </c>
      <c r="C4" s="8">
        <v>211.49</v>
      </c>
      <c r="D4" s="8">
        <v>1044.82</v>
      </c>
      <c r="E4" s="11">
        <v>2665914.223780632</v>
      </c>
      <c r="F4" s="8">
        <v>26659.142237806322</v>
      </c>
      <c r="G4" s="3">
        <v>2709</v>
      </c>
      <c r="H4" s="5">
        <v>29.77</v>
      </c>
      <c r="I4" s="15">
        <f t="shared" si="0"/>
        <v>267.93</v>
      </c>
      <c r="J4" s="6">
        <f t="shared" si="1"/>
        <v>12605.391383898208</v>
      </c>
      <c r="K4" s="6">
        <f t="shared" si="2"/>
        <v>71786.48490000001</v>
      </c>
      <c r="L4" s="13"/>
    </row>
    <row r="5" spans="1:12" ht="28.5" x14ac:dyDescent="0.2">
      <c r="A5" s="16" t="s">
        <v>9</v>
      </c>
      <c r="B5" s="8">
        <v>417.42</v>
      </c>
      <c r="C5" s="8">
        <v>166.83</v>
      </c>
      <c r="D5" s="8">
        <v>235.54</v>
      </c>
      <c r="E5" s="6">
        <v>71573.781967163086</v>
      </c>
      <c r="F5" s="8">
        <v>67995.092868804932</v>
      </c>
      <c r="G5" s="3">
        <v>720</v>
      </c>
      <c r="H5" s="5">
        <v>5.41</v>
      </c>
      <c r="I5" s="15">
        <f t="shared" si="0"/>
        <v>48.69</v>
      </c>
      <c r="J5" s="6">
        <f t="shared" si="1"/>
        <v>429.02224999798045</v>
      </c>
      <c r="K5" s="6">
        <f t="shared" si="2"/>
        <v>2370.7160999999996</v>
      </c>
      <c r="L5" s="13"/>
    </row>
    <row r="6" spans="1:12" ht="28.5" x14ac:dyDescent="0.2">
      <c r="A6" s="16" t="s">
        <v>13</v>
      </c>
      <c r="B6" s="8">
        <v>1829.33</v>
      </c>
      <c r="C6" s="8">
        <v>798.43</v>
      </c>
      <c r="D6" s="8">
        <v>19596.04</v>
      </c>
      <c r="E6" s="11">
        <v>1953367.7995204926</v>
      </c>
      <c r="F6" s="8">
        <v>39067.355990409851</v>
      </c>
      <c r="G6" s="3">
        <v>750</v>
      </c>
      <c r="H6" s="5">
        <v>13.39</v>
      </c>
      <c r="I6" s="15">
        <f t="shared" si="0"/>
        <v>120.51</v>
      </c>
      <c r="J6" s="6">
        <f t="shared" si="1"/>
        <v>2446.5110272916759</v>
      </c>
      <c r="K6" s="6">
        <f t="shared" si="2"/>
        <v>14522.660100000001</v>
      </c>
      <c r="L6" s="13"/>
    </row>
    <row r="7" spans="1:12" ht="28.5" x14ac:dyDescent="0.2">
      <c r="A7" s="16" t="s">
        <v>14</v>
      </c>
      <c r="B7" s="8">
        <v>755.43</v>
      </c>
      <c r="C7" s="8">
        <v>321.24</v>
      </c>
      <c r="D7" s="8">
        <v>17206.88</v>
      </c>
      <c r="E7" s="11">
        <v>1953367.7995204926</v>
      </c>
      <c r="F7" s="8">
        <v>39067.355990409851</v>
      </c>
      <c r="G7" s="3">
        <v>750</v>
      </c>
      <c r="H7" s="5">
        <v>21.43</v>
      </c>
      <c r="I7" s="15">
        <f t="shared" si="0"/>
        <v>192.87</v>
      </c>
      <c r="J7" s="6">
        <f t="shared" si="1"/>
        <v>6080.7116159895795</v>
      </c>
      <c r="K7" s="6">
        <f t="shared" si="2"/>
        <v>37198.836900000002</v>
      </c>
      <c r="L7" s="13"/>
    </row>
    <row r="8" spans="1:12" ht="28.5" x14ac:dyDescent="0.2">
      <c r="A8" s="16" t="s">
        <v>18</v>
      </c>
      <c r="B8" s="8">
        <v>58.3</v>
      </c>
      <c r="C8" s="8">
        <v>200.32</v>
      </c>
      <c r="D8" s="8">
        <v>171344.965489428</v>
      </c>
      <c r="E8" s="6">
        <v>417713.44800000003</v>
      </c>
      <c r="F8" s="8">
        <v>62657.017200000009</v>
      </c>
      <c r="G8" s="3">
        <v>1024</v>
      </c>
      <c r="H8" s="5">
        <v>12.19</v>
      </c>
      <c r="I8" s="15">
        <f t="shared" si="0"/>
        <v>109.71</v>
      </c>
      <c r="J8" s="6">
        <f t="shared" si="1"/>
        <v>2085.2308706070289</v>
      </c>
      <c r="K8" s="6">
        <f t="shared" si="2"/>
        <v>12036.284099999999</v>
      </c>
      <c r="L8" s="13"/>
    </row>
    <row r="9" spans="1:12" ht="28.5" x14ac:dyDescent="0.2">
      <c r="A9" s="16" t="s">
        <v>10</v>
      </c>
      <c r="B9" s="8">
        <v>424.78</v>
      </c>
      <c r="C9" s="8">
        <v>168.59</v>
      </c>
      <c r="D9" s="8">
        <v>10122.61</v>
      </c>
      <c r="E9" s="6">
        <v>65772</v>
      </c>
      <c r="F9" s="8">
        <v>6441.6403770446777</v>
      </c>
      <c r="G9" s="3">
        <v>720</v>
      </c>
      <c r="H9" s="5">
        <v>5.41</v>
      </c>
      <c r="I9" s="15">
        <f t="shared" si="0"/>
        <v>48.69</v>
      </c>
      <c r="J9" s="6">
        <f t="shared" si="1"/>
        <v>390.12990094311641</v>
      </c>
      <c r="K9" s="6">
        <f t="shared" si="2"/>
        <v>2370.7160999999996</v>
      </c>
      <c r="L9" s="13"/>
    </row>
    <row r="10" spans="1:12" ht="28.5" x14ac:dyDescent="0.2">
      <c r="A10" s="16" t="s">
        <v>11</v>
      </c>
      <c r="B10" s="8">
        <v>15.57</v>
      </c>
      <c r="C10" s="8">
        <v>5.07</v>
      </c>
      <c r="D10" s="8">
        <v>3882.12</v>
      </c>
      <c r="E10" s="6">
        <v>60239</v>
      </c>
      <c r="F10" s="8">
        <v>12883.280754089355</v>
      </c>
      <c r="G10" s="3">
        <v>720</v>
      </c>
      <c r="H10" s="5">
        <v>34.29</v>
      </c>
      <c r="I10" s="15">
        <f t="shared" si="0"/>
        <v>308.61</v>
      </c>
      <c r="J10" s="6">
        <f t="shared" si="1"/>
        <v>11881.459566074949</v>
      </c>
      <c r="K10" s="6">
        <f t="shared" si="2"/>
        <v>95240.132100000003</v>
      </c>
      <c r="L10" s="13"/>
    </row>
    <row r="11" spans="1:12" ht="28.5" x14ac:dyDescent="0.2">
      <c r="A11" s="16" t="s">
        <v>7</v>
      </c>
      <c r="B11" s="8">
        <v>445.23</v>
      </c>
      <c r="C11" s="8">
        <v>179.06</v>
      </c>
      <c r="D11" s="8">
        <v>1206.1400000000001</v>
      </c>
      <c r="E11" s="6">
        <v>92655</v>
      </c>
      <c r="F11" s="8">
        <v>4632.75</v>
      </c>
      <c r="G11" s="3">
        <v>512</v>
      </c>
      <c r="H11" s="5">
        <v>6.1</v>
      </c>
      <c r="I11" s="15">
        <f t="shared" si="0"/>
        <v>54.9</v>
      </c>
      <c r="J11" s="6">
        <f t="shared" si="1"/>
        <v>517.4522506422428</v>
      </c>
      <c r="K11" s="6">
        <f t="shared" si="2"/>
        <v>3014.0099999999998</v>
      </c>
      <c r="L11" s="13"/>
    </row>
    <row r="12" spans="1:12" ht="28.5" x14ac:dyDescent="0.2">
      <c r="A12" s="16" t="s">
        <v>12</v>
      </c>
      <c r="B12" s="8">
        <v>234.37</v>
      </c>
      <c r="C12" s="8">
        <v>92.99</v>
      </c>
      <c r="D12" s="8">
        <v>303.66000000000003</v>
      </c>
      <c r="E12" s="6">
        <v>79684</v>
      </c>
      <c r="F12" s="8">
        <v>11451.805114746094</v>
      </c>
      <c r="G12" s="3">
        <v>720</v>
      </c>
      <c r="H12" s="5">
        <v>7.35</v>
      </c>
      <c r="I12" s="15">
        <f t="shared" si="0"/>
        <v>66.149999999999991</v>
      </c>
      <c r="J12" s="6">
        <f t="shared" si="1"/>
        <v>856.90934509087003</v>
      </c>
      <c r="K12" s="6">
        <f t="shared" si="2"/>
        <v>4375.8224999999993</v>
      </c>
      <c r="L12" s="13"/>
    </row>
    <row r="13" spans="1:12" ht="28.5" x14ac:dyDescent="0.2">
      <c r="A13" s="16" t="s">
        <v>19</v>
      </c>
      <c r="B13" s="8">
        <v>329.17</v>
      </c>
      <c r="C13" s="8">
        <v>1064.76</v>
      </c>
      <c r="D13" s="8">
        <v>6496.53</v>
      </c>
      <c r="E13" s="11">
        <v>8478962</v>
      </c>
      <c r="F13" s="10">
        <v>1441423.54</v>
      </c>
      <c r="G13" s="3">
        <v>1024</v>
      </c>
      <c r="H13" s="5">
        <v>24.38</v>
      </c>
      <c r="I13" s="15">
        <f t="shared" si="0"/>
        <v>219.42</v>
      </c>
      <c r="J13" s="6">
        <f t="shared" si="1"/>
        <v>7963.2612044028701</v>
      </c>
      <c r="K13" s="6">
        <f t="shared" si="2"/>
        <v>48145.136399999996</v>
      </c>
      <c r="L13" s="13"/>
    </row>
    <row r="14" spans="1:12" ht="28.5" x14ac:dyDescent="0.2">
      <c r="A14" s="16" t="s">
        <v>17</v>
      </c>
      <c r="B14" s="8">
        <v>263.64999999999998</v>
      </c>
      <c r="C14" s="8">
        <v>417.06</v>
      </c>
      <c r="D14" s="8">
        <v>30887.71</v>
      </c>
      <c r="E14" s="11">
        <v>2813997.1021820069</v>
      </c>
      <c r="F14" s="8">
        <v>140699.85510910035</v>
      </c>
      <c r="G14" s="3">
        <v>945</v>
      </c>
      <c r="H14" s="5">
        <v>22.5</v>
      </c>
      <c r="I14" s="15">
        <f t="shared" si="0"/>
        <v>202.5</v>
      </c>
      <c r="J14" s="6">
        <f t="shared" si="1"/>
        <v>6747.2236660960216</v>
      </c>
      <c r="K14" s="6">
        <f t="shared" si="2"/>
        <v>41006.25</v>
      </c>
      <c r="L14" s="13"/>
    </row>
    <row r="15" spans="1:12" ht="28.5" x14ac:dyDescent="0.2">
      <c r="A15" s="16" t="s">
        <v>15</v>
      </c>
      <c r="B15" s="8">
        <v>28.87</v>
      </c>
      <c r="C15" s="8">
        <v>4.78</v>
      </c>
      <c r="D15" s="8">
        <v>330.03</v>
      </c>
      <c r="E15" s="6">
        <v>11084</v>
      </c>
      <c r="F15" s="8">
        <v>1108.3597769737244</v>
      </c>
      <c r="G15" s="3">
        <v>900</v>
      </c>
      <c r="H15" s="5">
        <v>12.86</v>
      </c>
      <c r="I15" s="15">
        <f t="shared" si="0"/>
        <v>115.74</v>
      </c>
      <c r="J15" s="6">
        <f t="shared" si="1"/>
        <v>2318.828451882845</v>
      </c>
      <c r="K15" s="6">
        <f t="shared" si="2"/>
        <v>13395.747599999999</v>
      </c>
      <c r="L15" s="13"/>
    </row>
    <row r="16" spans="1:12" ht="29.25" thickBot="1" x14ac:dyDescent="0.25">
      <c r="A16" s="16" t="s">
        <v>16</v>
      </c>
      <c r="B16" s="8">
        <v>29.32</v>
      </c>
      <c r="C16" s="8">
        <v>4.8099999999999996</v>
      </c>
      <c r="D16" s="8">
        <v>334.34</v>
      </c>
      <c r="E16" s="6">
        <v>10870</v>
      </c>
      <c r="F16" s="8">
        <v>886.68782157897954</v>
      </c>
      <c r="G16" s="3">
        <v>900</v>
      </c>
      <c r="H16" s="5">
        <v>12.86</v>
      </c>
      <c r="I16" s="15">
        <f t="shared" si="0"/>
        <v>115.74</v>
      </c>
      <c r="J16" s="6">
        <f t="shared" si="1"/>
        <v>2259.8752598752599</v>
      </c>
      <c r="K16" s="6">
        <f t="shared" si="2"/>
        <v>13395.747599999999</v>
      </c>
      <c r="L16" s="14"/>
    </row>
    <row r="17" spans="1:12" x14ac:dyDescent="0.2">
      <c r="A17" s="1"/>
      <c r="B17" s="8"/>
      <c r="C17" s="8"/>
      <c r="D17" s="8"/>
      <c r="E17" s="10"/>
      <c r="F17" s="10"/>
      <c r="H17" s="6"/>
      <c r="I17" s="9"/>
      <c r="J17" s="6"/>
      <c r="K17" s="6"/>
      <c r="L17" s="9"/>
    </row>
    <row r="18" spans="1:12" x14ac:dyDescent="0.2">
      <c r="E18" s="5"/>
      <c r="F18" s="5"/>
      <c r="H18" s="6"/>
      <c r="I18" s="9"/>
      <c r="J18" s="6"/>
      <c r="K18" s="6"/>
      <c r="L18" s="9"/>
    </row>
  </sheetData>
  <sortState ref="A2:G18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2023-02-23T07:09:56Z</dcterms:modified>
</cp:coreProperties>
</file>