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Topology" sheetId="1" state="visible" r:id="rId2"/>
    <sheet name="Nodes" sheetId="2" state="visible" r:id="rId3"/>
    <sheet name="Lines" sheetId="3" state="visible" r:id="rId4"/>
    <sheet name="DemandProfiles" sheetId="4" state="visible" r:id="rId5"/>
    <sheet name="DemandAverage" sheetId="5" state="visible" r:id="rId6"/>
    <sheet name="QDemandProfiles" sheetId="6" state="visible" r:id="rId7"/>
    <sheet name="SolarProfiles" sheetId="7" state="visible" r:id="rId8"/>
    <sheet name="SolarAverage" sheetId="8" state="visible" r:id="rId9"/>
    <sheet name="Prices" sheetId="9" state="visible" r:id="rId10"/>
    <sheet name="Batteries" sheetId="10" state="visible" r:id="rId11"/>
    <sheet name="PvInvestment" sheetId="11" state="visible" r:id="rId1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<sst xmlns="http://schemas.openxmlformats.org/spreadsheetml/2006/main" count="1102" uniqueCount="381">
  <si>
    <t xml:space="preserve">Line</t>
  </si>
  <si>
    <t xml:space="preserve">Origin Node</t>
  </si>
  <si>
    <t xml:space="preserve">Destination Node</t>
  </si>
  <si>
    <t xml:space="preserve">Nodes</t>
  </si>
  <si>
    <t xml:space="preserve"> G, Shunt admittance to the ground, real part G</t>
  </si>
  <si>
    <t xml:space="preserve"> B, shunt admittance to the ground, reactive par B</t>
  </si>
  <si>
    <t xml:space="preserve">|Vmin|^2 (kV^2)</t>
  </si>
  <si>
    <t xml:space="preserve">|Vmax|^2 (kV^2)</t>
  </si>
  <si>
    <t xml:space="preserve">Shunt admittances data are missing and could improve the precision of the model </t>
  </si>
  <si>
    <t xml:space="preserve">Upper Voltage Deviation Allowed (%)</t>
  </si>
  <si>
    <t xml:space="preserve">Lower Deviation Allowed (%)</t>
  </si>
  <si>
    <t xml:space="preserve">Resistance (Ohm/Km)</t>
  </si>
  <si>
    <t xml:space="preserve">Reactance(Ohm/km)</t>
  </si>
  <si>
    <t xml:space="preserve">Length (km)</t>
  </si>
  <si>
    <t xml:space="preserve">Total Resistance(Ohm)</t>
  </si>
  <si>
    <t xml:space="preserve">Total Reactance (Ohm)</t>
  </si>
  <si>
    <t xml:space="preserve">MaximumCurrent (I^2) kA^2</t>
  </si>
  <si>
    <t xml:space="preserve">Maximum Apparent Power (MVA)</t>
  </si>
  <si>
    <t xml:space="preserve">Timestamp</t>
  </si>
  <si>
    <t xml:space="preserve">Profile_ID Data in MW</t>
  </si>
  <si>
    <t xml:space="preserve">Profile_ID</t>
  </si>
  <si>
    <t xml:space="preserve">1bis</t>
  </si>
  <si>
    <t xml:space="preserve">2bis</t>
  </si>
  <si>
    <t xml:space="preserve">3bis</t>
  </si>
  <si>
    <t xml:space="preserve">4bis</t>
  </si>
  <si>
    <t xml:space="preserve">2015-05-07T00:00:00+0200</t>
  </si>
  <si>
    <t xml:space="preserve">2015-05-07T01:00:00+0200</t>
  </si>
  <si>
    <t xml:space="preserve">2015-05-07T02:00:00+0200</t>
  </si>
  <si>
    <t xml:space="preserve">2015-05-07T03:00:00+0200</t>
  </si>
  <si>
    <t xml:space="preserve">2015-05-07T04:00:00+0200</t>
  </si>
  <si>
    <t xml:space="preserve">2015-05-07T05:00:00+0200</t>
  </si>
  <si>
    <t xml:space="preserve">2015-05-07T06:00:00+0200</t>
  </si>
  <si>
    <t xml:space="preserve">2015-05-07T07:00:00+0200</t>
  </si>
  <si>
    <t xml:space="preserve">2015-05-07T08:00:00+0200</t>
  </si>
  <si>
    <t xml:space="preserve">2015-05-07T09:00:00+0200</t>
  </si>
  <si>
    <t xml:space="preserve">2015-05-07T10:00:00+0200</t>
  </si>
  <si>
    <t xml:space="preserve">2015-05-07T11:00:00+0200</t>
  </si>
  <si>
    <t xml:space="preserve">2015-05-07T12:00:00+0200</t>
  </si>
  <si>
    <t xml:space="preserve">2015-05-07T13:00:00+0200</t>
  </si>
  <si>
    <t xml:space="preserve">2015-05-07T14:00:00+0200</t>
  </si>
  <si>
    <t xml:space="preserve">2015-05-07T15:00:00+0200</t>
  </si>
  <si>
    <t xml:space="preserve">2015-05-07T16:00:00+0200</t>
  </si>
  <si>
    <t xml:space="preserve">2015-05-07T17:00:00+0200</t>
  </si>
  <si>
    <t xml:space="preserve">2015-05-07T18:00:00+0200</t>
  </si>
  <si>
    <t xml:space="preserve">2015-05-07T19:00:00+0200</t>
  </si>
  <si>
    <t xml:space="preserve">2015-05-07T20:00:00+0200</t>
  </si>
  <si>
    <t xml:space="preserve">2015-05-07T21:00:00+0200</t>
  </si>
  <si>
    <t xml:space="preserve">2015-05-07T22:00:00+0200</t>
  </si>
  <si>
    <t xml:space="preserve">2015-05-07T23:00:00+0200</t>
  </si>
  <si>
    <t xml:space="preserve">2015-05-08T00:00:00+0200</t>
  </si>
  <si>
    <t xml:space="preserve">2015-05-08T01:00:00+0200</t>
  </si>
  <si>
    <t xml:space="preserve">2015-05-08T02:00:00+0200</t>
  </si>
  <si>
    <t xml:space="preserve">2015-05-08T03:00:00+0200</t>
  </si>
  <si>
    <t xml:space="preserve">2015-05-08T04:00:00+0200</t>
  </si>
  <si>
    <t xml:space="preserve">2015-05-08T05:00:00+0200</t>
  </si>
  <si>
    <t xml:space="preserve">2015-05-08T06:00:00+0200</t>
  </si>
  <si>
    <t xml:space="preserve">2015-05-08T07:00:00+0200</t>
  </si>
  <si>
    <t xml:space="preserve">2015-05-08T08:00:00+0200</t>
  </si>
  <si>
    <t xml:space="preserve">2015-05-08T09:00:00+0200</t>
  </si>
  <si>
    <t xml:space="preserve">2015-05-08T10:00:00+0200</t>
  </si>
  <si>
    <t xml:space="preserve">2015-05-08T11:00:00+0200</t>
  </si>
  <si>
    <t xml:space="preserve">2015-05-08T12:00:00+0200</t>
  </si>
  <si>
    <t xml:space="preserve">2015-05-08T13:00:00+0200</t>
  </si>
  <si>
    <t xml:space="preserve">2015-05-08T14:00:00+0200</t>
  </si>
  <si>
    <t xml:space="preserve">2015-05-08T15:00:00+0200</t>
  </si>
  <si>
    <t xml:space="preserve">2015-05-08T16:00:00+0200</t>
  </si>
  <si>
    <t xml:space="preserve">2015-05-08T17:00:00+0200</t>
  </si>
  <si>
    <t xml:space="preserve">2015-05-08T18:00:00+0200</t>
  </si>
  <si>
    <t xml:space="preserve">2015-05-08T19:00:00+0200</t>
  </si>
  <si>
    <t xml:space="preserve">2015-05-08T20:00:00+0200</t>
  </si>
  <si>
    <t xml:space="preserve">2015-05-08T21:00:00+0200</t>
  </si>
  <si>
    <t xml:space="preserve">2015-05-08T22:00:00+0200</t>
  </si>
  <si>
    <t xml:space="preserve">2015-05-08T23:00:00+0200</t>
  </si>
  <si>
    <t xml:space="preserve">2015-05-09T00:00:00+0200</t>
  </si>
  <si>
    <t xml:space="preserve">2015-05-09T01:00:00+0200</t>
  </si>
  <si>
    <t xml:space="preserve">2015-05-09T02:00:00+0200</t>
  </si>
  <si>
    <t xml:space="preserve">2015-05-09T03:00:00+0200</t>
  </si>
  <si>
    <t xml:space="preserve">2015-05-09T04:00:00+0200</t>
  </si>
  <si>
    <t xml:space="preserve">2015-05-09T05:00:00+0200</t>
  </si>
  <si>
    <t xml:space="preserve">2015-05-09T06:00:00+0200</t>
  </si>
  <si>
    <t xml:space="preserve">2015-05-09T07:00:00+0200</t>
  </si>
  <si>
    <t xml:space="preserve">2015-05-09T08:00:00+0200</t>
  </si>
  <si>
    <t xml:space="preserve">2015-05-09T09:00:00+0200</t>
  </si>
  <si>
    <t xml:space="preserve">2015-05-09T10:00:00+0200</t>
  </si>
  <si>
    <t xml:space="preserve">2015-05-09T11:00:00+0200</t>
  </si>
  <si>
    <t xml:space="preserve">2015-05-09T12:00:00+0200</t>
  </si>
  <si>
    <t xml:space="preserve">2015-05-09T13:00:00+0200</t>
  </si>
  <si>
    <t xml:space="preserve">2015-05-09T14:00:00+0200</t>
  </si>
  <si>
    <t xml:space="preserve">2015-05-09T15:00:00+0200</t>
  </si>
  <si>
    <t xml:space="preserve">2015-05-09T16:00:00+0200</t>
  </si>
  <si>
    <t xml:space="preserve">2015-05-09T17:00:00+0200</t>
  </si>
  <si>
    <t xml:space="preserve">2015-05-09T18:00:00+0200</t>
  </si>
  <si>
    <t xml:space="preserve">2015-05-09T19:00:00+0200</t>
  </si>
  <si>
    <t xml:space="preserve">2015-05-09T20:00:00+0200</t>
  </si>
  <si>
    <t xml:space="preserve">2015-05-09T21:00:00+0200</t>
  </si>
  <si>
    <t xml:space="preserve">2015-05-09T22:00:00+0200</t>
  </si>
  <si>
    <t xml:space="preserve">2015-05-09T23:00:00+0200</t>
  </si>
  <si>
    <t xml:space="preserve">2015-05-10T00:00:00+0200</t>
  </si>
  <si>
    <t xml:space="preserve">2015-05-10T01:00:00+0200</t>
  </si>
  <si>
    <t xml:space="preserve">2015-05-10T02:00:00+0200</t>
  </si>
  <si>
    <t xml:space="preserve">2015-05-10T03:00:00+0200</t>
  </si>
  <si>
    <t xml:space="preserve">2015-05-10T04:00:00+0200</t>
  </si>
  <si>
    <t xml:space="preserve">2015-05-10T05:00:00+0200</t>
  </si>
  <si>
    <t xml:space="preserve">2015-05-10T06:00:00+0200</t>
  </si>
  <si>
    <t xml:space="preserve">2015-05-10T07:00:00+0200</t>
  </si>
  <si>
    <t xml:space="preserve">2015-05-10T08:00:00+0200</t>
  </si>
  <si>
    <t xml:space="preserve">2015-05-10T09:00:00+0200</t>
  </si>
  <si>
    <t xml:space="preserve">2015-05-10T10:00:00+0200</t>
  </si>
  <si>
    <t xml:space="preserve">2015-05-10T11:00:00+0200</t>
  </si>
  <si>
    <t xml:space="preserve">2015-05-10T12:00:00+0200</t>
  </si>
  <si>
    <t xml:space="preserve">2015-05-10T13:00:00+0200</t>
  </si>
  <si>
    <t xml:space="preserve">2015-05-10T14:00:00+0200</t>
  </si>
  <si>
    <t xml:space="preserve">2015-05-10T15:00:00+0200</t>
  </si>
  <si>
    <t xml:space="preserve">2015-05-10T16:00:00+0200</t>
  </si>
  <si>
    <t xml:space="preserve">2015-05-10T17:00:00+0200</t>
  </si>
  <si>
    <t xml:space="preserve">2015-05-10T18:00:00+0200</t>
  </si>
  <si>
    <t xml:space="preserve">2015-05-10T19:00:00+0200</t>
  </si>
  <si>
    <t xml:space="preserve">2015-05-10T20:00:00+0200</t>
  </si>
  <si>
    <t xml:space="preserve">2015-05-10T21:00:00+0200</t>
  </si>
  <si>
    <t xml:space="preserve">2015-05-10T22:00:00+0200</t>
  </si>
  <si>
    <t xml:space="preserve">2015-05-10T23:00:00+0200</t>
  </si>
  <si>
    <t xml:space="preserve">2015-05-11T00:00:00+0200</t>
  </si>
  <si>
    <t xml:space="preserve">2015-05-11T01:00:00+0200</t>
  </si>
  <si>
    <t xml:space="preserve">2015-05-11T02:00:00+0200</t>
  </si>
  <si>
    <t xml:space="preserve">2015-05-11T03:00:00+0200</t>
  </si>
  <si>
    <t xml:space="preserve">2015-05-11T04:00:00+0200</t>
  </si>
  <si>
    <t xml:space="preserve">2015-05-11T05:00:00+0200</t>
  </si>
  <si>
    <t xml:space="preserve">2015-05-11T06:00:00+0200</t>
  </si>
  <si>
    <t xml:space="preserve">2015-05-11T07:00:00+0200</t>
  </si>
  <si>
    <t xml:space="preserve">2015-05-11T08:00:00+0200</t>
  </si>
  <si>
    <t xml:space="preserve">2015-05-11T09:00:00+0200</t>
  </si>
  <si>
    <t xml:space="preserve">2015-05-11T10:00:00+0200</t>
  </si>
  <si>
    <t xml:space="preserve">2015-05-11T11:00:00+0200</t>
  </si>
  <si>
    <t xml:space="preserve">2015-05-11T12:00:00+0200</t>
  </si>
  <si>
    <t xml:space="preserve">2015-05-11T13:00:00+0200</t>
  </si>
  <si>
    <t xml:space="preserve">2015-05-11T14:00:00+0200</t>
  </si>
  <si>
    <t xml:space="preserve">2015-05-11T15:00:00+0200</t>
  </si>
  <si>
    <t xml:space="preserve">2015-05-11T16:00:00+0200</t>
  </si>
  <si>
    <t xml:space="preserve">2015-05-11T17:00:00+0200</t>
  </si>
  <si>
    <t xml:space="preserve">2015-05-11T18:00:00+0200</t>
  </si>
  <si>
    <t xml:space="preserve">2015-05-11T19:00:00+0200</t>
  </si>
  <si>
    <t xml:space="preserve">2015-05-11T20:00:00+0200</t>
  </si>
  <si>
    <t xml:space="preserve">2015-05-11T21:00:00+0200</t>
  </si>
  <si>
    <t xml:space="preserve">2015-05-11T22:00:00+0200</t>
  </si>
  <si>
    <t xml:space="preserve">2015-05-11T23:00:00+0200</t>
  </si>
  <si>
    <t xml:space="preserve">2015-05-12T00:00:00+0200</t>
  </si>
  <si>
    <t xml:space="preserve">2015-05-12T01:00:00+0200</t>
  </si>
  <si>
    <t xml:space="preserve">2015-05-12T02:00:00+0200</t>
  </si>
  <si>
    <t xml:space="preserve">2015-05-12T03:00:00+0200</t>
  </si>
  <si>
    <t xml:space="preserve">2015-05-12T04:00:00+0200</t>
  </si>
  <si>
    <t xml:space="preserve">2015-05-12T05:00:00+0200</t>
  </si>
  <si>
    <t xml:space="preserve">2015-05-12T06:00:00+0200</t>
  </si>
  <si>
    <t xml:space="preserve">2015-05-12T07:00:00+0200</t>
  </si>
  <si>
    <t xml:space="preserve">2015-05-12T08:00:00+0200</t>
  </si>
  <si>
    <t xml:space="preserve">2015-05-12T09:00:00+0200</t>
  </si>
  <si>
    <t xml:space="preserve">2015-05-12T10:00:00+0200</t>
  </si>
  <si>
    <t xml:space="preserve">2015-05-12T11:00:00+0200</t>
  </si>
  <si>
    <t xml:space="preserve">2015-05-12T12:00:00+0200</t>
  </si>
  <si>
    <t xml:space="preserve">2015-05-12T13:00:00+0200</t>
  </si>
  <si>
    <t xml:space="preserve">2015-05-12T14:00:00+0200</t>
  </si>
  <si>
    <t xml:space="preserve">2015-05-12T15:00:00+0200</t>
  </si>
  <si>
    <t xml:space="preserve">2015-05-12T16:00:00+0200</t>
  </si>
  <si>
    <t xml:space="preserve">2015-05-12T17:00:00+0200</t>
  </si>
  <si>
    <t xml:space="preserve">2015-05-12T18:00:00+0200</t>
  </si>
  <si>
    <t xml:space="preserve">2015-05-12T19:00:00+0200</t>
  </si>
  <si>
    <t xml:space="preserve">2015-05-12T20:00:00+0200</t>
  </si>
  <si>
    <t xml:space="preserve">2015-05-12T21:00:00+0200</t>
  </si>
  <si>
    <t xml:space="preserve">2015-05-12T22:00:00+0200</t>
  </si>
  <si>
    <t xml:space="preserve">2015-05-12T23:00:00+0200</t>
  </si>
  <si>
    <t xml:space="preserve">2015-05-13T00:00:00+0200</t>
  </si>
  <si>
    <t xml:space="preserve">2015-05-13T01:00:00+0200</t>
  </si>
  <si>
    <t xml:space="preserve">2015-05-13T02:00:00+0200</t>
  </si>
  <si>
    <t xml:space="preserve">2015-05-13T03:00:00+0200</t>
  </si>
  <si>
    <t xml:space="preserve">2015-05-13T04:00:00+0200</t>
  </si>
  <si>
    <t xml:space="preserve">2015-05-13T05:00:00+0200</t>
  </si>
  <si>
    <t xml:space="preserve">2015-05-13T06:00:00+0200</t>
  </si>
  <si>
    <t xml:space="preserve">2015-05-13T07:00:00+0200</t>
  </si>
  <si>
    <t xml:space="preserve">2015-05-13T08:00:00+0200</t>
  </si>
  <si>
    <t xml:space="preserve">2015-05-13T09:00:00+0200</t>
  </si>
  <si>
    <t xml:space="preserve">2015-05-13T10:00:00+0200</t>
  </si>
  <si>
    <t xml:space="preserve">2015-05-13T11:00:00+0200</t>
  </si>
  <si>
    <t xml:space="preserve">2015-05-13T12:00:00+0200</t>
  </si>
  <si>
    <t xml:space="preserve">2015-05-13T13:00:00+0200</t>
  </si>
  <si>
    <t xml:space="preserve">2015-05-13T14:00:00+0200</t>
  </si>
  <si>
    <t xml:space="preserve">2015-05-13T15:00:00+0200</t>
  </si>
  <si>
    <t xml:space="preserve">2015-05-13T16:00:00+0200</t>
  </si>
  <si>
    <t xml:space="preserve">2015-05-13T17:00:00+0200</t>
  </si>
  <si>
    <t xml:space="preserve">2015-05-13T18:00:00+0200</t>
  </si>
  <si>
    <t xml:space="preserve">2015-05-13T19:00:00+0200</t>
  </si>
  <si>
    <t xml:space="preserve">2015-05-13T20:00:00+0200</t>
  </si>
  <si>
    <t xml:space="preserve">2015-05-13T21:00:00+0200</t>
  </si>
  <si>
    <t xml:space="preserve">2015-05-13T22:00:00+0200</t>
  </si>
  <si>
    <t xml:space="preserve">2015-05-13T23:00:00+0200</t>
  </si>
  <si>
    <t xml:space="preserve">2015-05-14T00:00:00+0200</t>
  </si>
  <si>
    <t xml:space="preserve">2015-02-19T00:00:00+0100</t>
  </si>
  <si>
    <t xml:space="preserve">2015-02-19T01:00:00+0100</t>
  </si>
  <si>
    <t xml:space="preserve">2015-02-19T02:00:00+0100</t>
  </si>
  <si>
    <t xml:space="preserve">2015-02-19T03:00:00+0100</t>
  </si>
  <si>
    <t xml:space="preserve">2015-02-19T04:00:00+0100</t>
  </si>
  <si>
    <t xml:space="preserve">2015-02-19T05:00:00+0100</t>
  </si>
  <si>
    <t xml:space="preserve">2015-02-19T06:00:00+0100</t>
  </si>
  <si>
    <t xml:space="preserve">2015-02-19T07:00:00+0100</t>
  </si>
  <si>
    <t xml:space="preserve">2015-02-19T08:00:00+0100</t>
  </si>
  <si>
    <t xml:space="preserve">2015-02-19T09:00:00+0100</t>
  </si>
  <si>
    <t xml:space="preserve">2015-02-19T10:00:00+0100</t>
  </si>
  <si>
    <t xml:space="preserve">2015-02-19T11:00:00+0100</t>
  </si>
  <si>
    <t xml:space="preserve">2015-02-19T12:00:00+0100</t>
  </si>
  <si>
    <t xml:space="preserve">2015-02-19T13:00:00+0100</t>
  </si>
  <si>
    <t xml:space="preserve">2015-02-19T14:00:00+0100</t>
  </si>
  <si>
    <t xml:space="preserve">2015-02-19T15:00:00+0100</t>
  </si>
  <si>
    <t xml:space="preserve">2015-02-19T16:00:00+0100</t>
  </si>
  <si>
    <t xml:space="preserve">2015-02-19T17:00:00+0100</t>
  </si>
  <si>
    <t xml:space="preserve">2015-02-19T18:00:00+0100</t>
  </si>
  <si>
    <t xml:space="preserve">2015-02-19T19:00:00+0100</t>
  </si>
  <si>
    <t xml:space="preserve">2015-02-19T20:00:00+0100</t>
  </si>
  <si>
    <t xml:space="preserve">2015-02-19T21:00:00+0100</t>
  </si>
  <si>
    <t xml:space="preserve">2015-02-19T22:00:00+0100</t>
  </si>
  <si>
    <t xml:space="preserve">2015-02-19T23:00:00+0100</t>
  </si>
  <si>
    <t xml:space="preserve">2015-02-20T00:00:00+0100</t>
  </si>
  <si>
    <t xml:space="preserve">2015-02-20T01:00:00+0100</t>
  </si>
  <si>
    <t xml:space="preserve">2015-02-20T02:00:00+0100</t>
  </si>
  <si>
    <t xml:space="preserve">2015-02-20T03:00:00+0100</t>
  </si>
  <si>
    <t xml:space="preserve">2015-02-20T04:00:00+0100</t>
  </si>
  <si>
    <t xml:space="preserve">2015-02-20T05:00:00+0100</t>
  </si>
  <si>
    <t xml:space="preserve">2015-02-20T06:00:00+0100</t>
  </si>
  <si>
    <t xml:space="preserve">2015-02-20T07:00:00+0100</t>
  </si>
  <si>
    <t xml:space="preserve">2015-02-20T08:00:00+0100</t>
  </si>
  <si>
    <t xml:space="preserve">2015-02-20T09:00:00+0100</t>
  </si>
  <si>
    <t xml:space="preserve">2015-02-20T10:00:00+0100</t>
  </si>
  <si>
    <t xml:space="preserve">2015-02-20T11:00:00+0100</t>
  </si>
  <si>
    <t xml:space="preserve">2015-02-20T12:00:00+0100</t>
  </si>
  <si>
    <t xml:space="preserve">2015-02-20T13:00:00+0100</t>
  </si>
  <si>
    <t xml:space="preserve">2015-02-20T14:00:00+0100</t>
  </si>
  <si>
    <t xml:space="preserve">2015-02-20T15:00:00+0100</t>
  </si>
  <si>
    <t xml:space="preserve">2015-02-20T16:00:00+0100</t>
  </si>
  <si>
    <t xml:space="preserve">2015-02-20T17:00:00+0100</t>
  </si>
  <si>
    <t xml:space="preserve">2015-02-20T18:00:00+0100</t>
  </si>
  <si>
    <t xml:space="preserve">2015-02-20T19:00:00+0100</t>
  </si>
  <si>
    <t xml:space="preserve">2015-02-20T20:00:00+0100</t>
  </si>
  <si>
    <t xml:space="preserve">2015-02-20T21:00:00+0100</t>
  </si>
  <si>
    <t xml:space="preserve">2015-02-20T22:00:00+0100</t>
  </si>
  <si>
    <t xml:space="preserve">2015-02-20T23:00:00+0100</t>
  </si>
  <si>
    <t xml:space="preserve">2015-02-21T00:00:00+0100</t>
  </si>
  <si>
    <t xml:space="preserve">2015-02-21T01:00:00+0100</t>
  </si>
  <si>
    <t xml:space="preserve">2015-02-21T02:00:00+0100</t>
  </si>
  <si>
    <t xml:space="preserve">2015-02-21T03:00:00+0100</t>
  </si>
  <si>
    <t xml:space="preserve">2015-02-21T04:00:00+0100</t>
  </si>
  <si>
    <t xml:space="preserve">2015-02-21T05:00:00+0100</t>
  </si>
  <si>
    <t xml:space="preserve">2015-02-21T06:00:00+0100</t>
  </si>
  <si>
    <t xml:space="preserve">2015-02-21T07:00:00+0100</t>
  </si>
  <si>
    <t xml:space="preserve">2015-02-21T08:00:00+0100</t>
  </si>
  <si>
    <t xml:space="preserve">2015-02-21T09:00:00+0100</t>
  </si>
  <si>
    <t xml:space="preserve">2015-02-21T10:00:00+0100</t>
  </si>
  <si>
    <t xml:space="preserve">2015-02-21T11:00:00+0100</t>
  </si>
  <si>
    <t xml:space="preserve">2015-02-21T12:00:00+0100</t>
  </si>
  <si>
    <t xml:space="preserve">2015-02-21T13:00:00+0100</t>
  </si>
  <si>
    <t xml:space="preserve">2015-02-21T14:00:00+0100</t>
  </si>
  <si>
    <t xml:space="preserve">2015-02-21T15:00:00+0100</t>
  </si>
  <si>
    <t xml:space="preserve">2015-02-21T16:00:00+0100</t>
  </si>
  <si>
    <t xml:space="preserve">2015-02-21T17:00:00+0100</t>
  </si>
  <si>
    <t xml:space="preserve">2015-02-21T18:00:00+0100</t>
  </si>
  <si>
    <t xml:space="preserve">2015-02-21T19:00:00+0100</t>
  </si>
  <si>
    <t xml:space="preserve">2015-02-21T20:00:00+0100</t>
  </si>
  <si>
    <t xml:space="preserve">2015-02-21T21:00:00+0100</t>
  </si>
  <si>
    <t xml:space="preserve">2015-02-21T22:00:00+0100</t>
  </si>
  <si>
    <t xml:space="preserve">2015-02-21T23:00:00+0100</t>
  </si>
  <si>
    <t xml:space="preserve">2015-02-22T00:00:00+0100</t>
  </si>
  <si>
    <t xml:space="preserve">2015-02-22T01:00:00+0100</t>
  </si>
  <si>
    <t xml:space="preserve">2015-02-22T02:00:00+0100</t>
  </si>
  <si>
    <t xml:space="preserve">2015-02-22T03:00:00+0100</t>
  </si>
  <si>
    <t xml:space="preserve">2015-02-22T04:00:00+0100</t>
  </si>
  <si>
    <t xml:space="preserve">2015-02-22T05:00:00+0100</t>
  </si>
  <si>
    <t xml:space="preserve">2015-02-22T06:00:00+0100</t>
  </si>
  <si>
    <t xml:space="preserve">2015-02-22T07:00:00+0100</t>
  </si>
  <si>
    <t xml:space="preserve">2015-02-22T08:00:00+0100</t>
  </si>
  <si>
    <t xml:space="preserve">2015-02-22T09:00:00+0100</t>
  </si>
  <si>
    <t xml:space="preserve">2015-02-22T10:00:00+0100</t>
  </si>
  <si>
    <t xml:space="preserve">2015-02-22T11:00:00+0100</t>
  </si>
  <si>
    <t xml:space="preserve">2015-02-22T12:00:00+0100</t>
  </si>
  <si>
    <t xml:space="preserve">2015-02-22T13:00:00+0100</t>
  </si>
  <si>
    <t xml:space="preserve">2015-02-22T14:00:00+0100</t>
  </si>
  <si>
    <t xml:space="preserve">2015-02-22T15:00:00+0100</t>
  </si>
  <si>
    <t xml:space="preserve">2015-02-22T16:00:00+0100</t>
  </si>
  <si>
    <t xml:space="preserve">2015-02-22T17:00:00+0100</t>
  </si>
  <si>
    <t xml:space="preserve">2015-02-22T18:00:00+0100</t>
  </si>
  <si>
    <t xml:space="preserve">2015-02-22T19:00:00+0100</t>
  </si>
  <si>
    <t xml:space="preserve">2015-02-22T20:00:00+0100</t>
  </si>
  <si>
    <t xml:space="preserve">2015-02-22T21:00:00+0100</t>
  </si>
  <si>
    <t xml:space="preserve">2015-02-22T22:00:00+0100</t>
  </si>
  <si>
    <t xml:space="preserve">2015-02-22T23:00:00+0100</t>
  </si>
  <si>
    <t xml:space="preserve">2015-02-23T00:00:00+0100</t>
  </si>
  <si>
    <t xml:space="preserve">2015-02-23T01:00:00+0100</t>
  </si>
  <si>
    <t xml:space="preserve">2015-02-23T02:00:00+0100</t>
  </si>
  <si>
    <t xml:space="preserve">2015-02-23T03:00:00+0100</t>
  </si>
  <si>
    <t xml:space="preserve">2015-02-23T04:00:00+0100</t>
  </si>
  <si>
    <t xml:space="preserve">2015-02-23T05:00:00+0100</t>
  </si>
  <si>
    <t xml:space="preserve">2015-02-23T06:00:00+0100</t>
  </si>
  <si>
    <t xml:space="preserve">2015-02-23T07:00:00+0100</t>
  </si>
  <si>
    <t xml:space="preserve">2015-02-23T08:00:00+0100</t>
  </si>
  <si>
    <t xml:space="preserve">2015-02-23T09:00:00+0100</t>
  </si>
  <si>
    <t xml:space="preserve">2015-02-23T10:00:00+0100</t>
  </si>
  <si>
    <t xml:space="preserve">2015-02-23T11:00:00+0100</t>
  </si>
  <si>
    <t xml:space="preserve">2015-02-23T12:00:00+0100</t>
  </si>
  <si>
    <t xml:space="preserve">2015-02-23T13:00:00+0100</t>
  </si>
  <si>
    <t xml:space="preserve">2015-02-23T14:00:00+0100</t>
  </si>
  <si>
    <t xml:space="preserve">2015-02-23T15:00:00+0100</t>
  </si>
  <si>
    <t xml:space="preserve">2015-02-23T16:00:00+0100</t>
  </si>
  <si>
    <t xml:space="preserve">2015-02-23T17:00:00+0100</t>
  </si>
  <si>
    <t xml:space="preserve">2015-02-23T18:00:00+0100</t>
  </si>
  <si>
    <t xml:space="preserve">2015-02-23T19:00:00+0100</t>
  </si>
  <si>
    <t xml:space="preserve">2015-02-23T20:00:00+0100</t>
  </si>
  <si>
    <t xml:space="preserve">2015-02-23T21:00:00+0100</t>
  </si>
  <si>
    <t xml:space="preserve">2015-02-23T22:00:00+0100</t>
  </si>
  <si>
    <t xml:space="preserve">2015-02-23T23:00:00+0100</t>
  </si>
  <si>
    <t xml:space="preserve">2015-02-24T00:00:00+0100</t>
  </si>
  <si>
    <t xml:space="preserve">2015-02-24T01:00:00+0100</t>
  </si>
  <si>
    <t xml:space="preserve">2015-02-24T02:00:00+0100</t>
  </si>
  <si>
    <t xml:space="preserve">2015-02-24T03:00:00+0100</t>
  </si>
  <si>
    <t xml:space="preserve">2015-02-24T04:00:00+0100</t>
  </si>
  <si>
    <t xml:space="preserve">2015-02-24T05:00:00+0100</t>
  </si>
  <si>
    <t xml:space="preserve">2015-02-24T06:00:00+0100</t>
  </si>
  <si>
    <t xml:space="preserve">2015-02-24T07:00:00+0100</t>
  </si>
  <si>
    <t xml:space="preserve">2015-02-24T08:00:00+0100</t>
  </si>
  <si>
    <t xml:space="preserve">2015-02-24T09:00:00+0100</t>
  </si>
  <si>
    <t xml:space="preserve">2015-02-24T10:00:00+0100</t>
  </si>
  <si>
    <t xml:space="preserve">2015-02-24T11:00:00+0100</t>
  </si>
  <si>
    <t xml:space="preserve">2015-02-24T12:00:00+0100</t>
  </si>
  <si>
    <t xml:space="preserve">2015-02-24T13:00:00+0100</t>
  </si>
  <si>
    <t xml:space="preserve">2015-02-24T14:00:00+0100</t>
  </si>
  <si>
    <t xml:space="preserve">2015-02-24T15:00:00+0100</t>
  </si>
  <si>
    <t xml:space="preserve">2015-02-24T16:00:00+0100</t>
  </si>
  <si>
    <t xml:space="preserve">2015-02-24T17:00:00+0100</t>
  </si>
  <si>
    <t xml:space="preserve">2015-02-24T18:00:00+0100</t>
  </si>
  <si>
    <t xml:space="preserve">2015-02-24T19:00:00+0100</t>
  </si>
  <si>
    <t xml:space="preserve">2015-02-24T20:00:00+0100</t>
  </si>
  <si>
    <t xml:space="preserve">2015-02-24T21:00:00+0100</t>
  </si>
  <si>
    <t xml:space="preserve">2015-02-24T22:00:00+0100</t>
  </si>
  <si>
    <t xml:space="preserve">2015-02-24T23:00:00+0100</t>
  </si>
  <si>
    <t xml:space="preserve">2015-02-25T00:00:00+0100</t>
  </si>
  <si>
    <t xml:space="preserve">2015-02-25T01:00:00+0100</t>
  </si>
  <si>
    <t xml:space="preserve">2015-02-25T02:00:00+0100</t>
  </si>
  <si>
    <t xml:space="preserve">2015-02-25T03:00:00+0100</t>
  </si>
  <si>
    <t xml:space="preserve">2015-02-25T04:00:00+0100</t>
  </si>
  <si>
    <t xml:space="preserve">2015-02-25T05:00:00+0100</t>
  </si>
  <si>
    <t xml:space="preserve">2015-02-25T06:00:00+0100</t>
  </si>
  <si>
    <t xml:space="preserve">2015-02-25T07:00:00+0100</t>
  </si>
  <si>
    <t xml:space="preserve">2015-02-25T08:00:00+0100</t>
  </si>
  <si>
    <t xml:space="preserve">2015-02-25T09:00:00+0100</t>
  </si>
  <si>
    <t xml:space="preserve">2015-02-25T10:00:00+0100</t>
  </si>
  <si>
    <t xml:space="preserve">2015-02-25T11:00:00+0100</t>
  </si>
  <si>
    <t xml:space="preserve">2015-02-25T12:00:00+0100</t>
  </si>
  <si>
    <t xml:space="preserve">2015-02-25T13:00:00+0100</t>
  </si>
  <si>
    <t xml:space="preserve">2015-02-25T14:00:00+0100</t>
  </si>
  <si>
    <t xml:space="preserve">2015-02-25T15:00:00+0100</t>
  </si>
  <si>
    <t xml:space="preserve">2015-02-25T16:00:00+0100</t>
  </si>
  <si>
    <t xml:space="preserve">2015-02-25T17:00:00+0100</t>
  </si>
  <si>
    <t xml:space="preserve">2015-02-25T18:00:00+0100</t>
  </si>
  <si>
    <t xml:space="preserve">2015-02-25T19:00:00+0100</t>
  </si>
  <si>
    <t xml:space="preserve">2015-02-25T20:00:00+0100</t>
  </si>
  <si>
    <t xml:space="preserve">2015-02-25T21:00:00+0100</t>
  </si>
  <si>
    <t xml:space="preserve">2015-02-25T22:00:00+0100</t>
  </si>
  <si>
    <t xml:space="preserve">2015-02-25T23:00:00+0100</t>
  </si>
  <si>
    <t xml:space="preserve">2015-02-26T00:00:00+0100</t>
  </si>
  <si>
    <t xml:space="preserve">Profile_ID NB: Prices en €/MWh</t>
  </si>
  <si>
    <t xml:space="preserve">Tariff_mono</t>
  </si>
  <si>
    <t xml:space="preserve">Tariff_bi</t>
  </si>
  <si>
    <t xml:space="preserve"> </t>
  </si>
  <si>
    <t xml:space="preserve">Batteries Caracteristics</t>
  </si>
  <si>
    <t xml:space="preserve">interaste rate r=</t>
  </si>
  <si>
    <t xml:space="preserve">Number of hours in a year</t>
  </si>
  <si>
    <t xml:space="preserve">Lifetime of the battery (years)</t>
  </si>
  <si>
    <t xml:space="preserve">Lifetime of the battery (h)</t>
  </si>
  <si>
    <t xml:space="preserve">RoundTripefficiency</t>
  </si>
  <si>
    <t xml:space="preserve">Charging factor</t>
  </si>
  <si>
    <t xml:space="preserve">Dischargingfactor</t>
  </si>
  <si>
    <t xml:space="preserve">Annualized  cost (€/kWy)</t>
  </si>
  <si>
    <t xml:space="preserve">FC (€/MWh)</t>
  </si>
  <si>
    <t xml:space="preserve">Battery Investment cost (€/kwh)</t>
  </si>
  <si>
    <t xml:space="preserve">Solar</t>
  </si>
  <si>
    <t xml:space="preserve">Lifetime of the PV Panel (years)</t>
  </si>
  <si>
    <t xml:space="preserve">Solar Investment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</si>
</sst>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9"/>
      <color rgb="FF000000"/>
      <name val="Tahoma"/>
      <family val="2"/>
      <charset val="1"/>
    </font>
    <font>
      <sz val="9"/>
      <color rgb="FFFF0000"/>
      <name val="Tahoma"/>
      <family val="2"/>
      <charset val="1"/>
    </font>
    <font>
      <sz val="10"/>
      <color rgb="FF000000"/>
      <name val="Arial"/>
      <family val="2"/>
      <charset val="1"/>
    </font>
    <font>
      <sz val="11"/>
      <color rgb="FFFF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BE5D6"/>
        <bgColor rgb="FFFFFFFF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0" xfId="2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5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BE5D6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5" activeCellId="0" sqref="D5"/>
    </sheetView>
  </sheetViews>
  <sheetFormatPr defaultRowHeight="15" zeroHeight="false" outlineLevelRow="0" outlineLevelCol="0"/>
  <cols>
    <col collapsed="false" customWidth="true" hidden="false" outlineLevel="0" max="1" min="1" style="0" width="10.66"/>
    <col collapsed="false" customWidth="true" hidden="false" outlineLevel="0" max="2" min="2" style="0" width="13.29"/>
    <col collapsed="false" customWidth="true" hidden="false" outlineLevel="0" max="3" min="3" style="0" width="27.42"/>
    <col collapsed="false" customWidth="true" hidden="false" outlineLevel="0" max="1025" min="4" style="0" width="10.66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5" hidden="false" customHeight="false" outlineLevel="0" collapsed="false">
      <c r="A2" s="0" t="n">
        <v>1</v>
      </c>
      <c r="B2" s="0" t="n">
        <v>0</v>
      </c>
      <c r="C2" s="0" t="n">
        <v>1</v>
      </c>
    </row>
    <row r="3" customFormat="false" ht="15" hidden="false" customHeight="false" outlineLevel="0" collapsed="false">
      <c r="A3" s="0" t="n">
        <v>2</v>
      </c>
      <c r="B3" s="0" t="n">
        <f aca="false">B2+1</f>
        <v>1</v>
      </c>
      <c r="C3" s="0" t="n">
        <v>2</v>
      </c>
    </row>
    <row r="4" customFormat="false" ht="15" hidden="false" customHeight="false" outlineLevel="0" collapsed="false">
      <c r="A4" s="0" t="n">
        <v>3</v>
      </c>
      <c r="B4" s="0" t="n">
        <f aca="false">B3+1</f>
        <v>2</v>
      </c>
      <c r="C4" s="0" t="n">
        <v>3</v>
      </c>
    </row>
    <row r="5" customFormat="false" ht="13.8" hidden="false" customHeight="false" outlineLevel="0" collapsed="false">
      <c r="A5" s="0" t="n">
        <v>4</v>
      </c>
      <c r="B5" s="0" t="n">
        <v>3</v>
      </c>
      <c r="C5" s="0" t="n">
        <v>4</v>
      </c>
    </row>
    <row r="6" customFormat="false" ht="13.8" hidden="false" customHeight="false" outlineLevel="0" collapsed="false"/>
    <row r="7" customFormat="false" ht="13.8" hidden="false" customHeight="false" outlineLevel="0" collapsed="false"/>
    <row r="8" customFormat="false" ht="13.8" hidden="false" customHeight="false" outlineLevel="0" collapsed="false"/>
    <row r="9" customFormat="false" ht="13.8" hidden="false" customHeight="false" outlineLevel="0" collapsed="false"/>
    <row r="10" customFormat="false" ht="13.8" hidden="false" customHeight="false" outlineLevel="0" collapsed="false"/>
    <row r="11" customFormat="false" ht="13.8" hidden="false" customHeight="false" outlineLevel="0" collapsed="false"/>
    <row r="12" customFormat="false" ht="13.8" hidden="false" customHeight="false" outlineLevel="0" collapsed="false"/>
    <row r="13" customFormat="false" ht="13.8" hidden="false" customHeight="false" outlineLevel="0" collapsed="false"/>
    <row r="14" customFormat="false" ht="13.8" hidden="false" customHeight="false" outlineLevel="0" collapsed="false"/>
    <row r="15" customFormat="false" ht="13.8" hidden="false" customHeight="false" outlineLevel="0" collapsed="false"/>
    <row r="16" customFormat="false" ht="13.8" hidden="false" customHeight="false" outlineLevel="0" collapsed="false"/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  <row r="28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  <row r="31" customFormat="false" ht="13.8" hidden="false" customHeight="false" outlineLevel="0" collapsed="false"/>
    <row r="32" customFormat="false" ht="13.8" hidden="false" customHeight="false" outlineLevel="0" collapsed="false"/>
    <row r="33" customFormat="false" ht="13.8" hidden="false" customHeight="false" outlineLevel="0" collapsed="false"/>
    <row r="34" customFormat="false" ht="13.8" hidden="false" customHeight="false" outlineLevel="0" collapsed="false"/>
    <row r="35" customFormat="false" ht="13.8" hidden="false" customHeight="false" outlineLevel="0" collapsed="false"/>
    <row r="36" customFormat="false" ht="13.8" hidden="false" customHeight="false" outlineLevel="0" collapsed="false"/>
    <row r="37" customFormat="false" ht="13.8" hidden="false" customHeight="false" outlineLevel="0" collapsed="false"/>
    <row r="38" customFormat="false" ht="13.8" hidden="false" customHeight="false" outlineLevel="0" collapsed="false"/>
    <row r="39" customFormat="false" ht="13.8" hidden="false" customHeight="false" outlineLevel="0" collapsed="false"/>
    <row r="40" customFormat="false" ht="13.8" hidden="false" customHeight="false" outlineLevel="0" collapsed="false"/>
    <row r="41" customFormat="false" ht="13.8" hidden="false" customHeight="false" outlineLevel="0" collapsed="false"/>
    <row r="42" customFormat="false" ht="13.8" hidden="false" customHeight="false" outlineLevel="0" collapsed="false"/>
    <row r="43" customFormat="false" ht="13.8" hidden="false" customHeight="false" outlineLevel="0" collapsed="false"/>
    <row r="44" customFormat="false" ht="13.8" hidden="false" customHeight="false" outlineLevel="0" collapsed="false"/>
    <row r="45" customFormat="false" ht="13.8" hidden="false" customHeight="false" outlineLevel="0" collapsed="false"/>
    <row r="46" customFormat="false" ht="13.8" hidden="false" customHeight="false" outlineLevel="0" collapsed="false"/>
    <row r="47" customFormat="false" ht="13.8" hidden="false" customHeight="false" outlineLevel="0" collapsed="false"/>
    <row r="48" customFormat="false" ht="13.8" hidden="false" customHeight="false" outlineLevel="0" collapsed="false"/>
    <row r="49" customFormat="false" ht="13.8" hidden="false" customHeight="false" outlineLevel="0" collapsed="false"/>
    <row r="50" customFormat="false" ht="13.8" hidden="false" customHeight="false" outlineLevel="0" collapsed="false"/>
    <row r="51" customFormat="false" ht="13.8" hidden="false" customHeight="false" outlineLevel="0" collapsed="false"/>
    <row r="52" customFormat="false" ht="13.8" hidden="false" customHeight="false" outlineLevel="0" collapsed="false"/>
    <row r="53" customFormat="false" ht="13.8" hidden="false" customHeight="false" outlineLevel="0" collapsed="false"/>
    <row r="54" customFormat="false" ht="13.8" hidden="false" customHeight="false" outlineLevel="0" collapsed="false"/>
    <row r="55" customFormat="false" ht="13.8" hidden="false" customHeight="false" outlineLevel="0" collapsed="false"/>
    <row r="56" customFormat="false" ht="13.8" hidden="false" customHeight="false" outlineLevel="0" collapsed="false"/>
    <row r="57" customFormat="false" ht="13.8" hidden="false" customHeight="false" outlineLevel="0" collapsed="false"/>
    <row r="58" customFormat="false" ht="13.8" hidden="false" customHeight="false" outlineLevel="0" collapsed="false"/>
    <row r="59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2" activeCellId="0" sqref="B12"/>
    </sheetView>
  </sheetViews>
  <sheetFormatPr defaultRowHeight="15" zeroHeight="false" outlineLevelRow="0" outlineLevelCol="0"/>
  <cols>
    <col collapsed="false" customWidth="true" hidden="false" outlineLevel="0" max="1" min="1" style="0" width="33.41"/>
    <col collapsed="false" customWidth="true" hidden="false" outlineLevel="0" max="2" min="2" style="0" width="10.66"/>
    <col collapsed="false" customWidth="true" hidden="false" outlineLevel="0" max="3" min="3" style="0" width="39.28"/>
    <col collapsed="false" customWidth="true" hidden="false" outlineLevel="0" max="4" min="4" style="0" width="39.57"/>
    <col collapsed="false" customWidth="true" hidden="false" outlineLevel="0" max="5" min="5" style="0" width="10.66"/>
    <col collapsed="false" customWidth="true" hidden="false" outlineLevel="0" max="6" min="6" style="0" width="11.99"/>
    <col collapsed="false" customWidth="true" hidden="false" outlineLevel="0" max="1025" min="7" style="0" width="10.66"/>
  </cols>
  <sheetData>
    <row r="1" customFormat="false" ht="15" hidden="false" customHeight="false" outlineLevel="0" collapsed="false">
      <c r="A1" s="0" t="s">
        <v>367</v>
      </c>
    </row>
    <row r="3" customFormat="false" ht="15" hidden="false" customHeight="false" outlineLevel="0" collapsed="false">
      <c r="A3" s="0" t="s">
        <v>368</v>
      </c>
      <c r="B3" s="0" t="n">
        <v>0.05</v>
      </c>
      <c r="C3" s="0" t="n">
        <f aca="false">2^2</f>
        <v>4</v>
      </c>
    </row>
    <row r="4" customFormat="false" ht="15" hidden="false" customHeight="false" outlineLevel="0" collapsed="false">
      <c r="A4" s="0" t="s">
        <v>369</v>
      </c>
      <c r="B4" s="0" t="n">
        <f aca="false">365*24</f>
        <v>8760</v>
      </c>
    </row>
    <row r="5" customFormat="false" ht="15" hidden="false" customHeight="false" outlineLevel="0" collapsed="false">
      <c r="A5" s="0" t="s">
        <v>370</v>
      </c>
      <c r="B5" s="0" t="n">
        <v>10</v>
      </c>
    </row>
    <row r="6" customFormat="false" ht="15" hidden="false" customHeight="false" outlineLevel="0" collapsed="false">
      <c r="A6" s="0" t="s">
        <v>371</v>
      </c>
      <c r="B6" s="0" t="n">
        <f aca="false">B5*B4</f>
        <v>87600</v>
      </c>
    </row>
    <row r="7" customFormat="false" ht="15" hidden="false" customHeight="false" outlineLevel="0" collapsed="false">
      <c r="A7" s="0" t="s">
        <v>372</v>
      </c>
      <c r="B7" s="0" t="n">
        <v>0.95</v>
      </c>
    </row>
    <row r="8" customFormat="false" ht="15" hidden="false" customHeight="false" outlineLevel="0" collapsed="false">
      <c r="A8" s="0" t="s">
        <v>373</v>
      </c>
      <c r="B8" s="0" t="n">
        <f aca="false">SQRT(B7)</f>
        <v>0.974679434480896</v>
      </c>
    </row>
    <row r="9" customFormat="false" ht="15" hidden="false" customHeight="false" outlineLevel="0" collapsed="false">
      <c r="A9" s="0" t="s">
        <v>374</v>
      </c>
      <c r="B9" s="0" t="n">
        <f aca="false">B8</f>
        <v>0.974679434480896</v>
      </c>
    </row>
    <row r="13" customFormat="false" ht="15" hidden="false" customHeight="false" outlineLevel="0" collapsed="false">
      <c r="C13" s="0" t="s">
        <v>375</v>
      </c>
      <c r="D13" s="0" t="s">
        <v>376</v>
      </c>
    </row>
    <row r="14" customFormat="false" ht="15" hidden="false" customHeight="false" outlineLevel="0" collapsed="false">
      <c r="A14" s="0" t="s">
        <v>377</v>
      </c>
      <c r="B14" s="0" t="n">
        <v>300</v>
      </c>
      <c r="C14" s="0" t="n">
        <f aca="false">$B$3*B14/(1-(1/(1+$B$3))^$B$5)</f>
        <v>38.851372489637</v>
      </c>
      <c r="D14" s="0" t="n">
        <f aca="false">C14/8.76</f>
        <v>4.43508818374851</v>
      </c>
    </row>
    <row r="15" customFormat="false" ht="15" hidden="false" customHeight="false" outlineLevel="0" collapsed="false">
      <c r="B15" s="0" t="n">
        <v>250</v>
      </c>
      <c r="C15" s="0" t="n">
        <f aca="false">$B$3*B15/(1-(1/(1+$B$3))^$B$5)</f>
        <v>32.3761437413642</v>
      </c>
      <c r="D15" s="0" t="n">
        <f aca="false">C15/8.76</f>
        <v>3.69590681979043</v>
      </c>
    </row>
    <row r="16" customFormat="false" ht="15" hidden="false" customHeight="false" outlineLevel="0" collapsed="false">
      <c r="B16" s="0" t="n">
        <v>200</v>
      </c>
      <c r="C16" s="0" t="n">
        <f aca="false">$B$3*B16/(1-(1/(1+$B$3))^$B$5)</f>
        <v>25.9009149930913</v>
      </c>
      <c r="D16" s="0" t="n">
        <f aca="false">C16/8.76</f>
        <v>2.95672545583234</v>
      </c>
    </row>
    <row r="17" customFormat="false" ht="15" hidden="false" customHeight="false" outlineLevel="0" collapsed="false">
      <c r="B17" s="0" t="n">
        <v>100</v>
      </c>
      <c r="C17" s="0" t="n">
        <f aca="false">$B$3*B17/(1-(1/(1+$B$3))^$B$5)</f>
        <v>12.9504574965457</v>
      </c>
      <c r="D17" s="0" t="n">
        <f aca="false">C17/8.76</f>
        <v>1.47836272791617</v>
      </c>
    </row>
    <row r="18" customFormat="false" ht="15" hidden="false" customHeight="false" outlineLevel="0" collapsed="false">
      <c r="B18" s="0" t="n">
        <v>150</v>
      </c>
      <c r="C18" s="0" t="n">
        <f aca="false">$B$3*B18/(1-(1/(1+$B$3))^$B$5)</f>
        <v>19.4256862448185</v>
      </c>
      <c r="D18" s="0" t="n">
        <f aca="false">C18/8.76</f>
        <v>2.21754409187426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" activeCellId="0" sqref="C3"/>
    </sheetView>
  </sheetViews>
  <sheetFormatPr defaultRowHeight="15" zeroHeight="false" outlineLevelRow="0" outlineLevelCol="0"/>
  <cols>
    <col collapsed="false" customWidth="true" hidden="false" outlineLevel="0" max="1" min="1" style="0" width="31.69"/>
    <col collapsed="false" customWidth="true" hidden="false" outlineLevel="0" max="1025" min="2" style="0" width="10.66"/>
  </cols>
  <sheetData>
    <row r="1" customFormat="false" ht="15" hidden="false" customHeight="false" outlineLevel="0" collapsed="false">
      <c r="A1" s="0" t="s">
        <v>378</v>
      </c>
    </row>
    <row r="3" customFormat="false" ht="15" hidden="false" customHeight="false" outlineLevel="0" collapsed="false">
      <c r="A3" s="0" t="s">
        <v>368</v>
      </c>
      <c r="B3" s="0" t="n">
        <v>0.05</v>
      </c>
    </row>
    <row r="4" customFormat="false" ht="15" hidden="false" customHeight="false" outlineLevel="0" collapsed="false">
      <c r="A4" s="0" t="s">
        <v>369</v>
      </c>
      <c r="B4" s="0" t="n">
        <f aca="false">365*24</f>
        <v>8760</v>
      </c>
    </row>
    <row r="5" customFormat="false" ht="15" hidden="false" customHeight="false" outlineLevel="0" collapsed="false">
      <c r="A5" s="0" t="s">
        <v>379</v>
      </c>
      <c r="B5" s="0" t="n">
        <v>20</v>
      </c>
    </row>
    <row r="13" customFormat="false" ht="15" hidden="false" customHeight="false" outlineLevel="0" collapsed="false">
      <c r="C13" s="0" t="s">
        <v>375</v>
      </c>
      <c r="D13" s="0" t="s">
        <v>376</v>
      </c>
    </row>
    <row r="14" customFormat="false" ht="15" hidden="false" customHeight="false" outlineLevel="0" collapsed="false">
      <c r="A14" s="0" t="s">
        <v>380</v>
      </c>
      <c r="B14" s="0" t="n">
        <v>400</v>
      </c>
      <c r="C14" s="0" t="n">
        <f aca="false">$B$3*B14/(1-(1/(1+$B$3))^$B$5)</f>
        <v>32.0970348762765</v>
      </c>
      <c r="D14" s="0" t="n">
        <f aca="false">C14/8.76</f>
        <v>3.66404507720052</v>
      </c>
    </row>
    <row r="15" customFormat="false" ht="15" hidden="false" customHeight="false" outlineLevel="0" collapsed="false">
      <c r="B15" s="0" t="n">
        <v>250</v>
      </c>
      <c r="C15" s="0" t="n">
        <f aca="false">$B$3*B15/(1-(1/(1+$B$3))^$B$5)</f>
        <v>20.0606467976728</v>
      </c>
      <c r="D15" s="0" t="n">
        <f aca="false">C15/8.76</f>
        <v>2.29002817325032</v>
      </c>
    </row>
    <row r="16" customFormat="false" ht="15" hidden="false" customHeight="false" outlineLevel="0" collapsed="false">
      <c r="B16" s="0" t="n">
        <v>200</v>
      </c>
      <c r="C16" s="0" t="n">
        <f aca="false">$B$3*B16/(1-(1/(1+$B$3))^$B$5)</f>
        <v>16.0485174381383</v>
      </c>
      <c r="D16" s="0" t="n">
        <f aca="false">C16/8.76</f>
        <v>1.83202253860026</v>
      </c>
    </row>
    <row r="17" customFormat="false" ht="15" hidden="false" customHeight="false" outlineLevel="0" collapsed="false">
      <c r="B17" s="0" t="n">
        <v>100</v>
      </c>
      <c r="C17" s="0" t="n">
        <f aca="false">$B$3*B17/(1-(1/(1+$B$3))^$B$5)</f>
        <v>8.02425871906913</v>
      </c>
      <c r="D17" s="0" t="n">
        <f aca="false">C17/8.76</f>
        <v>0.916011269300129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8" activeCellId="0" sqref="C8"/>
    </sheetView>
  </sheetViews>
  <sheetFormatPr defaultRowHeight="15" zeroHeight="false" outlineLevelRow="0" outlineLevelCol="0"/>
  <cols>
    <col collapsed="false" customWidth="true" hidden="false" outlineLevel="0" max="2" min="1" style="0" width="10.66"/>
    <col collapsed="false" customWidth="true" hidden="false" outlineLevel="0" max="3" min="3" style="0" width="17"/>
    <col collapsed="false" customWidth="true" hidden="false" outlineLevel="0" max="4" min="4" style="0" width="22.86"/>
    <col collapsed="false" customWidth="true" hidden="false" outlineLevel="0" max="5" min="5" style="0" width="22.28"/>
    <col collapsed="false" customWidth="true" hidden="false" outlineLevel="0" max="6" min="6" style="0" width="20.71"/>
    <col collapsed="false" customWidth="true" hidden="false" outlineLevel="0" max="7" min="7" style="0" width="45.14"/>
    <col collapsed="false" customWidth="true" hidden="false" outlineLevel="0" max="1025" min="8" style="0" width="10.66"/>
  </cols>
  <sheetData>
    <row r="1" customFormat="false" ht="15" hidden="false" customHeight="true" outlineLevel="0" collapsed="false">
      <c r="A1" s="0" t="s">
        <v>3</v>
      </c>
      <c r="B1" s="0" t="s">
        <v>4</v>
      </c>
      <c r="C1" s="0" t="s">
        <v>5</v>
      </c>
      <c r="D1" s="0" t="s">
        <v>6</v>
      </c>
      <c r="E1" s="0" t="s">
        <v>7</v>
      </c>
      <c r="G1" s="1" t="s">
        <v>8</v>
      </c>
    </row>
    <row r="2" customFormat="false" ht="15" hidden="false" customHeight="false" outlineLevel="0" collapsed="false">
      <c r="A2" s="0" t="n">
        <v>0</v>
      </c>
      <c r="B2" s="0" t="n">
        <v>0</v>
      </c>
      <c r="C2" s="0" t="n">
        <v>0</v>
      </c>
      <c r="D2" s="0" t="n">
        <f aca="false">0.23^2</f>
        <v>0.0529</v>
      </c>
      <c r="E2" s="0" t="n">
        <f aca="false">D2</f>
        <v>0.0529</v>
      </c>
      <c r="G2" s="1"/>
    </row>
    <row r="3" customFormat="false" ht="15" hidden="false" customHeight="false" outlineLevel="0" collapsed="false">
      <c r="A3" s="0" t="n">
        <f aca="false">A2+1</f>
        <v>1</v>
      </c>
      <c r="B3" s="0" t="n">
        <v>0</v>
      </c>
      <c r="C3" s="0" t="n">
        <v>0</v>
      </c>
      <c r="D3" s="0" t="n">
        <f aca="false">$D$2*(1+0.01*$H$5)^2</f>
        <v>0.04674244</v>
      </c>
      <c r="E3" s="0" t="n">
        <f aca="false">$E$2*(1+0.01*$H$4)^2</f>
        <v>0.0544989025</v>
      </c>
    </row>
    <row r="4" customFormat="false" ht="15" hidden="false" customHeight="false" outlineLevel="0" collapsed="false">
      <c r="A4" s="0" t="n">
        <f aca="false">A3+1</f>
        <v>2</v>
      </c>
      <c r="B4" s="0" t="n">
        <v>0</v>
      </c>
      <c r="C4" s="0" t="n">
        <v>0</v>
      </c>
      <c r="D4" s="0" t="n">
        <f aca="false">$D$2*(1+0.01*$H$5)^2</f>
        <v>0.04674244</v>
      </c>
      <c r="E4" s="0" t="n">
        <f aca="false">$E$2*(1+0.01*$H$4)^2</f>
        <v>0.0544989025</v>
      </c>
      <c r="G4" s="0" t="s">
        <v>9</v>
      </c>
      <c r="H4" s="0" t="n">
        <v>1.5</v>
      </c>
    </row>
    <row r="5" customFormat="false" ht="15" hidden="false" customHeight="false" outlineLevel="0" collapsed="false">
      <c r="A5" s="0" t="n">
        <f aca="false">A4+1</f>
        <v>3</v>
      </c>
      <c r="B5" s="0" t="n">
        <v>0</v>
      </c>
      <c r="C5" s="0" t="n">
        <v>0</v>
      </c>
      <c r="D5" s="0" t="n">
        <f aca="false">$D$2*(1+0.01*$H$5)^2</f>
        <v>0.04674244</v>
      </c>
      <c r="E5" s="0" t="n">
        <f aca="false">$E$2*(1+0.01*$H$4)^2</f>
        <v>0.0544989025</v>
      </c>
      <c r="G5" s="0" t="s">
        <v>10</v>
      </c>
      <c r="H5" s="0" t="n">
        <v>-6</v>
      </c>
    </row>
    <row r="6" customFormat="false" ht="13.8" hidden="false" customHeight="false" outlineLevel="0" collapsed="false">
      <c r="A6" s="0" t="n">
        <f aca="false">A5+1</f>
        <v>4</v>
      </c>
      <c r="B6" s="0" t="n">
        <v>0</v>
      </c>
      <c r="C6" s="0" t="n">
        <v>0</v>
      </c>
      <c r="D6" s="0" t="n">
        <f aca="false">$D$2*(1+0.01*$H$5)^2</f>
        <v>0.04674244</v>
      </c>
      <c r="E6" s="0" t="n">
        <f aca="false">$E$2*(1+0.01*$H$4)^2</f>
        <v>0.0544989025</v>
      </c>
    </row>
    <row r="7" customFormat="false" ht="13.8" hidden="false" customHeight="false" outlineLevel="0" collapsed="false"/>
    <row r="8" customFormat="false" ht="13.8" hidden="false" customHeight="false" outlineLevel="0" collapsed="false"/>
    <row r="9" customFormat="false" ht="13.8" hidden="false" customHeight="false" outlineLevel="0" collapsed="false"/>
    <row r="10" customFormat="false" ht="13.8" hidden="false" customHeight="false" outlineLevel="0" collapsed="false"/>
    <row r="11" customFormat="false" ht="13.8" hidden="false" customHeight="false" outlineLevel="0" collapsed="false"/>
    <row r="12" customFormat="false" ht="13.8" hidden="false" customHeight="false" outlineLevel="0" collapsed="false"/>
    <row r="13" customFormat="false" ht="13.8" hidden="false" customHeight="false" outlineLevel="0" collapsed="false"/>
    <row r="14" customFormat="false" ht="13.8" hidden="false" customHeight="false" outlineLevel="0" collapsed="false"/>
    <row r="15" customFormat="false" ht="13.8" hidden="false" customHeight="false" outlineLevel="0" collapsed="false"/>
    <row r="16" customFormat="false" ht="13.8" hidden="false" customHeight="false" outlineLevel="0" collapsed="false"/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  <row r="28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  <row r="31" customFormat="false" ht="13.8" hidden="false" customHeight="false" outlineLevel="0" collapsed="false"/>
    <row r="32" customFormat="false" ht="13.8" hidden="false" customHeight="false" outlineLevel="0" collapsed="false"/>
    <row r="33" customFormat="false" ht="13.8" hidden="false" customHeight="false" outlineLevel="0" collapsed="false"/>
    <row r="34" customFormat="false" ht="13.8" hidden="false" customHeight="false" outlineLevel="0" collapsed="false"/>
    <row r="35" customFormat="false" ht="13.8" hidden="false" customHeight="false" outlineLevel="0" collapsed="false"/>
    <row r="36" customFormat="false" ht="13.8" hidden="false" customHeight="false" outlineLevel="0" collapsed="false"/>
    <row r="37" customFormat="false" ht="13.8" hidden="false" customHeight="false" outlineLevel="0" collapsed="false"/>
    <row r="38" customFormat="false" ht="13.8" hidden="false" customHeight="false" outlineLevel="0" collapsed="false"/>
    <row r="39" customFormat="false" ht="13.8" hidden="false" customHeight="false" outlineLevel="0" collapsed="false"/>
    <row r="40" customFormat="false" ht="13.8" hidden="false" customHeight="false" outlineLevel="0" collapsed="false"/>
    <row r="41" customFormat="false" ht="13.8" hidden="false" customHeight="false" outlineLevel="0" collapsed="false"/>
    <row r="42" customFormat="false" ht="13.8" hidden="false" customHeight="false" outlineLevel="0" collapsed="false"/>
    <row r="43" customFormat="false" ht="13.8" hidden="false" customHeight="false" outlineLevel="0" collapsed="false"/>
    <row r="44" customFormat="false" ht="13.8" hidden="false" customHeight="false" outlineLevel="0" collapsed="false"/>
    <row r="45" customFormat="false" ht="13.8" hidden="false" customHeight="false" outlineLevel="0" collapsed="false"/>
    <row r="46" customFormat="false" ht="13.8" hidden="false" customHeight="false" outlineLevel="0" collapsed="false"/>
    <row r="47" customFormat="false" ht="13.8" hidden="false" customHeight="false" outlineLevel="0" collapsed="false"/>
    <row r="48" customFormat="false" ht="13.8" hidden="false" customHeight="false" outlineLevel="0" collapsed="false"/>
    <row r="49" customFormat="false" ht="13.8" hidden="false" customHeight="false" outlineLevel="0" collapsed="false"/>
    <row r="50" customFormat="false" ht="13.8" hidden="false" customHeight="false" outlineLevel="0" collapsed="false"/>
    <row r="51" customFormat="false" ht="13.8" hidden="false" customHeight="false" outlineLevel="0" collapsed="false"/>
    <row r="52" customFormat="false" ht="13.8" hidden="false" customHeight="false" outlineLevel="0" collapsed="false"/>
    <row r="53" customFormat="false" ht="13.8" hidden="false" customHeight="false" outlineLevel="0" collapsed="false"/>
    <row r="54" customFormat="false" ht="13.8" hidden="false" customHeight="false" outlineLevel="0" collapsed="false"/>
    <row r="55" customFormat="false" ht="13.8" hidden="false" customHeight="false" outlineLevel="0" collapsed="false"/>
    <row r="56" customFormat="false" ht="13.8" hidden="false" customHeight="false" outlineLevel="0" collapsed="false"/>
    <row r="57" customFormat="false" ht="13.8" hidden="false" customHeight="false" outlineLevel="0" collapsed="false"/>
    <row r="58" customFormat="false" ht="13.8" hidden="false" customHeight="false" outlineLevel="0" collapsed="false"/>
    <row r="59" customFormat="false" ht="13.8" hidden="false" customHeight="false" outlineLevel="0" collapsed="false"/>
    <row r="60" customFormat="false" ht="13.8" hidden="false" customHeight="false" outlineLevel="0" collapsed="false"/>
  </sheetData>
  <mergeCells count="1">
    <mergeCell ref="G1:G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6" activeCellId="0" sqref="A6"/>
    </sheetView>
  </sheetViews>
  <sheetFormatPr defaultRowHeight="15" zeroHeight="false" outlineLevelRow="0" outlineLevelCol="0"/>
  <cols>
    <col collapsed="false" customWidth="true" hidden="false" outlineLevel="0" max="1" min="1" style="0" width="10.66"/>
    <col collapsed="false" customWidth="true" hidden="false" outlineLevel="0" max="2" min="2" style="0" width="21.71"/>
    <col collapsed="false" customWidth="true" hidden="false" outlineLevel="0" max="3" min="3" style="0" width="19.14"/>
    <col collapsed="false" customWidth="true" hidden="false" outlineLevel="0" max="4" min="4" style="0" width="21.29"/>
    <col collapsed="false" customWidth="true" hidden="false" outlineLevel="0" max="5" min="5" style="0" width="24.29"/>
    <col collapsed="false" customWidth="true" hidden="false" outlineLevel="0" max="6" min="6" style="0" width="22.28"/>
    <col collapsed="false" customWidth="true" hidden="false" outlineLevel="0" max="7" min="7" style="0" width="28.14"/>
    <col collapsed="false" customWidth="true" hidden="false" outlineLevel="0" max="8" min="8" style="0" width="30.02"/>
    <col collapsed="false" customWidth="true" hidden="false" outlineLevel="0" max="1025" min="9" style="0" width="10.66"/>
  </cols>
  <sheetData>
    <row r="1" customFormat="false" ht="15" hidden="false" customHeight="false" outlineLevel="0" collapsed="false">
      <c r="A1" s="0" t="s">
        <v>0</v>
      </c>
      <c r="B1" s="0" t="s">
        <v>11</v>
      </c>
      <c r="C1" s="0" t="s">
        <v>12</v>
      </c>
      <c r="D1" s="0" t="s">
        <v>13</v>
      </c>
      <c r="E1" s="0" t="s">
        <v>14</v>
      </c>
      <c r="F1" s="0" t="s">
        <v>15</v>
      </c>
      <c r="G1" s="0" t="s">
        <v>16</v>
      </c>
      <c r="H1" s="0" t="s">
        <v>17</v>
      </c>
    </row>
    <row r="2" customFormat="false" ht="15" hidden="false" customHeight="false" outlineLevel="0" collapsed="false">
      <c r="A2" s="0" t="n">
        <v>1</v>
      </c>
      <c r="B2" s="0" t="n">
        <v>0.31</v>
      </c>
      <c r="C2" s="0" t="n">
        <v>0.0713</v>
      </c>
      <c r="D2" s="0" t="n">
        <v>0.35</v>
      </c>
      <c r="E2" s="0" t="n">
        <f aca="false">B2*D2</f>
        <v>0.1085</v>
      </c>
      <c r="F2" s="0" t="n">
        <f aca="false">C2*D2</f>
        <v>0.024955</v>
      </c>
      <c r="G2" s="0" t="n">
        <f aca="false">0.21^2</f>
        <v>0.0441</v>
      </c>
      <c r="H2" s="0" t="n">
        <f aca="false">0.146^2</f>
        <v>0.021316</v>
      </c>
    </row>
    <row r="3" customFormat="false" ht="15" hidden="false" customHeight="false" outlineLevel="0" collapsed="false">
      <c r="A3" s="0" t="n">
        <v>2</v>
      </c>
      <c r="B3" s="0" t="n">
        <v>0.31</v>
      </c>
      <c r="C3" s="0" t="n">
        <v>0.0713</v>
      </c>
      <c r="D3" s="0" t="n">
        <v>0.0072</v>
      </c>
      <c r="E3" s="0" t="n">
        <f aca="false">B3*D3</f>
        <v>0.002232</v>
      </c>
      <c r="F3" s="0" t="n">
        <f aca="false">C3*D3</f>
        <v>0.00051336</v>
      </c>
      <c r="G3" s="0" t="n">
        <f aca="false">0.21^2</f>
        <v>0.0441</v>
      </c>
      <c r="H3" s="0" t="n">
        <f aca="false">0.146^2</f>
        <v>0.021316</v>
      </c>
    </row>
    <row r="4" customFormat="false" ht="15" hidden="false" customHeight="false" outlineLevel="0" collapsed="false">
      <c r="A4" s="0" t="n">
        <v>3</v>
      </c>
      <c r="B4" s="0" t="n">
        <v>0.31</v>
      </c>
      <c r="C4" s="0" t="n">
        <v>0.0713</v>
      </c>
      <c r="D4" s="0" t="n">
        <v>0.0072</v>
      </c>
      <c r="E4" s="0" t="n">
        <f aca="false">B4*D4</f>
        <v>0.002232</v>
      </c>
      <c r="F4" s="0" t="n">
        <f aca="false">C4*D4</f>
        <v>0.00051336</v>
      </c>
      <c r="G4" s="0" t="n">
        <f aca="false">0.21^2</f>
        <v>0.0441</v>
      </c>
      <c r="H4" s="0" t="n">
        <f aca="false">0.146^2</f>
        <v>0.021316</v>
      </c>
    </row>
    <row r="5" customFormat="false" ht="13.8" hidden="false" customHeight="false" outlineLevel="0" collapsed="false">
      <c r="A5" s="0" t="n">
        <v>4</v>
      </c>
      <c r="B5" s="0" t="n">
        <v>0.31</v>
      </c>
      <c r="C5" s="0" t="n">
        <v>0.0713</v>
      </c>
      <c r="D5" s="0" t="n">
        <v>0.0072</v>
      </c>
      <c r="E5" s="0" t="n">
        <f aca="false">B5*D5</f>
        <v>0.002232</v>
      </c>
      <c r="F5" s="0" t="n">
        <f aca="false">C5*D5</f>
        <v>0.00051336</v>
      </c>
      <c r="G5" s="0" t="n">
        <f aca="false">0.21^2</f>
        <v>0.0441</v>
      </c>
      <c r="H5" s="0" t="n">
        <f aca="false">0.146^2</f>
        <v>0.021316</v>
      </c>
    </row>
    <row r="6" customFormat="false" ht="13.8" hidden="false" customHeight="false" outlineLevel="0" collapsed="false"/>
    <row r="7" customFormat="false" ht="13.8" hidden="false" customHeight="false" outlineLevel="0" collapsed="false"/>
    <row r="8" customFormat="false" ht="13.8" hidden="false" customHeight="false" outlineLevel="0" collapsed="false"/>
    <row r="9" customFormat="false" ht="13.8" hidden="false" customHeight="false" outlineLevel="0" collapsed="false"/>
    <row r="10" customFormat="false" ht="13.8" hidden="false" customHeight="false" outlineLevel="0" collapsed="false"/>
    <row r="11" customFormat="false" ht="13.8" hidden="false" customHeight="false" outlineLevel="0" collapsed="false"/>
    <row r="12" customFormat="false" ht="13.8" hidden="false" customHeight="false" outlineLevel="0" collapsed="false"/>
    <row r="13" customFormat="false" ht="13.8" hidden="false" customHeight="false" outlineLevel="0" collapsed="false"/>
    <row r="14" customFormat="false" ht="13.8" hidden="false" customHeight="false" outlineLevel="0" collapsed="false"/>
    <row r="15" customFormat="false" ht="13.8" hidden="false" customHeight="false" outlineLevel="0" collapsed="false"/>
    <row r="16" customFormat="false" ht="13.8" hidden="false" customHeight="false" outlineLevel="0" collapsed="false"/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  <row r="28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  <row r="31" customFormat="false" ht="13.8" hidden="false" customHeight="false" outlineLevel="0" collapsed="false"/>
    <row r="32" customFormat="false" ht="13.8" hidden="false" customHeight="false" outlineLevel="0" collapsed="false"/>
    <row r="33" customFormat="false" ht="13.8" hidden="false" customHeight="false" outlineLevel="0" collapsed="false"/>
    <row r="34" customFormat="false" ht="13.8" hidden="false" customHeight="false" outlineLevel="0" collapsed="false"/>
    <row r="35" customFormat="false" ht="13.8" hidden="false" customHeight="false" outlineLevel="0" collapsed="false"/>
    <row r="36" customFormat="false" ht="13.8" hidden="false" customHeight="false" outlineLevel="0" collapsed="false"/>
    <row r="37" customFormat="false" ht="13.8" hidden="false" customHeight="false" outlineLevel="0" collapsed="false"/>
    <row r="38" customFormat="false" ht="13.8" hidden="false" customHeight="false" outlineLevel="0" collapsed="false"/>
    <row r="39" customFormat="false" ht="13.8" hidden="false" customHeight="false" outlineLevel="0" collapsed="false"/>
    <row r="40" customFormat="false" ht="13.8" hidden="false" customHeight="false" outlineLevel="0" collapsed="false"/>
    <row r="41" customFormat="false" ht="13.8" hidden="false" customHeight="false" outlineLevel="0" collapsed="false"/>
    <row r="42" customFormat="false" ht="13.8" hidden="false" customHeight="false" outlineLevel="0" collapsed="false"/>
    <row r="43" customFormat="false" ht="13.8" hidden="false" customHeight="false" outlineLevel="0" collapsed="false"/>
    <row r="44" customFormat="false" ht="13.8" hidden="false" customHeight="false" outlineLevel="0" collapsed="false"/>
    <row r="45" customFormat="false" ht="13.8" hidden="false" customHeight="false" outlineLevel="0" collapsed="false"/>
    <row r="46" customFormat="false" ht="13.8" hidden="false" customHeight="false" outlineLevel="0" collapsed="false"/>
    <row r="47" customFormat="false" ht="13.8" hidden="false" customHeight="false" outlineLevel="0" collapsed="false"/>
    <row r="48" customFormat="false" ht="13.8" hidden="false" customHeight="false" outlineLevel="0" collapsed="false"/>
    <row r="49" customFormat="false" ht="13.8" hidden="false" customHeight="false" outlineLevel="0" collapsed="false"/>
    <row r="50" customFormat="false" ht="13.8" hidden="false" customHeight="false" outlineLevel="0" collapsed="false"/>
    <row r="51" customFormat="false" ht="13.8" hidden="false" customHeight="false" outlineLevel="0" collapsed="false"/>
    <row r="52" customFormat="false" ht="13.8" hidden="false" customHeight="false" outlineLevel="0" collapsed="false"/>
    <row r="53" customFormat="false" ht="13.8" hidden="false" customHeight="false" outlineLevel="0" collapsed="false"/>
    <row r="54" customFormat="false" ht="13.8" hidden="false" customHeight="false" outlineLevel="0" collapsed="false"/>
    <row r="55" customFormat="false" ht="13.8" hidden="false" customHeight="false" outlineLevel="0" collapsed="false"/>
    <row r="56" customFormat="false" ht="13.8" hidden="false" customHeight="false" outlineLevel="0" collapsed="false"/>
    <row r="57" customFormat="false" ht="13.8" hidden="false" customHeight="false" outlineLevel="0" collapsed="false"/>
    <row r="58" customFormat="false" ht="13.8" hidden="false" customHeight="false" outlineLevel="0" collapsed="false"/>
    <row r="59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17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12" activeCellId="0" sqref="M12"/>
    </sheetView>
  </sheetViews>
  <sheetFormatPr defaultRowHeight="15" zeroHeight="false" outlineLevelRow="0" outlineLevelCol="0"/>
  <cols>
    <col collapsed="false" customWidth="true" hidden="false" outlineLevel="0" max="1" min="1" style="0" width="24.29"/>
    <col collapsed="false" customWidth="true" hidden="false" outlineLevel="0" max="2" min="2" style="2" width="11.3"/>
    <col collapsed="false" customWidth="true" hidden="false" outlineLevel="0" max="29" min="3" style="0" width="10.66"/>
    <col collapsed="false" customWidth="true" hidden="false" outlineLevel="0" max="30" min="30" style="0" width="18.58"/>
    <col collapsed="false" customWidth="true" hidden="false" outlineLevel="0" max="1025" min="31" style="0" width="10.66"/>
  </cols>
  <sheetData>
    <row r="1" customFormat="false" ht="23.85" hidden="false" customHeight="false" outlineLevel="0" collapsed="false">
      <c r="A1" s="3" t="s">
        <v>18</v>
      </c>
      <c r="B1" s="4" t="s">
        <v>19</v>
      </c>
      <c r="C1" s="4" t="s">
        <v>20</v>
      </c>
      <c r="D1" s="4" t="s">
        <v>20</v>
      </c>
      <c r="E1" s="4" t="s">
        <v>20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</row>
    <row r="2" customFormat="false" ht="12.75" hidden="false" customHeight="true" outlineLevel="0" collapsed="false">
      <c r="A2" s="5"/>
      <c r="B2" s="6" t="s">
        <v>21</v>
      </c>
      <c r="C2" s="7" t="s">
        <v>22</v>
      </c>
      <c r="D2" s="7" t="s">
        <v>23</v>
      </c>
      <c r="E2" s="7" t="s">
        <v>24</v>
      </c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</row>
    <row r="3" customFormat="false" ht="13.8" hidden="false" customHeight="false" outlineLevel="0" collapsed="false">
      <c r="A3" s="8" t="s">
        <v>25</v>
      </c>
      <c r="B3" s="0" t="n">
        <v>0.0002726319</v>
      </c>
      <c r="C3" s="0" t="n">
        <v>0.0001925325</v>
      </c>
      <c r="D3" s="0" t="n">
        <v>0.0001716467</v>
      </c>
      <c r="E3" s="0" t="n">
        <v>0.0007138028</v>
      </c>
    </row>
    <row r="4" customFormat="false" ht="13.8" hidden="false" customHeight="false" outlineLevel="0" collapsed="false">
      <c r="A4" s="8" t="s">
        <v>26</v>
      </c>
      <c r="B4" s="0" t="n">
        <v>0.0002273112</v>
      </c>
      <c r="C4" s="0" t="n">
        <v>0.0001748851</v>
      </c>
      <c r="D4" s="0" t="n">
        <v>0.0002006456</v>
      </c>
      <c r="E4" s="0" t="n">
        <v>0.0006837592</v>
      </c>
    </row>
    <row r="5" customFormat="false" ht="13.8" hidden="false" customHeight="false" outlineLevel="0" collapsed="false">
      <c r="A5" s="8" t="s">
        <v>27</v>
      </c>
      <c r="B5" s="0" t="n">
        <v>0.0002368644</v>
      </c>
      <c r="C5" s="0" t="n">
        <v>0.0001751139</v>
      </c>
      <c r="D5" s="0" t="n">
        <v>0.0002128688</v>
      </c>
      <c r="E5" s="0" t="n">
        <v>0.0006121403</v>
      </c>
    </row>
    <row r="6" customFormat="false" ht="13.8" hidden="false" customHeight="false" outlineLevel="0" collapsed="false">
      <c r="A6" s="8" t="s">
        <v>28</v>
      </c>
      <c r="B6" s="0" t="n">
        <v>0.0001353935</v>
      </c>
      <c r="C6" s="0" t="n">
        <v>0.0001607599</v>
      </c>
      <c r="D6" s="0" t="n">
        <v>0.0002355524</v>
      </c>
      <c r="E6" s="0" t="n">
        <v>0.0009044026</v>
      </c>
    </row>
    <row r="7" customFormat="false" ht="13.8" hidden="false" customHeight="false" outlineLevel="0" collapsed="false">
      <c r="A7" s="8" t="s">
        <v>29</v>
      </c>
      <c r="B7" s="0" t="n">
        <v>0.0003661103</v>
      </c>
      <c r="C7" s="0" t="n">
        <v>0.0001708646</v>
      </c>
      <c r="D7" s="0" t="n">
        <v>0.0003427708</v>
      </c>
      <c r="E7" s="0" t="n">
        <v>0.0006019582</v>
      </c>
    </row>
    <row r="8" customFormat="false" ht="13.8" hidden="false" customHeight="false" outlineLevel="0" collapsed="false">
      <c r="A8" s="8" t="s">
        <v>30</v>
      </c>
      <c r="B8" s="0" t="n">
        <v>0.0008785329</v>
      </c>
      <c r="C8" s="0" t="n">
        <v>0.0003110704</v>
      </c>
      <c r="D8" s="0" t="n">
        <v>0.0004623922</v>
      </c>
      <c r="E8" s="0" t="n">
        <v>0.001110274</v>
      </c>
    </row>
    <row r="9" customFormat="false" ht="13.8" hidden="false" customHeight="false" outlineLevel="0" collapsed="false">
      <c r="A9" s="8" t="s">
        <v>31</v>
      </c>
      <c r="B9" s="0" t="n">
        <v>0.0006422653</v>
      </c>
      <c r="C9" s="0" t="n">
        <v>0.0001676832</v>
      </c>
      <c r="D9" s="0" t="n">
        <v>0.0002996207</v>
      </c>
      <c r="E9" s="0" t="n">
        <v>0.0007444443</v>
      </c>
    </row>
    <row r="10" customFormat="false" ht="13.8" hidden="false" customHeight="false" outlineLevel="0" collapsed="false">
      <c r="A10" s="8" t="s">
        <v>32</v>
      </c>
      <c r="B10" s="0" t="n">
        <v>0.0001596464</v>
      </c>
      <c r="C10" s="0" t="n">
        <v>0.0001198365</v>
      </c>
      <c r="D10" s="0" t="n">
        <v>9.741574E-005</v>
      </c>
      <c r="E10" s="0" t="n">
        <v>8.264625E-005</v>
      </c>
    </row>
    <row r="11" customFormat="false" ht="13.8" hidden="false" customHeight="false" outlineLevel="0" collapsed="false">
      <c r="A11" s="8" t="s">
        <v>33</v>
      </c>
      <c r="B11" s="0" t="n">
        <v>0</v>
      </c>
      <c r="C11" s="0" t="n">
        <v>0</v>
      </c>
      <c r="D11" s="0" t="n">
        <v>0</v>
      </c>
      <c r="E11" s="0" t="n">
        <v>0</v>
      </c>
    </row>
    <row r="12" customFormat="false" ht="13.8" hidden="false" customHeight="false" outlineLevel="0" collapsed="false">
      <c r="A12" s="8" t="s">
        <v>34</v>
      </c>
      <c r="B12" s="0" t="n">
        <v>0</v>
      </c>
      <c r="C12" s="0" t="n">
        <v>0</v>
      </c>
      <c r="D12" s="0" t="n">
        <v>0</v>
      </c>
      <c r="E12" s="0" t="n">
        <v>0</v>
      </c>
    </row>
    <row r="13" customFormat="false" ht="13.8" hidden="false" customHeight="false" outlineLevel="0" collapsed="false">
      <c r="A13" s="8" t="s">
        <v>35</v>
      </c>
      <c r="B13" s="0" t="n">
        <v>0</v>
      </c>
      <c r="C13" s="0" t="n">
        <v>0</v>
      </c>
      <c r="D13" s="0" t="n">
        <v>0</v>
      </c>
      <c r="E13" s="0" t="n">
        <v>0</v>
      </c>
    </row>
    <row r="14" customFormat="false" ht="13.8" hidden="false" customHeight="false" outlineLevel="0" collapsed="false">
      <c r="A14" s="8" t="s">
        <v>36</v>
      </c>
      <c r="B14" s="0" t="n">
        <v>0</v>
      </c>
      <c r="C14" s="0" t="n">
        <v>0</v>
      </c>
      <c r="D14" s="0" t="n">
        <v>0</v>
      </c>
      <c r="E14" s="0" t="n">
        <v>0</v>
      </c>
    </row>
    <row r="15" customFormat="false" ht="13.8" hidden="false" customHeight="false" outlineLevel="0" collapsed="false">
      <c r="A15" s="8" t="s">
        <v>37</v>
      </c>
      <c r="B15" s="0" t="n">
        <v>0</v>
      </c>
      <c r="C15" s="0" t="n">
        <v>0</v>
      </c>
      <c r="D15" s="0" t="n">
        <v>0</v>
      </c>
      <c r="E15" s="0" t="n">
        <v>0</v>
      </c>
    </row>
    <row r="16" customFormat="false" ht="13.8" hidden="false" customHeight="false" outlineLevel="0" collapsed="false">
      <c r="A16" s="8" t="s">
        <v>38</v>
      </c>
      <c r="B16" s="0" t="n">
        <v>0</v>
      </c>
      <c r="C16" s="0" t="n">
        <v>0</v>
      </c>
      <c r="D16" s="0" t="n">
        <v>0</v>
      </c>
      <c r="E16" s="0" t="n">
        <v>0</v>
      </c>
    </row>
    <row r="17" customFormat="false" ht="13.8" hidden="false" customHeight="false" outlineLevel="0" collapsed="false">
      <c r="A17" s="8" t="s">
        <v>39</v>
      </c>
      <c r="B17" s="0" t="n">
        <v>0</v>
      </c>
      <c r="C17" s="0" t="n">
        <v>0</v>
      </c>
      <c r="D17" s="0" t="n">
        <v>0</v>
      </c>
      <c r="E17" s="0" t="n">
        <v>0</v>
      </c>
    </row>
    <row r="18" customFormat="false" ht="13.8" hidden="false" customHeight="false" outlineLevel="0" collapsed="false">
      <c r="A18" s="8" t="s">
        <v>40</v>
      </c>
      <c r="B18" s="0" t="n">
        <v>0</v>
      </c>
      <c r="C18" s="0" t="n">
        <v>0</v>
      </c>
      <c r="D18" s="0" t="n">
        <v>0</v>
      </c>
      <c r="E18" s="0" t="n">
        <v>0</v>
      </c>
    </row>
    <row r="19" customFormat="false" ht="13.8" hidden="false" customHeight="false" outlineLevel="0" collapsed="false">
      <c r="A19" s="8" t="s">
        <v>41</v>
      </c>
      <c r="B19" s="0" t="n">
        <v>0</v>
      </c>
      <c r="C19" s="0" t="n">
        <v>0</v>
      </c>
      <c r="D19" s="0" t="n">
        <v>0</v>
      </c>
      <c r="E19" s="0" t="n">
        <v>0</v>
      </c>
    </row>
    <row r="20" customFormat="false" ht="13.8" hidden="false" customHeight="false" outlineLevel="0" collapsed="false">
      <c r="A20" s="8" t="s">
        <v>42</v>
      </c>
      <c r="B20" s="0" t="n">
        <v>0</v>
      </c>
      <c r="C20" s="0" t="n">
        <v>5.094578E-005</v>
      </c>
      <c r="D20" s="0" t="n">
        <v>0</v>
      </c>
      <c r="E20" s="0" t="n">
        <v>0</v>
      </c>
    </row>
    <row r="21" customFormat="false" ht="15.75" hidden="false" customHeight="true" outlineLevel="0" collapsed="false">
      <c r="A21" s="8" t="s">
        <v>43</v>
      </c>
      <c r="B21" s="0" t="n">
        <v>0</v>
      </c>
      <c r="C21" s="0" t="n">
        <v>3.62998E-005</v>
      </c>
      <c r="D21" s="0" t="n">
        <v>8.154022E-005</v>
      </c>
      <c r="E21" s="0" t="n">
        <v>0.0001226786</v>
      </c>
    </row>
    <row r="22" customFormat="false" ht="13.8" hidden="false" customHeight="false" outlineLevel="0" collapsed="false">
      <c r="A22" s="8" t="s">
        <v>44</v>
      </c>
      <c r="B22" s="0" t="n">
        <v>0.0003511076</v>
      </c>
      <c r="C22" s="0" t="n">
        <v>0.0004451498</v>
      </c>
      <c r="D22" s="0" t="n">
        <v>0.0005849566</v>
      </c>
      <c r="E22" s="0" t="n">
        <v>0.0005691148</v>
      </c>
    </row>
    <row r="23" customFormat="false" ht="15.75" hidden="false" customHeight="true" outlineLevel="0" collapsed="false">
      <c r="A23" s="8" t="s">
        <v>45</v>
      </c>
      <c r="B23" s="0" t="n">
        <v>0.0006994937</v>
      </c>
      <c r="C23" s="0" t="n">
        <v>0.0004897034</v>
      </c>
      <c r="D23" s="0" t="n">
        <v>0.0002684072</v>
      </c>
      <c r="E23" s="0" t="n">
        <v>0.001662356</v>
      </c>
    </row>
    <row r="24" customFormat="false" ht="13.8" hidden="false" customHeight="false" outlineLevel="0" collapsed="false">
      <c r="A24" s="8" t="s">
        <v>46</v>
      </c>
      <c r="B24" s="0" t="n">
        <v>0.0005223474</v>
      </c>
      <c r="C24" s="0" t="n">
        <v>0.0003884369</v>
      </c>
      <c r="D24" s="0" t="n">
        <v>0.0005073408</v>
      </c>
      <c r="E24" s="0" t="n">
        <v>0.001301123</v>
      </c>
    </row>
    <row r="25" customFormat="false" ht="13.8" hidden="false" customHeight="false" outlineLevel="0" collapsed="false">
      <c r="A25" s="8" t="s">
        <v>47</v>
      </c>
      <c r="B25" s="0" t="n">
        <v>0.0003271379</v>
      </c>
      <c r="C25" s="0" t="n">
        <v>0.0003779033</v>
      </c>
      <c r="D25" s="0" t="n">
        <v>0.0002850241</v>
      </c>
      <c r="E25" s="0" t="n">
        <v>0.001352428</v>
      </c>
    </row>
    <row r="26" customFormat="false" ht="13.8" hidden="false" customHeight="false" outlineLevel="0" collapsed="false">
      <c r="A26" s="8" t="s">
        <v>48</v>
      </c>
      <c r="B26" s="0" t="n">
        <v>0.0002781219</v>
      </c>
      <c r="C26" s="0" t="n">
        <v>0.000235873</v>
      </c>
      <c r="D26" s="0" t="n">
        <v>0.000160176</v>
      </c>
      <c r="E26" s="0" t="n">
        <v>0.0008668851</v>
      </c>
    </row>
    <row r="27" customFormat="false" ht="13.8" hidden="false" customHeight="false" outlineLevel="0" collapsed="false">
      <c r="A27" s="8" t="s">
        <v>49</v>
      </c>
      <c r="B27" s="0" t="n">
        <v>0.0002256112</v>
      </c>
      <c r="C27" s="0" t="n">
        <v>0.0001937843</v>
      </c>
      <c r="D27" s="0" t="n">
        <v>0.0002101741</v>
      </c>
      <c r="E27" s="0" t="n">
        <v>0.0005638213</v>
      </c>
    </row>
    <row r="28" customFormat="false" ht="13.8" hidden="false" customHeight="false" outlineLevel="0" collapsed="false">
      <c r="A28" s="8" t="s">
        <v>50</v>
      </c>
      <c r="B28" s="0" t="n">
        <v>0.0002273053</v>
      </c>
      <c r="C28" s="0" t="n">
        <v>0.0002148173</v>
      </c>
      <c r="D28" s="0" t="n">
        <v>0.0002517677</v>
      </c>
      <c r="E28" s="0" t="n">
        <v>0.0006132749</v>
      </c>
    </row>
    <row r="29" customFormat="false" ht="13.8" hidden="false" customHeight="false" outlineLevel="0" collapsed="false">
      <c r="A29" s="8" t="s">
        <v>51</v>
      </c>
      <c r="B29" s="0" t="n">
        <v>0.0002046283</v>
      </c>
      <c r="C29" s="0" t="n">
        <v>0.0002233701</v>
      </c>
      <c r="D29" s="0" t="n">
        <v>0.0002016804</v>
      </c>
      <c r="E29" s="0" t="n">
        <v>0.0005415443</v>
      </c>
    </row>
    <row r="30" customFormat="false" ht="13.8" hidden="false" customHeight="false" outlineLevel="0" collapsed="false">
      <c r="A30" s="8" t="s">
        <v>52</v>
      </c>
      <c r="B30" s="0" t="n">
        <v>0.0003069434</v>
      </c>
      <c r="C30" s="0" t="n">
        <v>0.0002661732</v>
      </c>
      <c r="D30" s="0" t="n">
        <v>0.0002972693</v>
      </c>
      <c r="E30" s="0" t="n">
        <v>0.0005872838</v>
      </c>
    </row>
    <row r="31" customFormat="false" ht="13.8" hidden="false" customHeight="false" outlineLevel="0" collapsed="false">
      <c r="A31" s="8" t="s">
        <v>53</v>
      </c>
      <c r="B31" s="0" t="n">
        <v>0.0003184236</v>
      </c>
      <c r="C31" s="0" t="n">
        <v>0.0001896915</v>
      </c>
      <c r="D31" s="0" t="n">
        <v>0.0003232605</v>
      </c>
      <c r="E31" s="0" t="n">
        <v>0.001091149</v>
      </c>
    </row>
    <row r="32" customFormat="false" ht="13.8" hidden="false" customHeight="false" outlineLevel="0" collapsed="false">
      <c r="A32" s="8" t="s">
        <v>54</v>
      </c>
      <c r="B32" s="0" t="n">
        <v>0.000352427</v>
      </c>
      <c r="C32" s="0" t="n">
        <v>0.0004131212</v>
      </c>
      <c r="D32" s="0" t="n">
        <v>0.0003005141</v>
      </c>
      <c r="E32" s="0" t="n">
        <v>0.0005850315</v>
      </c>
    </row>
    <row r="33" customFormat="false" ht="13.8" hidden="false" customHeight="false" outlineLevel="0" collapsed="false">
      <c r="A33" s="8" t="s">
        <v>55</v>
      </c>
      <c r="B33" s="0" t="n">
        <v>4.730019E-005</v>
      </c>
      <c r="C33" s="0" t="n">
        <v>0.0001262122</v>
      </c>
      <c r="D33" s="0" t="n">
        <v>0.0002968724</v>
      </c>
      <c r="E33" s="0" t="n">
        <v>0.001773093</v>
      </c>
    </row>
    <row r="34" customFormat="false" ht="13.8" hidden="false" customHeight="false" outlineLevel="0" collapsed="false">
      <c r="A34" s="8" t="s">
        <v>56</v>
      </c>
      <c r="B34" s="0" t="n">
        <v>2.372042E-005</v>
      </c>
      <c r="C34" s="0" t="n">
        <v>0</v>
      </c>
      <c r="D34" s="0" t="n">
        <v>0</v>
      </c>
      <c r="E34" s="0" t="n">
        <v>0.0004934504</v>
      </c>
    </row>
    <row r="35" customFormat="false" ht="13.8" hidden="false" customHeight="false" outlineLevel="0" collapsed="false">
      <c r="A35" s="8" t="s">
        <v>57</v>
      </c>
      <c r="B35" s="0" t="n">
        <v>0</v>
      </c>
      <c r="C35" s="0" t="n">
        <v>0</v>
      </c>
      <c r="D35" s="0" t="n">
        <v>0</v>
      </c>
      <c r="E35" s="0" t="n">
        <v>0</v>
      </c>
    </row>
    <row r="36" customFormat="false" ht="13.8" hidden="false" customHeight="false" outlineLevel="0" collapsed="false">
      <c r="A36" s="8" t="s">
        <v>58</v>
      </c>
      <c r="B36" s="0" t="n">
        <v>0</v>
      </c>
      <c r="C36" s="0" t="n">
        <v>0</v>
      </c>
      <c r="D36" s="0" t="n">
        <v>0</v>
      </c>
      <c r="E36" s="0" t="n">
        <v>0</v>
      </c>
    </row>
    <row r="37" customFormat="false" ht="13.8" hidden="false" customHeight="false" outlineLevel="0" collapsed="false">
      <c r="A37" s="8" t="s">
        <v>59</v>
      </c>
      <c r="B37" s="0" t="n">
        <v>0</v>
      </c>
      <c r="C37" s="0" t="n">
        <v>0</v>
      </c>
      <c r="D37" s="0" t="n">
        <v>0</v>
      </c>
      <c r="E37" s="0" t="n">
        <v>0</v>
      </c>
    </row>
    <row r="38" customFormat="false" ht="13.8" hidden="false" customHeight="false" outlineLevel="0" collapsed="false">
      <c r="A38" s="8" t="s">
        <v>60</v>
      </c>
      <c r="B38" s="0" t="n">
        <v>0</v>
      </c>
      <c r="C38" s="0" t="n">
        <v>0</v>
      </c>
      <c r="D38" s="0" t="n">
        <v>0</v>
      </c>
      <c r="E38" s="0" t="n">
        <v>0</v>
      </c>
    </row>
    <row r="39" customFormat="false" ht="13.8" hidden="false" customHeight="false" outlineLevel="0" collapsed="false">
      <c r="A39" s="8" t="s">
        <v>61</v>
      </c>
      <c r="B39" s="0" t="n">
        <v>0</v>
      </c>
      <c r="C39" s="0" t="n">
        <v>0</v>
      </c>
      <c r="D39" s="0" t="n">
        <v>0</v>
      </c>
      <c r="E39" s="0" t="n">
        <v>0</v>
      </c>
    </row>
    <row r="40" customFormat="false" ht="13.8" hidden="false" customHeight="false" outlineLevel="0" collapsed="false">
      <c r="A40" s="8" t="s">
        <v>62</v>
      </c>
      <c r="B40" s="0" t="n">
        <v>0</v>
      </c>
      <c r="C40" s="0" t="n">
        <v>0</v>
      </c>
      <c r="D40" s="0" t="n">
        <v>0</v>
      </c>
      <c r="E40" s="0" t="n">
        <v>0</v>
      </c>
    </row>
    <row r="41" customFormat="false" ht="13.8" hidden="false" customHeight="false" outlineLevel="0" collapsed="false">
      <c r="A41" s="8" t="s">
        <v>63</v>
      </c>
      <c r="B41" s="0" t="n">
        <v>0</v>
      </c>
      <c r="C41" s="0" t="n">
        <v>0</v>
      </c>
      <c r="D41" s="0" t="n">
        <v>0</v>
      </c>
      <c r="E41" s="0" t="n">
        <v>0</v>
      </c>
    </row>
    <row r="42" customFormat="false" ht="13.8" hidden="false" customHeight="false" outlineLevel="0" collapsed="false">
      <c r="A42" s="8" t="s">
        <v>64</v>
      </c>
      <c r="B42" s="0" t="n">
        <v>0</v>
      </c>
      <c r="C42" s="0" t="n">
        <v>0</v>
      </c>
      <c r="D42" s="0" t="n">
        <v>0</v>
      </c>
      <c r="E42" s="0" t="n">
        <v>0</v>
      </c>
    </row>
    <row r="43" customFormat="false" ht="13.8" hidden="false" customHeight="false" outlineLevel="0" collapsed="false">
      <c r="A43" s="8" t="s">
        <v>65</v>
      </c>
      <c r="B43" s="0" t="n">
        <v>0</v>
      </c>
      <c r="C43" s="0" t="n">
        <v>0</v>
      </c>
      <c r="D43" s="0" t="n">
        <v>0</v>
      </c>
      <c r="E43" s="0" t="n">
        <v>0</v>
      </c>
    </row>
    <row r="44" customFormat="false" ht="13.8" hidden="false" customHeight="false" outlineLevel="0" collapsed="false">
      <c r="A44" s="8" t="s">
        <v>66</v>
      </c>
      <c r="B44" s="0" t="n">
        <v>0</v>
      </c>
      <c r="C44" s="0" t="n">
        <v>0</v>
      </c>
      <c r="D44" s="0" t="n">
        <v>3.656957E-006</v>
      </c>
      <c r="E44" s="0" t="n">
        <v>8.39579E-005</v>
      </c>
    </row>
    <row r="45" customFormat="false" ht="13.8" hidden="false" customHeight="false" outlineLevel="0" collapsed="false">
      <c r="A45" s="8" t="s">
        <v>67</v>
      </c>
      <c r="B45" s="0" t="n">
        <v>0.0006032437</v>
      </c>
      <c r="C45" s="0" t="n">
        <v>0.0003811484</v>
      </c>
      <c r="D45" s="0" t="n">
        <v>0.0005634756</v>
      </c>
      <c r="E45" s="0" t="n">
        <v>0.0009982497</v>
      </c>
    </row>
    <row r="46" customFormat="false" ht="13.8" hidden="false" customHeight="false" outlineLevel="0" collapsed="false">
      <c r="A46" s="8" t="s">
        <v>68</v>
      </c>
      <c r="B46" s="0" t="n">
        <v>0.0007626481</v>
      </c>
      <c r="C46" s="0" t="n">
        <v>0.0002774573</v>
      </c>
      <c r="D46" s="0" t="n">
        <v>0.0004605734</v>
      </c>
      <c r="E46" s="0" t="n">
        <v>0.001511976</v>
      </c>
    </row>
    <row r="47" customFormat="false" ht="13.8" hidden="false" customHeight="false" outlineLevel="0" collapsed="false">
      <c r="A47" s="8" t="s">
        <v>69</v>
      </c>
      <c r="B47" s="0" t="n">
        <v>0.00029097</v>
      </c>
      <c r="C47" s="0" t="n">
        <v>0.0005338808</v>
      </c>
      <c r="D47" s="0" t="n">
        <v>0.000413677</v>
      </c>
      <c r="E47" s="0" t="n">
        <v>0.0008586308</v>
      </c>
    </row>
    <row r="48" customFormat="false" ht="13.8" hidden="false" customHeight="false" outlineLevel="0" collapsed="false">
      <c r="A48" s="8" t="s">
        <v>70</v>
      </c>
      <c r="B48" s="0" t="n">
        <v>0.0005075997</v>
      </c>
      <c r="C48" s="0" t="n">
        <v>0.0002998577</v>
      </c>
      <c r="D48" s="0" t="n">
        <v>0.0005094634</v>
      </c>
      <c r="E48" s="0" t="n">
        <v>0.001057867</v>
      </c>
    </row>
    <row r="49" customFormat="false" ht="13.8" hidden="false" customHeight="false" outlineLevel="0" collapsed="false">
      <c r="A49" s="8" t="s">
        <v>71</v>
      </c>
      <c r="B49" s="0" t="n">
        <v>0.0006293584</v>
      </c>
      <c r="C49" s="0" t="n">
        <v>0.0002726746</v>
      </c>
      <c r="D49" s="0" t="n">
        <v>0.0002995649</v>
      </c>
      <c r="E49" s="0" t="n">
        <v>0.001460794</v>
      </c>
    </row>
    <row r="50" customFormat="false" ht="13.8" hidden="false" customHeight="false" outlineLevel="0" collapsed="false">
      <c r="A50" s="8" t="s">
        <v>72</v>
      </c>
      <c r="B50" s="0" t="n">
        <v>0.000138762</v>
      </c>
      <c r="C50" s="0" t="n">
        <v>0.0001977153</v>
      </c>
      <c r="D50" s="0" t="n">
        <v>0.000157482</v>
      </c>
      <c r="E50" s="0" t="n">
        <v>0.0006256408</v>
      </c>
    </row>
    <row r="51" customFormat="false" ht="13.8" hidden="false" customHeight="false" outlineLevel="0" collapsed="false">
      <c r="A51" s="8" t="s">
        <v>73</v>
      </c>
      <c r="B51" s="0" t="n">
        <v>0.0002331167</v>
      </c>
      <c r="C51" s="0" t="n">
        <v>0.0001817122</v>
      </c>
      <c r="D51" s="0" t="n">
        <v>0.0002037831</v>
      </c>
      <c r="E51" s="0" t="n">
        <v>0.0007863409</v>
      </c>
    </row>
    <row r="52" customFormat="false" ht="13.8" hidden="false" customHeight="false" outlineLevel="0" collapsed="false">
      <c r="A52" s="8" t="s">
        <v>74</v>
      </c>
      <c r="B52" s="0" t="n">
        <v>0.0001393188</v>
      </c>
      <c r="C52" s="0" t="n">
        <v>0.0001389309</v>
      </c>
      <c r="D52" s="0" t="n">
        <v>0.0002049656</v>
      </c>
      <c r="E52" s="0" t="n">
        <v>0.0006224982</v>
      </c>
    </row>
    <row r="53" customFormat="false" ht="13.8" hidden="false" customHeight="false" outlineLevel="0" collapsed="false">
      <c r="A53" s="8" t="s">
        <v>75</v>
      </c>
      <c r="B53" s="0" t="n">
        <v>0.0002700301</v>
      </c>
      <c r="C53" s="0" t="n">
        <v>0.0001643735</v>
      </c>
      <c r="D53" s="0" t="n">
        <v>0.0002115412</v>
      </c>
      <c r="E53" s="0" t="n">
        <v>0.000858724</v>
      </c>
    </row>
    <row r="54" customFormat="false" ht="13.8" hidden="false" customHeight="false" outlineLevel="0" collapsed="false">
      <c r="A54" s="8" t="s">
        <v>76</v>
      </c>
      <c r="B54" s="0" t="n">
        <v>0.0002560835</v>
      </c>
      <c r="C54" s="0" t="n">
        <v>0.0001705043</v>
      </c>
      <c r="D54" s="0" t="n">
        <v>0.0002849656</v>
      </c>
      <c r="E54" s="0" t="n">
        <v>0.0007056157</v>
      </c>
    </row>
    <row r="55" customFormat="false" ht="13.8" hidden="false" customHeight="false" outlineLevel="0" collapsed="false">
      <c r="A55" s="8" t="s">
        <v>77</v>
      </c>
      <c r="B55" s="0" t="n">
        <v>0.0002244495</v>
      </c>
      <c r="C55" s="0" t="n">
        <v>0.0001387112</v>
      </c>
      <c r="D55" s="0" t="n">
        <v>0.0002846651</v>
      </c>
      <c r="E55" s="0" t="n">
        <v>0.0007185943</v>
      </c>
    </row>
    <row r="56" customFormat="false" ht="13.8" hidden="false" customHeight="false" outlineLevel="0" collapsed="false">
      <c r="A56" s="8" t="s">
        <v>78</v>
      </c>
      <c r="B56" s="0" t="n">
        <v>0.0004062843</v>
      </c>
      <c r="C56" s="0" t="n">
        <v>9.562311E-005</v>
      </c>
      <c r="D56" s="0" t="n">
        <v>0.0002376628</v>
      </c>
      <c r="E56" s="0" t="n">
        <v>0.0008083852</v>
      </c>
    </row>
    <row r="57" customFormat="false" ht="13.8" hidden="false" customHeight="false" outlineLevel="0" collapsed="false">
      <c r="A57" s="8" t="s">
        <v>79</v>
      </c>
      <c r="B57" s="0" t="n">
        <v>0.0001743198</v>
      </c>
      <c r="C57" s="0" t="n">
        <v>0.0002185696</v>
      </c>
      <c r="D57" s="0" t="n">
        <v>0.000199643</v>
      </c>
      <c r="E57" s="0" t="n">
        <v>0.001338446</v>
      </c>
    </row>
    <row r="58" customFormat="false" ht="13.8" hidden="false" customHeight="false" outlineLevel="0" collapsed="false">
      <c r="A58" s="8" t="s">
        <v>80</v>
      </c>
      <c r="B58" s="0" t="n">
        <v>0</v>
      </c>
      <c r="C58" s="0" t="n">
        <v>0</v>
      </c>
      <c r="D58" s="0" t="n">
        <v>1.622949E-005</v>
      </c>
      <c r="E58" s="0" t="n">
        <v>0</v>
      </c>
    </row>
    <row r="59" customFormat="false" ht="13.8" hidden="false" customHeight="false" outlineLevel="0" collapsed="false">
      <c r="A59" s="8" t="s">
        <v>81</v>
      </c>
      <c r="B59" s="0" t="n">
        <v>0</v>
      </c>
      <c r="C59" s="0" t="n">
        <v>0</v>
      </c>
      <c r="D59" s="0" t="n">
        <v>6.379148E-005</v>
      </c>
      <c r="E59" s="0" t="n">
        <v>0</v>
      </c>
    </row>
    <row r="60" customFormat="false" ht="13.8" hidden="false" customHeight="false" outlineLevel="0" collapsed="false">
      <c r="A60" s="8" t="s">
        <v>82</v>
      </c>
      <c r="B60" s="0" t="n">
        <v>0</v>
      </c>
      <c r="C60" s="0" t="n">
        <v>0</v>
      </c>
      <c r="D60" s="0" t="n">
        <v>0</v>
      </c>
      <c r="E60" s="0" t="n">
        <v>0</v>
      </c>
    </row>
    <row r="61" customFormat="false" ht="13.8" hidden="false" customHeight="false" outlineLevel="0" collapsed="false">
      <c r="A61" s="8" t="s">
        <v>83</v>
      </c>
      <c r="B61" s="0" t="n">
        <v>0</v>
      </c>
      <c r="C61" s="0" t="n">
        <v>0</v>
      </c>
      <c r="D61" s="0" t="n">
        <v>0</v>
      </c>
      <c r="E61" s="0" t="n">
        <v>0</v>
      </c>
    </row>
    <row r="62" customFormat="false" ht="13.8" hidden="false" customHeight="false" outlineLevel="0" collapsed="false">
      <c r="A62" s="8" t="s">
        <v>84</v>
      </c>
      <c r="B62" s="0" t="n">
        <v>0</v>
      </c>
      <c r="C62" s="0" t="n">
        <v>0</v>
      </c>
      <c r="D62" s="0" t="n">
        <v>0</v>
      </c>
      <c r="E62" s="0" t="n">
        <v>0</v>
      </c>
    </row>
    <row r="63" customFormat="false" ht="13.8" hidden="false" customHeight="false" outlineLevel="0" collapsed="false">
      <c r="A63" s="8" t="s">
        <v>85</v>
      </c>
      <c r="B63" s="0" t="n">
        <v>0</v>
      </c>
      <c r="C63" s="0" t="n">
        <v>0</v>
      </c>
      <c r="D63" s="0" t="n">
        <v>0</v>
      </c>
      <c r="E63" s="0" t="n">
        <v>0</v>
      </c>
    </row>
    <row r="64" customFormat="false" ht="13.8" hidden="false" customHeight="false" outlineLevel="0" collapsed="false">
      <c r="A64" s="8" t="s">
        <v>86</v>
      </c>
      <c r="B64" s="0" t="n">
        <v>0</v>
      </c>
      <c r="C64" s="0" t="n">
        <v>0</v>
      </c>
      <c r="D64" s="0" t="n">
        <v>0</v>
      </c>
      <c r="E64" s="0" t="n">
        <v>0</v>
      </c>
    </row>
    <row r="65" customFormat="false" ht="13.8" hidden="false" customHeight="false" outlineLevel="0" collapsed="false">
      <c r="A65" s="8" t="s">
        <v>87</v>
      </c>
      <c r="B65" s="0" t="n">
        <v>0</v>
      </c>
      <c r="C65" s="0" t="n">
        <v>0</v>
      </c>
      <c r="D65" s="0" t="n">
        <v>0</v>
      </c>
      <c r="E65" s="0" t="n">
        <v>0</v>
      </c>
    </row>
    <row r="66" customFormat="false" ht="13.8" hidden="false" customHeight="false" outlineLevel="0" collapsed="false">
      <c r="A66" s="8" t="s">
        <v>88</v>
      </c>
      <c r="B66" s="0" t="n">
        <v>0</v>
      </c>
      <c r="C66" s="0" t="n">
        <v>0</v>
      </c>
      <c r="D66" s="0" t="n">
        <v>0</v>
      </c>
      <c r="E66" s="0" t="n">
        <v>0</v>
      </c>
    </row>
    <row r="67" customFormat="false" ht="13.8" hidden="false" customHeight="false" outlineLevel="0" collapsed="false">
      <c r="A67" s="8" t="s">
        <v>89</v>
      </c>
      <c r="B67" s="0" t="n">
        <v>0</v>
      </c>
      <c r="C67" s="0" t="n">
        <v>0</v>
      </c>
      <c r="D67" s="0" t="n">
        <v>0</v>
      </c>
      <c r="E67" s="0" t="n">
        <v>0</v>
      </c>
    </row>
    <row r="68" customFormat="false" ht="13.8" hidden="false" customHeight="false" outlineLevel="0" collapsed="false">
      <c r="A68" s="8" t="s">
        <v>90</v>
      </c>
      <c r="B68" s="0" t="n">
        <v>0</v>
      </c>
      <c r="C68" s="0" t="n">
        <v>1.029703E-005</v>
      </c>
      <c r="D68" s="0" t="n">
        <v>8.85906E-006</v>
      </c>
      <c r="E68" s="0" t="n">
        <v>0.000421159</v>
      </c>
    </row>
    <row r="69" customFormat="false" ht="13.8" hidden="false" customHeight="false" outlineLevel="0" collapsed="false">
      <c r="A69" s="8" t="s">
        <v>91</v>
      </c>
      <c r="B69" s="0" t="n">
        <v>0.0002251522</v>
      </c>
      <c r="C69" s="0" t="n">
        <v>0.0001481472</v>
      </c>
      <c r="D69" s="0" t="n">
        <v>8.489922E-005</v>
      </c>
      <c r="E69" s="0" t="n">
        <v>0.001108607</v>
      </c>
    </row>
    <row r="70" customFormat="false" ht="13.8" hidden="false" customHeight="false" outlineLevel="0" collapsed="false">
      <c r="A70" s="8" t="s">
        <v>92</v>
      </c>
      <c r="B70" s="0" t="n">
        <v>0.0004146588</v>
      </c>
      <c r="C70" s="0" t="n">
        <v>0.0002450603</v>
      </c>
      <c r="D70" s="0" t="n">
        <v>0.0004968449</v>
      </c>
      <c r="E70" s="0" t="n">
        <v>0.0008401549</v>
      </c>
    </row>
    <row r="71" customFormat="false" ht="13.8" hidden="false" customHeight="false" outlineLevel="0" collapsed="false">
      <c r="A71" s="8" t="s">
        <v>93</v>
      </c>
      <c r="B71" s="0" t="n">
        <v>0.0003776527</v>
      </c>
      <c r="C71" s="0" t="n">
        <v>0.0005079525</v>
      </c>
      <c r="D71" s="0" t="n">
        <v>0.0003738324</v>
      </c>
      <c r="E71" s="0" t="n">
        <v>0.0006932754</v>
      </c>
    </row>
    <row r="72" customFormat="false" ht="13.8" hidden="false" customHeight="false" outlineLevel="0" collapsed="false">
      <c r="A72" s="8" t="s">
        <v>94</v>
      </c>
      <c r="B72" s="0" t="n">
        <v>0.0003131015</v>
      </c>
      <c r="C72" s="0" t="n">
        <v>0.0003262174</v>
      </c>
      <c r="D72" s="0" t="n">
        <v>0.0004633051</v>
      </c>
      <c r="E72" s="0" t="n">
        <v>0.001344852</v>
      </c>
    </row>
    <row r="73" customFormat="false" ht="13.8" hidden="false" customHeight="false" outlineLevel="0" collapsed="false">
      <c r="A73" s="8" t="s">
        <v>95</v>
      </c>
      <c r="B73" s="0" t="n">
        <v>0.0002752919</v>
      </c>
      <c r="C73" s="0" t="n">
        <v>0.0002817232</v>
      </c>
      <c r="D73" s="0" t="n">
        <v>0.0002843047</v>
      </c>
      <c r="E73" s="0" t="n">
        <v>0.001407533</v>
      </c>
    </row>
    <row r="74" customFormat="false" ht="13.8" hidden="false" customHeight="false" outlineLevel="0" collapsed="false">
      <c r="A74" s="8" t="s">
        <v>96</v>
      </c>
      <c r="B74" s="0" t="n">
        <v>0.0003144782</v>
      </c>
      <c r="C74" s="0" t="n">
        <v>0.0002774451</v>
      </c>
      <c r="D74" s="0" t="n">
        <v>0.0002886537</v>
      </c>
      <c r="E74" s="0" t="n">
        <v>0.0008931573</v>
      </c>
    </row>
    <row r="75" customFormat="false" ht="13.8" hidden="false" customHeight="false" outlineLevel="0" collapsed="false">
      <c r="A75" s="8" t="s">
        <v>97</v>
      </c>
      <c r="B75" s="0" t="n">
        <v>0.0001880812</v>
      </c>
      <c r="C75" s="0" t="n">
        <v>0.0002380975</v>
      </c>
      <c r="D75" s="0" t="n">
        <v>0.0001796744</v>
      </c>
      <c r="E75" s="0" t="n">
        <v>0.0004745097</v>
      </c>
    </row>
    <row r="76" customFormat="false" ht="13.8" hidden="false" customHeight="false" outlineLevel="0" collapsed="false">
      <c r="A76" s="8" t="s">
        <v>98</v>
      </c>
      <c r="B76" s="0" t="n">
        <v>0.0002584341</v>
      </c>
      <c r="C76" s="0" t="n">
        <v>0.0001521667</v>
      </c>
      <c r="D76" s="0" t="n">
        <v>0.0003089413</v>
      </c>
      <c r="E76" s="0" t="n">
        <v>0.0004109679</v>
      </c>
    </row>
    <row r="77" customFormat="false" ht="13.8" hidden="false" customHeight="false" outlineLevel="0" collapsed="false">
      <c r="A77" s="8" t="s">
        <v>99</v>
      </c>
      <c r="B77" s="0" t="n">
        <v>0.0001013862</v>
      </c>
      <c r="C77" s="0" t="n">
        <v>0.0002611741</v>
      </c>
      <c r="D77" s="0" t="n">
        <v>0.0001622129</v>
      </c>
      <c r="E77" s="0" t="n">
        <v>0.0005021426</v>
      </c>
    </row>
    <row r="78" customFormat="false" ht="13.8" hidden="false" customHeight="false" outlineLevel="0" collapsed="false">
      <c r="A78" s="8" t="s">
        <v>100</v>
      </c>
      <c r="B78" s="0" t="n">
        <v>0.000138218</v>
      </c>
      <c r="C78" s="0" t="n">
        <v>0.0002478599</v>
      </c>
      <c r="D78" s="0" t="n">
        <v>0.0002296865</v>
      </c>
      <c r="E78" s="0" t="n">
        <v>0.000953346</v>
      </c>
    </row>
    <row r="79" customFormat="false" ht="13.8" hidden="false" customHeight="false" outlineLevel="0" collapsed="false">
      <c r="A79" s="8" t="s">
        <v>101</v>
      </c>
      <c r="B79" s="0" t="n">
        <v>0.0002404438</v>
      </c>
      <c r="C79" s="0" t="n">
        <v>0.0002319206</v>
      </c>
      <c r="D79" s="0" t="n">
        <v>0.0001966706</v>
      </c>
      <c r="E79" s="0" t="n">
        <v>0.001113434</v>
      </c>
    </row>
    <row r="80" customFormat="false" ht="13.8" hidden="false" customHeight="false" outlineLevel="0" collapsed="false">
      <c r="A80" s="8" t="s">
        <v>102</v>
      </c>
      <c r="B80" s="0" t="n">
        <v>0.0002167335</v>
      </c>
      <c r="C80" s="0" t="n">
        <v>0.000188211</v>
      </c>
      <c r="D80" s="0" t="n">
        <v>0.0001050576</v>
      </c>
      <c r="E80" s="0" t="n">
        <v>0.001037191</v>
      </c>
    </row>
    <row r="81" customFormat="false" ht="13.8" hidden="false" customHeight="false" outlineLevel="0" collapsed="false">
      <c r="A81" s="8" t="s">
        <v>103</v>
      </c>
      <c r="B81" s="0" t="n">
        <v>0.0004009838</v>
      </c>
      <c r="C81" s="0" t="n">
        <v>2.434132E-005</v>
      </c>
      <c r="D81" s="0" t="n">
        <v>0.0001436593</v>
      </c>
      <c r="E81" s="0" t="n">
        <v>0.0006616828</v>
      </c>
    </row>
    <row r="82" customFormat="false" ht="13.8" hidden="false" customHeight="false" outlineLevel="0" collapsed="false">
      <c r="A82" s="8" t="s">
        <v>104</v>
      </c>
      <c r="B82" s="0" t="n">
        <v>0.0003404802</v>
      </c>
      <c r="C82" s="0" t="n">
        <v>5.241518E-005</v>
      </c>
      <c r="D82" s="0" t="n">
        <v>2.207915E-005</v>
      </c>
      <c r="E82" s="0" t="n">
        <v>0.0005339024</v>
      </c>
    </row>
    <row r="83" customFormat="false" ht="13.8" hidden="false" customHeight="false" outlineLevel="0" collapsed="false">
      <c r="A83" s="8" t="s">
        <v>105</v>
      </c>
      <c r="B83" s="0" t="n">
        <v>0</v>
      </c>
      <c r="C83" s="0" t="n">
        <v>2.508084E-005</v>
      </c>
      <c r="D83" s="0" t="n">
        <v>0</v>
      </c>
      <c r="E83" s="0" t="n">
        <v>0</v>
      </c>
    </row>
    <row r="84" customFormat="false" ht="13.8" hidden="false" customHeight="false" outlineLevel="0" collapsed="false">
      <c r="A84" s="8" t="s">
        <v>106</v>
      </c>
      <c r="B84" s="0" t="n">
        <v>0</v>
      </c>
      <c r="C84" s="0" t="n">
        <v>0</v>
      </c>
      <c r="D84" s="0" t="n">
        <v>0</v>
      </c>
      <c r="E84" s="0" t="n">
        <v>0</v>
      </c>
    </row>
    <row r="85" customFormat="false" ht="13.8" hidden="false" customHeight="false" outlineLevel="0" collapsed="false">
      <c r="A85" s="8" t="s">
        <v>107</v>
      </c>
      <c r="B85" s="0" t="n">
        <v>0</v>
      </c>
      <c r="C85" s="0" t="n">
        <v>0</v>
      </c>
      <c r="D85" s="0" t="n">
        <v>0</v>
      </c>
      <c r="E85" s="0" t="n">
        <v>0</v>
      </c>
    </row>
    <row r="86" customFormat="false" ht="13.8" hidden="false" customHeight="false" outlineLevel="0" collapsed="false">
      <c r="A86" s="8" t="s">
        <v>108</v>
      </c>
      <c r="B86" s="0" t="n">
        <v>0</v>
      </c>
      <c r="C86" s="0" t="n">
        <v>0</v>
      </c>
      <c r="D86" s="0" t="n">
        <v>0</v>
      </c>
      <c r="E86" s="0" t="n">
        <v>0</v>
      </c>
    </row>
    <row r="87" customFormat="false" ht="13.8" hidden="false" customHeight="false" outlineLevel="0" collapsed="false">
      <c r="A87" s="8" t="s">
        <v>109</v>
      </c>
      <c r="B87" s="0" t="n">
        <v>0</v>
      </c>
      <c r="C87" s="0" t="n">
        <v>0</v>
      </c>
      <c r="D87" s="0" t="n">
        <v>0</v>
      </c>
      <c r="E87" s="0" t="n">
        <v>0</v>
      </c>
    </row>
    <row r="88" customFormat="false" ht="13.8" hidden="false" customHeight="false" outlineLevel="0" collapsed="false">
      <c r="A88" s="8" t="s">
        <v>110</v>
      </c>
      <c r="B88" s="0" t="n">
        <v>0</v>
      </c>
      <c r="C88" s="0" t="n">
        <v>0</v>
      </c>
      <c r="D88" s="0" t="n">
        <v>0</v>
      </c>
      <c r="E88" s="0" t="n">
        <v>0</v>
      </c>
    </row>
    <row r="89" customFormat="false" ht="13.8" hidden="false" customHeight="false" outlineLevel="0" collapsed="false">
      <c r="A89" s="8" t="s">
        <v>111</v>
      </c>
      <c r="B89" s="0" t="n">
        <v>0</v>
      </c>
      <c r="C89" s="0" t="n">
        <v>0</v>
      </c>
      <c r="D89" s="0" t="n">
        <v>0</v>
      </c>
      <c r="E89" s="0" t="n">
        <v>0</v>
      </c>
    </row>
    <row r="90" customFormat="false" ht="13.8" hidden="false" customHeight="false" outlineLevel="0" collapsed="false">
      <c r="A90" s="8" t="s">
        <v>112</v>
      </c>
      <c r="B90" s="0" t="n">
        <v>0</v>
      </c>
      <c r="C90" s="0" t="n">
        <v>0</v>
      </c>
      <c r="D90" s="0" t="n">
        <v>0</v>
      </c>
      <c r="E90" s="0" t="n">
        <v>0</v>
      </c>
    </row>
    <row r="91" customFormat="false" ht="13.8" hidden="false" customHeight="false" outlineLevel="0" collapsed="false">
      <c r="A91" s="8" t="s">
        <v>113</v>
      </c>
      <c r="B91" s="0" t="n">
        <v>0</v>
      </c>
      <c r="C91" s="0" t="n">
        <v>0</v>
      </c>
      <c r="D91" s="0" t="n">
        <v>0</v>
      </c>
      <c r="E91" s="0" t="n">
        <v>0</v>
      </c>
    </row>
    <row r="92" customFormat="false" ht="13.8" hidden="false" customHeight="false" outlineLevel="0" collapsed="false">
      <c r="A92" s="8" t="s">
        <v>114</v>
      </c>
      <c r="B92" s="0" t="n">
        <v>0</v>
      </c>
      <c r="C92" s="0" t="n">
        <v>0</v>
      </c>
      <c r="D92" s="0" t="n">
        <v>0</v>
      </c>
      <c r="E92" s="0" t="n">
        <v>0</v>
      </c>
    </row>
    <row r="93" customFormat="false" ht="13.8" hidden="false" customHeight="false" outlineLevel="0" collapsed="false">
      <c r="A93" s="8" t="s">
        <v>115</v>
      </c>
      <c r="B93" s="0" t="n">
        <v>4.63742E-005</v>
      </c>
      <c r="C93" s="0" t="n">
        <v>4.816496E-005</v>
      </c>
      <c r="D93" s="0" t="n">
        <v>5.699761E-005</v>
      </c>
      <c r="E93" s="0" t="n">
        <v>0.0005178822</v>
      </c>
    </row>
    <row r="94" customFormat="false" ht="13.8" hidden="false" customHeight="false" outlineLevel="0" collapsed="false">
      <c r="A94" s="8" t="s">
        <v>116</v>
      </c>
      <c r="B94" s="0" t="n">
        <v>0.0002521628</v>
      </c>
      <c r="C94" s="0" t="n">
        <v>0.0003653564</v>
      </c>
      <c r="D94" s="0" t="n">
        <v>0.0002722485</v>
      </c>
      <c r="E94" s="0" t="n">
        <v>0.001427603</v>
      </c>
    </row>
    <row r="95" customFormat="false" ht="13.8" hidden="false" customHeight="false" outlineLevel="0" collapsed="false">
      <c r="A95" s="8" t="s">
        <v>117</v>
      </c>
      <c r="B95" s="0" t="n">
        <v>0.001036677</v>
      </c>
      <c r="C95" s="0" t="n">
        <v>0.0004238045</v>
      </c>
      <c r="D95" s="0" t="n">
        <v>0.0005974323</v>
      </c>
      <c r="E95" s="0" t="n">
        <v>0.001567905</v>
      </c>
    </row>
    <row r="96" customFormat="false" ht="13.8" hidden="false" customHeight="false" outlineLevel="0" collapsed="false">
      <c r="A96" s="8" t="s">
        <v>118</v>
      </c>
      <c r="B96" s="0" t="n">
        <v>0.0002817194</v>
      </c>
      <c r="C96" s="0" t="n">
        <v>0.0003282515</v>
      </c>
      <c r="D96" s="0" t="n">
        <v>0.0004802063</v>
      </c>
      <c r="E96" s="0" t="n">
        <v>0.001683127</v>
      </c>
    </row>
    <row r="97" customFormat="false" ht="13.8" hidden="false" customHeight="false" outlineLevel="0" collapsed="false">
      <c r="A97" s="8" t="s">
        <v>119</v>
      </c>
      <c r="B97" s="0" t="n">
        <v>0.000425882</v>
      </c>
      <c r="C97" s="0" t="n">
        <v>0.000234249</v>
      </c>
      <c r="D97" s="0" t="n">
        <v>0.0003450731</v>
      </c>
      <c r="E97" s="0" t="n">
        <v>0.0004583765</v>
      </c>
    </row>
    <row r="98" customFormat="false" ht="13.8" hidden="false" customHeight="false" outlineLevel="0" collapsed="false">
      <c r="A98" s="8" t="s">
        <v>120</v>
      </c>
      <c r="B98" s="0" t="n">
        <v>0.0002778258</v>
      </c>
      <c r="C98" s="0" t="n">
        <v>0.0001764631</v>
      </c>
      <c r="D98" s="0" t="n">
        <v>0.0002155232</v>
      </c>
      <c r="E98" s="0" t="n">
        <v>0.000577083</v>
      </c>
    </row>
    <row r="99" customFormat="false" ht="13.8" hidden="false" customHeight="false" outlineLevel="0" collapsed="false">
      <c r="A99" s="8" t="s">
        <v>121</v>
      </c>
      <c r="B99" s="0" t="n">
        <v>0.000207344</v>
      </c>
      <c r="C99" s="0" t="n">
        <v>0.0001283909</v>
      </c>
      <c r="D99" s="0" t="n">
        <v>0.0002559181</v>
      </c>
      <c r="E99" s="0" t="n">
        <v>0.0008120952</v>
      </c>
    </row>
    <row r="100" customFormat="false" ht="13.8" hidden="false" customHeight="false" outlineLevel="0" collapsed="false">
      <c r="A100" s="8" t="s">
        <v>122</v>
      </c>
      <c r="B100" s="0" t="n">
        <v>0.0001672653</v>
      </c>
      <c r="C100" s="0" t="n">
        <v>0.000192609</v>
      </c>
      <c r="D100" s="0" t="n">
        <v>0.0002724263</v>
      </c>
      <c r="E100" s="0" t="n">
        <v>0.0006391194</v>
      </c>
    </row>
    <row r="101" customFormat="false" ht="13.8" hidden="false" customHeight="false" outlineLevel="0" collapsed="false">
      <c r="A101" s="8" t="s">
        <v>123</v>
      </c>
      <c r="B101" s="0" t="n">
        <v>0.0002653395</v>
      </c>
      <c r="C101" s="0" t="n">
        <v>0.0001809941</v>
      </c>
      <c r="D101" s="0" t="n">
        <v>0.0002463358</v>
      </c>
      <c r="E101" s="0" t="n">
        <v>0.0004595073</v>
      </c>
    </row>
    <row r="102" customFormat="false" ht="13.8" hidden="false" customHeight="false" outlineLevel="0" collapsed="false">
      <c r="A102" s="8" t="s">
        <v>124</v>
      </c>
      <c r="B102" s="0" t="n">
        <v>0.0001910325</v>
      </c>
      <c r="C102" s="0" t="n">
        <v>0.0002912504</v>
      </c>
      <c r="D102" s="0" t="n">
        <v>0.0003064151</v>
      </c>
      <c r="E102" s="0" t="n">
        <v>0.0005451936</v>
      </c>
    </row>
    <row r="103" customFormat="false" ht="13.8" hidden="false" customHeight="false" outlineLevel="0" collapsed="false">
      <c r="A103" s="8" t="s">
        <v>125</v>
      </c>
      <c r="B103" s="0" t="n">
        <v>0.0002605903</v>
      </c>
      <c r="C103" s="0" t="n">
        <v>0.0003472271</v>
      </c>
      <c r="D103" s="0" t="n">
        <v>0.0002178096</v>
      </c>
      <c r="E103" s="0" t="n">
        <v>0.001047931</v>
      </c>
    </row>
    <row r="104" customFormat="false" ht="13.8" hidden="false" customHeight="false" outlineLevel="0" collapsed="false">
      <c r="A104" s="8" t="s">
        <v>126</v>
      </c>
      <c r="B104" s="0" t="n">
        <v>0.0001812228</v>
      </c>
      <c r="C104" s="0" t="n">
        <v>0.0003964026</v>
      </c>
      <c r="D104" s="0" t="n">
        <v>0.0003738846</v>
      </c>
      <c r="E104" s="0" t="n">
        <v>0.0009482917</v>
      </c>
    </row>
    <row r="105" customFormat="false" ht="13.8" hidden="false" customHeight="false" outlineLevel="0" collapsed="false">
      <c r="A105" s="8" t="s">
        <v>127</v>
      </c>
      <c r="B105" s="0" t="n">
        <v>0</v>
      </c>
      <c r="C105" s="0" t="n">
        <v>5.157219E-005</v>
      </c>
      <c r="D105" s="0" t="n">
        <v>2.52883E-005</v>
      </c>
      <c r="E105" s="0" t="n">
        <v>0.0007877885</v>
      </c>
    </row>
    <row r="106" customFormat="false" ht="13.8" hidden="false" customHeight="false" outlineLevel="0" collapsed="false">
      <c r="A106" s="8" t="s">
        <v>128</v>
      </c>
      <c r="B106" s="0" t="n">
        <v>0</v>
      </c>
      <c r="C106" s="0" t="n">
        <v>0</v>
      </c>
      <c r="D106" s="0" t="n">
        <v>0.0002031053</v>
      </c>
      <c r="E106" s="0" t="n">
        <v>0</v>
      </c>
    </row>
    <row r="107" customFormat="false" ht="13.8" hidden="false" customHeight="false" outlineLevel="0" collapsed="false">
      <c r="A107" s="8" t="s">
        <v>129</v>
      </c>
      <c r="B107" s="0" t="n">
        <v>0</v>
      </c>
      <c r="C107" s="0" t="n">
        <v>0</v>
      </c>
      <c r="D107" s="0" t="n">
        <v>0</v>
      </c>
      <c r="E107" s="0" t="n">
        <v>0</v>
      </c>
    </row>
    <row r="108" customFormat="false" ht="13.8" hidden="false" customHeight="false" outlineLevel="0" collapsed="false">
      <c r="A108" s="8" t="s">
        <v>130</v>
      </c>
      <c r="B108" s="0" t="n">
        <v>0</v>
      </c>
      <c r="C108" s="0" t="n">
        <v>0</v>
      </c>
      <c r="D108" s="0" t="n">
        <v>0</v>
      </c>
      <c r="E108" s="0" t="n">
        <v>0</v>
      </c>
    </row>
    <row r="109" customFormat="false" ht="13.8" hidden="false" customHeight="false" outlineLevel="0" collapsed="false">
      <c r="A109" s="8" t="s">
        <v>131</v>
      </c>
      <c r="B109" s="0" t="n">
        <v>0</v>
      </c>
      <c r="C109" s="0" t="n">
        <v>0</v>
      </c>
      <c r="D109" s="0" t="n">
        <v>0</v>
      </c>
      <c r="E109" s="0" t="n">
        <v>0</v>
      </c>
    </row>
    <row r="110" customFormat="false" ht="13.8" hidden="false" customHeight="false" outlineLevel="0" collapsed="false">
      <c r="A110" s="8" t="s">
        <v>132</v>
      </c>
      <c r="B110" s="0" t="n">
        <v>0</v>
      </c>
      <c r="C110" s="0" t="n">
        <v>0</v>
      </c>
      <c r="D110" s="0" t="n">
        <v>0</v>
      </c>
      <c r="E110" s="0" t="n">
        <v>0</v>
      </c>
    </row>
    <row r="111" customFormat="false" ht="13.8" hidden="false" customHeight="false" outlineLevel="0" collapsed="false">
      <c r="A111" s="8" t="s">
        <v>133</v>
      </c>
      <c r="B111" s="0" t="n">
        <v>0</v>
      </c>
      <c r="C111" s="0" t="n">
        <v>0</v>
      </c>
      <c r="D111" s="0" t="n">
        <v>0</v>
      </c>
      <c r="E111" s="0" t="n">
        <v>0</v>
      </c>
    </row>
    <row r="112" customFormat="false" ht="13.8" hidden="false" customHeight="false" outlineLevel="0" collapsed="false">
      <c r="A112" s="8" t="s">
        <v>134</v>
      </c>
      <c r="B112" s="0" t="n">
        <v>0</v>
      </c>
      <c r="C112" s="0" t="n">
        <v>0</v>
      </c>
      <c r="D112" s="0" t="n">
        <v>0</v>
      </c>
      <c r="E112" s="0" t="n">
        <v>0</v>
      </c>
    </row>
    <row r="113" customFormat="false" ht="13.8" hidden="false" customHeight="false" outlineLevel="0" collapsed="false">
      <c r="A113" s="8" t="s">
        <v>135</v>
      </c>
      <c r="B113" s="0" t="n">
        <v>0</v>
      </c>
      <c r="C113" s="0" t="n">
        <v>0</v>
      </c>
      <c r="D113" s="0" t="n">
        <v>0</v>
      </c>
      <c r="E113" s="0" t="n">
        <v>0</v>
      </c>
    </row>
    <row r="114" customFormat="false" ht="13.8" hidden="false" customHeight="false" outlineLevel="0" collapsed="false">
      <c r="A114" s="8" t="s">
        <v>136</v>
      </c>
      <c r="B114" s="0" t="n">
        <v>0</v>
      </c>
      <c r="C114" s="0" t="n">
        <v>0</v>
      </c>
      <c r="D114" s="0" t="n">
        <v>0</v>
      </c>
      <c r="E114" s="0" t="n">
        <v>0</v>
      </c>
    </row>
    <row r="115" customFormat="false" ht="13.8" hidden="false" customHeight="false" outlineLevel="0" collapsed="false">
      <c r="A115" s="8" t="s">
        <v>137</v>
      </c>
      <c r="B115" s="0" t="n">
        <v>0</v>
      </c>
      <c r="C115" s="0" t="n">
        <v>0</v>
      </c>
      <c r="D115" s="0" t="n">
        <v>0</v>
      </c>
      <c r="E115" s="0" t="n">
        <v>0</v>
      </c>
    </row>
    <row r="116" customFormat="false" ht="13.8" hidden="false" customHeight="false" outlineLevel="0" collapsed="false">
      <c r="A116" s="8" t="s">
        <v>138</v>
      </c>
      <c r="B116" s="0" t="n">
        <v>0</v>
      </c>
      <c r="C116" s="0" t="n">
        <v>0</v>
      </c>
      <c r="D116" s="0" t="n">
        <v>2.607082E-005</v>
      </c>
      <c r="E116" s="0" t="n">
        <v>0</v>
      </c>
    </row>
    <row r="117" customFormat="false" ht="13.8" hidden="false" customHeight="false" outlineLevel="0" collapsed="false">
      <c r="A117" s="8" t="s">
        <v>139</v>
      </c>
      <c r="B117" s="0" t="n">
        <v>9.954022E-005</v>
      </c>
      <c r="C117" s="0" t="n">
        <v>0.0002185381</v>
      </c>
      <c r="D117" s="0" t="n">
        <v>0.0001548985</v>
      </c>
      <c r="E117" s="0" t="n">
        <v>0.0002421352</v>
      </c>
    </row>
    <row r="118" customFormat="false" ht="13.8" hidden="false" customHeight="false" outlineLevel="0" collapsed="false">
      <c r="A118" s="8" t="s">
        <v>140</v>
      </c>
      <c r="B118" s="0" t="n">
        <v>0.0007997939</v>
      </c>
      <c r="C118" s="0" t="n">
        <v>0.0001862815</v>
      </c>
      <c r="D118" s="0" t="n">
        <v>0.0005000091</v>
      </c>
      <c r="E118" s="0" t="n">
        <v>0.000460309</v>
      </c>
    </row>
    <row r="119" customFormat="false" ht="13.8" hidden="false" customHeight="false" outlineLevel="0" collapsed="false">
      <c r="A119" s="8" t="s">
        <v>141</v>
      </c>
      <c r="B119" s="0" t="n">
        <v>0.0004834033</v>
      </c>
      <c r="C119" s="0" t="n">
        <v>0.0004594784</v>
      </c>
      <c r="D119" s="0" t="n">
        <v>0.0004444586</v>
      </c>
      <c r="E119" s="0" t="n">
        <v>0.002005328</v>
      </c>
    </row>
    <row r="120" customFormat="false" ht="13.8" hidden="false" customHeight="false" outlineLevel="0" collapsed="false">
      <c r="A120" s="8" t="s">
        <v>142</v>
      </c>
      <c r="B120" s="0" t="n">
        <v>0.001209268</v>
      </c>
      <c r="C120" s="0" t="n">
        <v>0.000313547</v>
      </c>
      <c r="D120" s="0" t="n">
        <v>0.0004486293</v>
      </c>
      <c r="E120" s="0" t="n">
        <v>0.001465137</v>
      </c>
    </row>
    <row r="121" customFormat="false" ht="13.8" hidden="false" customHeight="false" outlineLevel="0" collapsed="false">
      <c r="A121" s="8" t="s">
        <v>143</v>
      </c>
      <c r="B121" s="0" t="n">
        <v>0.0006177238</v>
      </c>
      <c r="C121" s="0" t="n">
        <v>0.0001358201</v>
      </c>
      <c r="D121" s="0" t="n">
        <v>0.0003486619</v>
      </c>
      <c r="E121" s="0" t="n">
        <v>0.0006454277</v>
      </c>
    </row>
    <row r="122" customFormat="false" ht="13.8" hidden="false" customHeight="false" outlineLevel="0" collapsed="false">
      <c r="A122" s="8" t="s">
        <v>144</v>
      </c>
      <c r="B122" s="0" t="n">
        <v>0.0002733148</v>
      </c>
      <c r="C122" s="0" t="n">
        <v>0.0002208267</v>
      </c>
      <c r="D122" s="0" t="n">
        <v>0.0002548287</v>
      </c>
      <c r="E122" s="0" t="n">
        <v>0.00115489</v>
      </c>
    </row>
    <row r="123" customFormat="false" ht="13.8" hidden="false" customHeight="false" outlineLevel="0" collapsed="false">
      <c r="A123" s="8" t="s">
        <v>145</v>
      </c>
      <c r="B123" s="0" t="n">
        <v>0.0001994669</v>
      </c>
      <c r="C123" s="0" t="n">
        <v>0.000191689</v>
      </c>
      <c r="D123" s="0" t="n">
        <v>0.0002600322</v>
      </c>
      <c r="E123" s="0" t="n">
        <v>0.0008586734</v>
      </c>
    </row>
    <row r="124" customFormat="false" ht="13.8" hidden="false" customHeight="false" outlineLevel="0" collapsed="false">
      <c r="A124" s="8" t="s">
        <v>146</v>
      </c>
      <c r="B124" s="0" t="n">
        <v>0.0003014448</v>
      </c>
      <c r="C124" s="0" t="n">
        <v>0.0001729399</v>
      </c>
      <c r="D124" s="0" t="n">
        <v>0.0002593804</v>
      </c>
      <c r="E124" s="0" t="n">
        <v>0.0008180956</v>
      </c>
    </row>
    <row r="125" customFormat="false" ht="13.8" hidden="false" customHeight="false" outlineLevel="0" collapsed="false">
      <c r="A125" s="8" t="s">
        <v>147</v>
      </c>
      <c r="B125" s="0" t="n">
        <v>0.0001677163</v>
      </c>
      <c r="C125" s="0" t="n">
        <v>0.0001441587</v>
      </c>
      <c r="D125" s="0" t="n">
        <v>0.0001487878</v>
      </c>
      <c r="E125" s="0" t="n">
        <v>0.000496162</v>
      </c>
    </row>
    <row r="126" customFormat="false" ht="13.8" hidden="false" customHeight="false" outlineLevel="0" collapsed="false">
      <c r="A126" s="8" t="s">
        <v>148</v>
      </c>
      <c r="B126" s="0" t="n">
        <v>0.0002294741</v>
      </c>
      <c r="C126" s="0" t="n">
        <v>0.0001340569</v>
      </c>
      <c r="D126" s="0" t="n">
        <v>9.429731E-005</v>
      </c>
      <c r="E126" s="0" t="n">
        <v>0.0008587691</v>
      </c>
    </row>
    <row r="127" customFormat="false" ht="13.8" hidden="false" customHeight="false" outlineLevel="0" collapsed="false">
      <c r="A127" s="8" t="s">
        <v>149</v>
      </c>
      <c r="B127" s="0" t="n">
        <v>0.0003210447</v>
      </c>
      <c r="C127" s="0" t="n">
        <v>0.0002439986</v>
      </c>
      <c r="D127" s="0" t="n">
        <v>0.0003866209</v>
      </c>
      <c r="E127" s="0" t="n">
        <v>0.001463178</v>
      </c>
    </row>
    <row r="128" customFormat="false" ht="13.8" hidden="false" customHeight="false" outlineLevel="0" collapsed="false">
      <c r="A128" s="8" t="s">
        <v>150</v>
      </c>
      <c r="B128" s="0" t="n">
        <v>0.0002493584</v>
      </c>
      <c r="C128" s="0" t="n">
        <v>0.0002864272</v>
      </c>
      <c r="D128" s="0" t="n">
        <v>0.0004087015</v>
      </c>
      <c r="E128" s="0" t="n">
        <v>0.001010136</v>
      </c>
    </row>
    <row r="129" customFormat="false" ht="13.8" hidden="false" customHeight="false" outlineLevel="0" collapsed="false">
      <c r="A129" s="8" t="s">
        <v>151</v>
      </c>
      <c r="B129" s="0" t="n">
        <v>0.0001593624</v>
      </c>
      <c r="C129" s="0" t="n">
        <v>0.0001695099</v>
      </c>
      <c r="D129" s="0" t="n">
        <v>0.0001526029</v>
      </c>
      <c r="E129" s="0" t="n">
        <v>8.773201E-005</v>
      </c>
    </row>
    <row r="130" customFormat="false" ht="13.8" hidden="false" customHeight="false" outlineLevel="0" collapsed="false">
      <c r="A130" s="8" t="s">
        <v>152</v>
      </c>
      <c r="B130" s="0" t="n">
        <v>0.000369863</v>
      </c>
      <c r="C130" s="0" t="n">
        <v>0</v>
      </c>
      <c r="D130" s="0" t="n">
        <v>1.646588E-005</v>
      </c>
      <c r="E130" s="0" t="n">
        <v>0.0001897055</v>
      </c>
    </row>
    <row r="131" customFormat="false" ht="13.8" hidden="false" customHeight="false" outlineLevel="0" collapsed="false">
      <c r="A131" s="8" t="s">
        <v>153</v>
      </c>
      <c r="B131" s="0" t="n">
        <v>0</v>
      </c>
      <c r="C131" s="0" t="n">
        <v>0</v>
      </c>
      <c r="D131" s="0" t="n">
        <v>0</v>
      </c>
      <c r="E131" s="0" t="n">
        <v>0</v>
      </c>
    </row>
    <row r="132" customFormat="false" ht="13.8" hidden="false" customHeight="false" outlineLevel="0" collapsed="false">
      <c r="A132" s="8" t="s">
        <v>154</v>
      </c>
      <c r="B132" s="0" t="n">
        <v>0</v>
      </c>
      <c r="C132" s="0" t="n">
        <v>0</v>
      </c>
      <c r="D132" s="0" t="n">
        <v>0</v>
      </c>
      <c r="E132" s="0" t="n">
        <v>0</v>
      </c>
    </row>
    <row r="133" customFormat="false" ht="13.8" hidden="false" customHeight="false" outlineLevel="0" collapsed="false">
      <c r="A133" s="8" t="s">
        <v>155</v>
      </c>
      <c r="B133" s="0" t="n">
        <v>0</v>
      </c>
      <c r="C133" s="0" t="n">
        <v>0</v>
      </c>
      <c r="D133" s="0" t="n">
        <v>0</v>
      </c>
      <c r="E133" s="0" t="n">
        <v>0</v>
      </c>
    </row>
    <row r="134" customFormat="false" ht="13.8" hidden="false" customHeight="false" outlineLevel="0" collapsed="false">
      <c r="A134" s="8" t="s">
        <v>156</v>
      </c>
      <c r="B134" s="0" t="n">
        <v>0</v>
      </c>
      <c r="C134" s="0" t="n">
        <v>0</v>
      </c>
      <c r="D134" s="0" t="n">
        <v>0</v>
      </c>
      <c r="E134" s="0" t="n">
        <v>0</v>
      </c>
    </row>
    <row r="135" customFormat="false" ht="13.8" hidden="false" customHeight="false" outlineLevel="0" collapsed="false">
      <c r="A135" s="8" t="s">
        <v>157</v>
      </c>
      <c r="B135" s="0" t="n">
        <v>0</v>
      </c>
      <c r="C135" s="0" t="n">
        <v>0</v>
      </c>
      <c r="D135" s="0" t="n">
        <v>0</v>
      </c>
      <c r="E135" s="0" t="n">
        <v>0</v>
      </c>
    </row>
    <row r="136" customFormat="false" ht="13.8" hidden="false" customHeight="false" outlineLevel="0" collapsed="false">
      <c r="A136" s="8" t="s">
        <v>158</v>
      </c>
      <c r="B136" s="0" t="n">
        <v>0</v>
      </c>
      <c r="C136" s="0" t="n">
        <v>0</v>
      </c>
      <c r="D136" s="0" t="n">
        <v>0</v>
      </c>
      <c r="E136" s="0" t="n">
        <v>0</v>
      </c>
    </row>
    <row r="137" customFormat="false" ht="13.8" hidden="false" customHeight="false" outlineLevel="0" collapsed="false">
      <c r="A137" s="8" t="s">
        <v>159</v>
      </c>
      <c r="B137" s="0" t="n">
        <v>0</v>
      </c>
      <c r="C137" s="0" t="n">
        <v>0</v>
      </c>
      <c r="D137" s="0" t="n">
        <v>0</v>
      </c>
      <c r="E137" s="0" t="n">
        <v>0</v>
      </c>
    </row>
    <row r="138" customFormat="false" ht="13.8" hidden="false" customHeight="false" outlineLevel="0" collapsed="false">
      <c r="A138" s="8" t="s">
        <v>160</v>
      </c>
      <c r="B138" s="0" t="n">
        <v>0</v>
      </c>
      <c r="C138" s="0" t="n">
        <v>0</v>
      </c>
      <c r="D138" s="0" t="n">
        <v>0</v>
      </c>
      <c r="E138" s="0" t="n">
        <v>0</v>
      </c>
    </row>
    <row r="139" customFormat="false" ht="13.8" hidden="false" customHeight="false" outlineLevel="0" collapsed="false">
      <c r="A139" s="8" t="s">
        <v>161</v>
      </c>
      <c r="B139" s="0" t="n">
        <v>0</v>
      </c>
      <c r="C139" s="0" t="n">
        <v>0</v>
      </c>
      <c r="D139" s="0" t="n">
        <v>0</v>
      </c>
      <c r="E139" s="0" t="n">
        <v>0</v>
      </c>
    </row>
    <row r="140" customFormat="false" ht="13.8" hidden="false" customHeight="false" outlineLevel="0" collapsed="false">
      <c r="A140" s="8" t="s">
        <v>162</v>
      </c>
      <c r="B140" s="0" t="n">
        <v>0</v>
      </c>
      <c r="C140" s="0" t="n">
        <v>0</v>
      </c>
      <c r="D140" s="0" t="n">
        <v>0</v>
      </c>
      <c r="E140" s="0" t="n">
        <v>0</v>
      </c>
    </row>
    <row r="141" customFormat="false" ht="13.8" hidden="false" customHeight="false" outlineLevel="0" collapsed="false">
      <c r="A141" s="8" t="s">
        <v>163</v>
      </c>
      <c r="B141" s="0" t="n">
        <v>0</v>
      </c>
      <c r="C141" s="0" t="n">
        <v>0.0001577396</v>
      </c>
      <c r="D141" s="0" t="n">
        <v>5.143164E-005</v>
      </c>
      <c r="E141" s="0" t="n">
        <v>0.001458003</v>
      </c>
    </row>
    <row r="142" customFormat="false" ht="13.8" hidden="false" customHeight="false" outlineLevel="0" collapsed="false">
      <c r="A142" s="8" t="s">
        <v>164</v>
      </c>
      <c r="B142" s="0" t="n">
        <v>0.0002748345</v>
      </c>
      <c r="C142" s="0" t="n">
        <v>0.0004794516</v>
      </c>
      <c r="D142" s="0" t="n">
        <v>0.0004552975</v>
      </c>
      <c r="E142" s="0" t="n">
        <v>0.0013069</v>
      </c>
    </row>
    <row r="143" customFormat="false" ht="13.8" hidden="false" customHeight="false" outlineLevel="0" collapsed="false">
      <c r="A143" s="8" t="s">
        <v>165</v>
      </c>
      <c r="B143" s="0" t="n">
        <v>0.0004013444</v>
      </c>
      <c r="C143" s="0" t="n">
        <v>0.0004349902</v>
      </c>
      <c r="D143" s="0" t="n">
        <v>0.0004517703</v>
      </c>
      <c r="E143" s="0" t="n">
        <v>0.001625483</v>
      </c>
    </row>
    <row r="144" customFormat="false" ht="13.8" hidden="false" customHeight="false" outlineLevel="0" collapsed="false">
      <c r="A144" s="8" t="s">
        <v>166</v>
      </c>
      <c r="B144" s="0" t="n">
        <v>0.0003563354</v>
      </c>
      <c r="C144" s="0" t="n">
        <v>0.0003378647</v>
      </c>
      <c r="D144" s="0" t="n">
        <v>0.000532766</v>
      </c>
      <c r="E144" s="0" t="n">
        <v>0.001115416</v>
      </c>
    </row>
    <row r="145" customFormat="false" ht="13.8" hidden="false" customHeight="false" outlineLevel="0" collapsed="false">
      <c r="A145" s="8" t="s">
        <v>167</v>
      </c>
      <c r="B145" s="0" t="n">
        <v>0.0006648285</v>
      </c>
      <c r="C145" s="0" t="n">
        <v>0.0002678677</v>
      </c>
      <c r="D145" s="0" t="n">
        <v>0.0002397258</v>
      </c>
      <c r="E145" s="0" t="n">
        <v>0.001038803</v>
      </c>
    </row>
    <row r="146" customFormat="false" ht="13.8" hidden="false" customHeight="false" outlineLevel="0" collapsed="false">
      <c r="A146" s="8" t="s">
        <v>168</v>
      </c>
      <c r="B146" s="0" t="n">
        <v>0.0003553961</v>
      </c>
      <c r="C146" s="0" t="n">
        <v>0.0002656365</v>
      </c>
      <c r="D146" s="0" t="n">
        <v>0.000279774</v>
      </c>
      <c r="E146" s="0" t="n">
        <v>0.0009613772</v>
      </c>
    </row>
    <row r="147" customFormat="false" ht="13.8" hidden="false" customHeight="false" outlineLevel="0" collapsed="false">
      <c r="A147" s="8" t="s">
        <v>169</v>
      </c>
      <c r="B147" s="0" t="n">
        <v>0.0002027357</v>
      </c>
      <c r="C147" s="0" t="n">
        <v>0.0001833192</v>
      </c>
      <c r="D147" s="0" t="n">
        <v>0.0002368106</v>
      </c>
      <c r="E147" s="0" t="n">
        <v>0.0006721193</v>
      </c>
    </row>
    <row r="148" customFormat="false" ht="13.8" hidden="false" customHeight="false" outlineLevel="0" collapsed="false">
      <c r="A148" s="8" t="s">
        <v>170</v>
      </c>
      <c r="B148" s="0" t="n">
        <v>0.0001910443</v>
      </c>
      <c r="C148" s="0" t="n">
        <v>0.0001836199</v>
      </c>
      <c r="D148" s="0" t="n">
        <v>0.00024883</v>
      </c>
      <c r="E148" s="0" t="n">
        <v>0.0004299633</v>
      </c>
    </row>
    <row r="149" customFormat="false" ht="13.8" hidden="false" customHeight="false" outlineLevel="0" collapsed="false">
      <c r="A149" s="8" t="s">
        <v>171</v>
      </c>
      <c r="B149" s="0" t="n">
        <v>0.000212607</v>
      </c>
      <c r="C149" s="0" t="n">
        <v>9.629767E-005</v>
      </c>
      <c r="D149" s="0" t="n">
        <v>0.0003098557</v>
      </c>
      <c r="E149" s="0" t="n">
        <v>0.0005373088</v>
      </c>
    </row>
    <row r="150" customFormat="false" ht="13.8" hidden="false" customHeight="false" outlineLevel="0" collapsed="false">
      <c r="A150" s="8" t="s">
        <v>172</v>
      </c>
      <c r="B150" s="0" t="n">
        <v>0.0002326094</v>
      </c>
      <c r="C150" s="0" t="n">
        <v>9.291019E-005</v>
      </c>
      <c r="D150" s="0" t="n">
        <v>0.0002308456</v>
      </c>
      <c r="E150" s="0" t="n">
        <v>0.0008164838</v>
      </c>
    </row>
    <row r="151" customFormat="false" ht="13.8" hidden="false" customHeight="false" outlineLevel="0" collapsed="false">
      <c r="A151" s="8" t="s">
        <v>173</v>
      </c>
      <c r="B151" s="0" t="n">
        <v>0.0002701115</v>
      </c>
      <c r="C151" s="0" t="n">
        <v>0.0003184219</v>
      </c>
      <c r="D151" s="0" t="n">
        <v>0.0001846883</v>
      </c>
      <c r="E151" s="0" t="n">
        <v>0.001109835</v>
      </c>
    </row>
    <row r="152" customFormat="false" ht="13.8" hidden="false" customHeight="false" outlineLevel="0" collapsed="false">
      <c r="A152" s="8" t="s">
        <v>174</v>
      </c>
      <c r="B152" s="0" t="n">
        <v>0.0002972312</v>
      </c>
      <c r="C152" s="0" t="n">
        <v>0.0002636607</v>
      </c>
      <c r="D152" s="0" t="n">
        <v>0.0005123229</v>
      </c>
      <c r="E152" s="0" t="n">
        <v>0.0006974155</v>
      </c>
    </row>
    <row r="153" customFormat="false" ht="13.8" hidden="false" customHeight="false" outlineLevel="0" collapsed="false">
      <c r="A153" s="8" t="s">
        <v>175</v>
      </c>
      <c r="B153" s="0" t="n">
        <v>0.0001276854</v>
      </c>
      <c r="C153" s="0" t="n">
        <v>0.0002453164</v>
      </c>
      <c r="D153" s="0" t="n">
        <v>0.0001979632</v>
      </c>
      <c r="E153" s="0" t="n">
        <v>0.0003622265</v>
      </c>
    </row>
    <row r="154" customFormat="false" ht="13.8" hidden="false" customHeight="false" outlineLevel="0" collapsed="false">
      <c r="A154" s="8" t="s">
        <v>176</v>
      </c>
      <c r="B154" s="0" t="n">
        <v>0</v>
      </c>
      <c r="C154" s="0" t="n">
        <v>0</v>
      </c>
      <c r="D154" s="0" t="n">
        <v>0</v>
      </c>
      <c r="E154" s="0" t="n">
        <v>0</v>
      </c>
    </row>
    <row r="155" customFormat="false" ht="13.8" hidden="false" customHeight="false" outlineLevel="0" collapsed="false">
      <c r="A155" s="8" t="s">
        <v>177</v>
      </c>
      <c r="B155" s="0" t="n">
        <v>0</v>
      </c>
      <c r="C155" s="0" t="n">
        <v>0</v>
      </c>
      <c r="D155" s="0" t="n">
        <v>0</v>
      </c>
      <c r="E155" s="0" t="n">
        <v>0</v>
      </c>
    </row>
    <row r="156" customFormat="false" ht="13.8" hidden="false" customHeight="false" outlineLevel="0" collapsed="false">
      <c r="A156" s="8" t="s">
        <v>178</v>
      </c>
      <c r="B156" s="0" t="n">
        <v>0</v>
      </c>
      <c r="C156" s="0" t="n">
        <v>0</v>
      </c>
      <c r="D156" s="0" t="n">
        <v>0</v>
      </c>
      <c r="E156" s="0" t="n">
        <v>0</v>
      </c>
    </row>
    <row r="157" customFormat="false" ht="13.8" hidden="false" customHeight="false" outlineLevel="0" collapsed="false">
      <c r="A157" s="8" t="s">
        <v>179</v>
      </c>
      <c r="B157" s="0" t="n">
        <v>0</v>
      </c>
      <c r="C157" s="0" t="n">
        <v>0</v>
      </c>
      <c r="D157" s="0" t="n">
        <v>0</v>
      </c>
      <c r="E157" s="0" t="n">
        <v>0</v>
      </c>
    </row>
    <row r="158" customFormat="false" ht="13.8" hidden="false" customHeight="false" outlineLevel="0" collapsed="false">
      <c r="A158" s="8" t="s">
        <v>180</v>
      </c>
      <c r="B158" s="0" t="n">
        <v>0</v>
      </c>
      <c r="C158" s="0" t="n">
        <v>0</v>
      </c>
      <c r="D158" s="0" t="n">
        <v>0</v>
      </c>
      <c r="E158" s="0" t="n">
        <v>0</v>
      </c>
    </row>
    <row r="159" customFormat="false" ht="13.8" hidden="false" customHeight="false" outlineLevel="0" collapsed="false">
      <c r="A159" s="8" t="s">
        <v>181</v>
      </c>
      <c r="B159" s="0" t="n">
        <v>0</v>
      </c>
      <c r="C159" s="0" t="n">
        <v>0</v>
      </c>
      <c r="D159" s="0" t="n">
        <v>0</v>
      </c>
      <c r="E159" s="0" t="n">
        <v>0</v>
      </c>
    </row>
    <row r="160" customFormat="false" ht="13.8" hidden="false" customHeight="false" outlineLevel="0" collapsed="false">
      <c r="A160" s="8" t="s">
        <v>182</v>
      </c>
      <c r="B160" s="0" t="n">
        <v>0</v>
      </c>
      <c r="C160" s="0" t="n">
        <v>0</v>
      </c>
      <c r="D160" s="0" t="n">
        <v>0</v>
      </c>
      <c r="E160" s="0" t="n">
        <v>0</v>
      </c>
    </row>
    <row r="161" customFormat="false" ht="13.8" hidden="false" customHeight="false" outlineLevel="0" collapsed="false">
      <c r="A161" s="8" t="s">
        <v>183</v>
      </c>
      <c r="B161" s="0" t="n">
        <v>0</v>
      </c>
      <c r="C161" s="0" t="n">
        <v>0</v>
      </c>
      <c r="D161" s="0" t="n">
        <v>0</v>
      </c>
      <c r="E161" s="0" t="n">
        <v>0</v>
      </c>
    </row>
    <row r="162" customFormat="false" ht="13.8" hidden="false" customHeight="false" outlineLevel="0" collapsed="false">
      <c r="A162" s="8" t="s">
        <v>184</v>
      </c>
      <c r="B162" s="0" t="n">
        <v>0</v>
      </c>
      <c r="C162" s="0" t="n">
        <v>0</v>
      </c>
      <c r="D162" s="0" t="n">
        <v>0</v>
      </c>
      <c r="E162" s="0" t="n">
        <v>0</v>
      </c>
    </row>
    <row r="163" customFormat="false" ht="13.8" hidden="false" customHeight="false" outlineLevel="0" collapsed="false">
      <c r="A163" s="8" t="s">
        <v>185</v>
      </c>
      <c r="B163" s="0" t="n">
        <v>0</v>
      </c>
      <c r="C163" s="0" t="n">
        <v>0</v>
      </c>
      <c r="D163" s="0" t="n">
        <v>0</v>
      </c>
      <c r="E163" s="0" t="n">
        <v>0</v>
      </c>
    </row>
    <row r="164" customFormat="false" ht="13.8" hidden="false" customHeight="false" outlineLevel="0" collapsed="false">
      <c r="A164" s="8" t="s">
        <v>186</v>
      </c>
      <c r="B164" s="0" t="n">
        <v>0</v>
      </c>
      <c r="C164" s="0" t="n">
        <v>0</v>
      </c>
      <c r="D164" s="0" t="n">
        <v>0</v>
      </c>
      <c r="E164" s="0" t="n">
        <v>0</v>
      </c>
    </row>
    <row r="165" customFormat="false" ht="13.8" hidden="false" customHeight="false" outlineLevel="0" collapsed="false">
      <c r="A165" s="8" t="s">
        <v>187</v>
      </c>
      <c r="B165" s="0" t="n">
        <v>0.0001656578</v>
      </c>
      <c r="C165" s="0" t="n">
        <v>1.618967E-006</v>
      </c>
      <c r="D165" s="0" t="n">
        <v>0.0001544078</v>
      </c>
      <c r="E165" s="0" t="n">
        <v>0</v>
      </c>
    </row>
    <row r="166" customFormat="false" ht="13.8" hidden="false" customHeight="false" outlineLevel="0" collapsed="false">
      <c r="A166" s="8" t="s">
        <v>188</v>
      </c>
      <c r="B166" s="0" t="n">
        <v>0.0003825518</v>
      </c>
      <c r="C166" s="0" t="n">
        <v>0.0002336264</v>
      </c>
      <c r="D166" s="0" t="n">
        <v>0.0003950034</v>
      </c>
      <c r="E166" s="0" t="n">
        <v>0.001058416</v>
      </c>
    </row>
    <row r="167" customFormat="false" ht="13.8" hidden="false" customHeight="false" outlineLevel="0" collapsed="false">
      <c r="A167" s="8" t="s">
        <v>189</v>
      </c>
      <c r="B167" s="0" t="n">
        <v>0.0007892532</v>
      </c>
      <c r="C167" s="0" t="n">
        <v>0.0005012761</v>
      </c>
      <c r="D167" s="0" t="n">
        <v>0.0005030322</v>
      </c>
      <c r="E167" s="0" t="n">
        <v>0.001248804</v>
      </c>
    </row>
    <row r="168" customFormat="false" ht="13.8" hidden="false" customHeight="false" outlineLevel="0" collapsed="false">
      <c r="A168" s="8" t="s">
        <v>190</v>
      </c>
      <c r="B168" s="0" t="n">
        <v>0.0003215704</v>
      </c>
      <c r="C168" s="0" t="n">
        <v>0.0003560336</v>
      </c>
      <c r="D168" s="0" t="n">
        <v>0.0002847821</v>
      </c>
      <c r="E168" s="0" t="n">
        <v>0.001595694</v>
      </c>
    </row>
    <row r="169" customFormat="false" ht="13.8" hidden="false" customHeight="false" outlineLevel="0" collapsed="false">
      <c r="A169" s="8" t="s">
        <v>191</v>
      </c>
      <c r="B169" s="0" t="n">
        <v>0.0008214589</v>
      </c>
      <c r="C169" s="0" t="n">
        <v>0.0001764975</v>
      </c>
      <c r="D169" s="0" t="n">
        <v>0.00031003</v>
      </c>
      <c r="E169" s="0" t="n">
        <v>0.0007881522</v>
      </c>
    </row>
    <row r="170" customFormat="false" ht="13.8" hidden="false" customHeight="false" outlineLevel="0" collapsed="false">
      <c r="A170" s="8" t="s">
        <v>192</v>
      </c>
      <c r="B170" s="0" t="n">
        <v>0.0003299796</v>
      </c>
      <c r="C170" s="0" t="n">
        <v>0.0002641106</v>
      </c>
      <c r="D170" s="0" t="n">
        <v>0.0002488725</v>
      </c>
      <c r="E170" s="0" t="n">
        <v>0.0005583936</v>
      </c>
    </row>
    <row r="171" customFormat="false" ht="13.8" hidden="false" customHeight="false" outlineLevel="0" collapsed="false">
      <c r="A171" s="8" t="s">
        <v>193</v>
      </c>
      <c r="B171" s="0" t="n">
        <v>0.0002356908</v>
      </c>
      <c r="C171" s="0" t="n">
        <v>0.0001612733</v>
      </c>
      <c r="D171" s="0" t="n">
        <v>0.0002658138</v>
      </c>
      <c r="E171" s="0" t="n">
        <v>0.0009035334</v>
      </c>
    </row>
    <row r="172" customFormat="false" ht="13.8" hidden="false" customHeight="false" outlineLevel="0" collapsed="false"/>
    <row r="173" customFormat="false" ht="13.8" hidden="false" customHeight="false" outlineLevel="0" collapsed="false"/>
    <row r="174" customFormat="false" ht="13.8" hidden="false" customHeight="false" outlineLevel="0" collapsed="false"/>
    <row r="175" customFormat="false" ht="13.8" hidden="false" customHeight="false" outlineLevel="0" collapsed="false"/>
    <row r="176" customFormat="false" ht="13.8" hidden="false" customHeight="false" outlineLevel="0" collapsed="false"/>
    <row r="177" customFormat="false" ht="13.8" hidden="false" customHeight="false" outlineLevel="0" collapsed="false"/>
    <row r="178" customFormat="false" ht="13.8" hidden="false" customHeight="false" outlineLevel="0" collapsed="false"/>
    <row r="179" customFormat="false" ht="13.8" hidden="false" customHeight="false" outlineLevel="0" collapsed="false"/>
    <row r="180" customFormat="false" ht="13.8" hidden="false" customHeight="false" outlineLevel="0" collapsed="false"/>
    <row r="181" customFormat="false" ht="13.8" hidden="false" customHeight="false" outlineLevel="0" collapsed="false"/>
    <row r="182" customFormat="false" ht="13.8" hidden="false" customHeight="false" outlineLevel="0" collapsed="false"/>
    <row r="183" customFormat="false" ht="13.8" hidden="false" customHeight="false" outlineLevel="0" collapsed="false"/>
    <row r="184" customFormat="false" ht="13.8" hidden="false" customHeight="false" outlineLevel="0" collapsed="false"/>
    <row r="185" customFormat="false" ht="13.8" hidden="false" customHeight="false" outlineLevel="0" collapsed="false"/>
    <row r="186" customFormat="false" ht="13.8" hidden="false" customHeight="false" outlineLevel="0" collapsed="false"/>
    <row r="187" customFormat="false" ht="13.8" hidden="false" customHeight="false" outlineLevel="0" collapsed="false"/>
    <row r="188" customFormat="false" ht="13.8" hidden="false" customHeight="false" outlineLevel="0" collapsed="false"/>
    <row r="189" customFormat="false" ht="13.8" hidden="false" customHeight="false" outlineLevel="0" collapsed="false"/>
    <row r="190" customFormat="false" ht="13.8" hidden="false" customHeight="false" outlineLevel="0" collapsed="false"/>
    <row r="191" customFormat="false" ht="13.8" hidden="false" customHeight="false" outlineLevel="0" collapsed="false"/>
    <row r="192" customFormat="false" ht="13.8" hidden="false" customHeight="false" outlineLevel="0" collapsed="false"/>
    <row r="193" customFormat="false" ht="13.8" hidden="false" customHeight="false" outlineLevel="0" collapsed="false"/>
    <row r="194" customFormat="false" ht="13.8" hidden="false" customHeight="false" outlineLevel="0" collapsed="false"/>
    <row r="195" customFormat="false" ht="13.8" hidden="false" customHeight="false" outlineLevel="0" collapsed="false"/>
    <row r="196" customFormat="false" ht="13.8" hidden="false" customHeight="false" outlineLevel="0" collapsed="false"/>
    <row r="197" customFormat="false" ht="13.8" hidden="false" customHeight="false" outlineLevel="0" collapsed="false"/>
    <row r="198" customFormat="false" ht="13.8" hidden="false" customHeight="false" outlineLevel="0" collapsed="false"/>
    <row r="199" customFormat="false" ht="13.8" hidden="false" customHeight="false" outlineLevel="0" collapsed="false"/>
    <row r="200" customFormat="false" ht="13.8" hidden="false" customHeight="false" outlineLevel="0" collapsed="false"/>
    <row r="201" customFormat="false" ht="13.8" hidden="false" customHeight="false" outlineLevel="0" collapsed="false"/>
    <row r="202" customFormat="false" ht="13.8" hidden="false" customHeight="false" outlineLevel="0" collapsed="false"/>
    <row r="203" customFormat="false" ht="13.8" hidden="false" customHeight="false" outlineLevel="0" collapsed="false"/>
    <row r="204" customFormat="false" ht="13.8" hidden="false" customHeight="false" outlineLevel="0" collapsed="false"/>
    <row r="205" customFormat="false" ht="13.8" hidden="false" customHeight="false" outlineLevel="0" collapsed="false"/>
    <row r="206" customFormat="false" ht="13.8" hidden="false" customHeight="false" outlineLevel="0" collapsed="false"/>
    <row r="207" customFormat="false" ht="13.8" hidden="false" customHeight="false" outlineLevel="0" collapsed="false"/>
    <row r="208" customFormat="false" ht="13.8" hidden="false" customHeight="false" outlineLevel="0" collapsed="false"/>
    <row r="209" customFormat="false" ht="13.8" hidden="false" customHeight="false" outlineLevel="0" collapsed="false"/>
    <row r="210" customFormat="false" ht="13.8" hidden="false" customHeight="false" outlineLevel="0" collapsed="false"/>
    <row r="211" customFormat="false" ht="13.8" hidden="false" customHeight="false" outlineLevel="0" collapsed="false"/>
    <row r="212" customFormat="false" ht="13.8" hidden="false" customHeight="false" outlineLevel="0" collapsed="false"/>
    <row r="213" customFormat="false" ht="13.8" hidden="false" customHeight="false" outlineLevel="0" collapsed="false"/>
    <row r="214" customFormat="false" ht="13.8" hidden="false" customHeight="false" outlineLevel="0" collapsed="false"/>
    <row r="215" customFormat="false" ht="13.8" hidden="false" customHeight="false" outlineLevel="0" collapsed="false"/>
    <row r="216" customFormat="false" ht="13.8" hidden="false" customHeight="false" outlineLevel="0" collapsed="false"/>
    <row r="217" customFormat="false" ht="13.8" hidden="false" customHeight="false" outlineLevel="0" collapsed="false"/>
    <row r="218" customFormat="false" ht="13.8" hidden="false" customHeight="false" outlineLevel="0" collapsed="false"/>
    <row r="219" customFormat="false" ht="13.8" hidden="false" customHeight="false" outlineLevel="0" collapsed="false"/>
    <row r="220" customFormat="false" ht="13.8" hidden="false" customHeight="false" outlineLevel="0" collapsed="false"/>
    <row r="221" customFormat="false" ht="13.8" hidden="false" customHeight="false" outlineLevel="0" collapsed="false"/>
    <row r="222" customFormat="false" ht="13.8" hidden="false" customHeight="false" outlineLevel="0" collapsed="false"/>
    <row r="223" customFormat="false" ht="13.8" hidden="false" customHeight="false" outlineLevel="0" collapsed="false"/>
    <row r="224" customFormat="false" ht="13.8" hidden="false" customHeight="false" outlineLevel="0" collapsed="false"/>
    <row r="225" customFormat="false" ht="13.8" hidden="false" customHeight="false" outlineLevel="0" collapsed="false"/>
    <row r="226" customFormat="false" ht="13.8" hidden="false" customHeight="false" outlineLevel="0" collapsed="false"/>
    <row r="227" customFormat="false" ht="13.8" hidden="false" customHeight="false" outlineLevel="0" collapsed="false"/>
    <row r="228" customFormat="false" ht="13.8" hidden="false" customHeight="false" outlineLevel="0" collapsed="false"/>
    <row r="229" customFormat="false" ht="13.8" hidden="false" customHeight="false" outlineLevel="0" collapsed="false"/>
    <row r="230" customFormat="false" ht="13.8" hidden="false" customHeight="false" outlineLevel="0" collapsed="false"/>
    <row r="231" customFormat="false" ht="13.8" hidden="false" customHeight="false" outlineLevel="0" collapsed="false"/>
    <row r="232" customFormat="false" ht="13.8" hidden="false" customHeight="false" outlineLevel="0" collapsed="false"/>
    <row r="233" customFormat="false" ht="13.8" hidden="false" customHeight="false" outlineLevel="0" collapsed="false"/>
    <row r="234" customFormat="false" ht="13.8" hidden="false" customHeight="false" outlineLevel="0" collapsed="false"/>
    <row r="235" customFormat="false" ht="13.8" hidden="false" customHeight="false" outlineLevel="0" collapsed="false"/>
    <row r="236" customFormat="false" ht="13.8" hidden="false" customHeight="false" outlineLevel="0" collapsed="false"/>
    <row r="237" customFormat="false" ht="13.8" hidden="false" customHeight="false" outlineLevel="0" collapsed="false"/>
    <row r="238" customFormat="false" ht="13.8" hidden="false" customHeight="false" outlineLevel="0" collapsed="false"/>
    <row r="239" customFormat="false" ht="13.8" hidden="false" customHeight="false" outlineLevel="0" collapsed="false"/>
    <row r="240" customFormat="false" ht="13.8" hidden="false" customHeight="false" outlineLevel="0" collapsed="false"/>
    <row r="241" customFormat="false" ht="13.8" hidden="false" customHeight="false" outlineLevel="0" collapsed="false"/>
    <row r="242" customFormat="false" ht="13.8" hidden="false" customHeight="false" outlineLevel="0" collapsed="false"/>
    <row r="243" customFormat="false" ht="13.8" hidden="false" customHeight="false" outlineLevel="0" collapsed="false"/>
    <row r="244" customFormat="false" ht="13.8" hidden="false" customHeight="false" outlineLevel="0" collapsed="false"/>
    <row r="245" customFormat="false" ht="13.8" hidden="false" customHeight="false" outlineLevel="0" collapsed="false"/>
    <row r="246" customFormat="false" ht="13.8" hidden="false" customHeight="false" outlineLevel="0" collapsed="false"/>
    <row r="247" customFormat="false" ht="13.8" hidden="false" customHeight="false" outlineLevel="0" collapsed="false"/>
    <row r="248" customFormat="false" ht="13.8" hidden="false" customHeight="false" outlineLevel="0" collapsed="false"/>
    <row r="249" customFormat="false" ht="13.8" hidden="false" customHeight="false" outlineLevel="0" collapsed="false"/>
    <row r="250" customFormat="false" ht="13.8" hidden="false" customHeight="false" outlineLevel="0" collapsed="false"/>
    <row r="251" customFormat="false" ht="13.8" hidden="false" customHeight="false" outlineLevel="0" collapsed="false"/>
    <row r="252" customFormat="false" ht="13.8" hidden="false" customHeight="false" outlineLevel="0" collapsed="false"/>
    <row r="253" customFormat="false" ht="13.8" hidden="false" customHeight="false" outlineLevel="0" collapsed="false"/>
    <row r="254" customFormat="false" ht="13.8" hidden="false" customHeight="false" outlineLevel="0" collapsed="false"/>
    <row r="255" customFormat="false" ht="13.8" hidden="false" customHeight="false" outlineLevel="0" collapsed="false"/>
    <row r="256" customFormat="false" ht="13.8" hidden="false" customHeight="false" outlineLevel="0" collapsed="false"/>
    <row r="257" customFormat="false" ht="13.8" hidden="false" customHeight="false" outlineLevel="0" collapsed="false"/>
    <row r="258" customFormat="false" ht="13.8" hidden="false" customHeight="false" outlineLevel="0" collapsed="false"/>
    <row r="259" customFormat="false" ht="13.8" hidden="false" customHeight="false" outlineLevel="0" collapsed="false"/>
    <row r="260" customFormat="false" ht="13.8" hidden="false" customHeight="false" outlineLevel="0" collapsed="false"/>
    <row r="261" customFormat="false" ht="13.8" hidden="false" customHeight="false" outlineLevel="0" collapsed="false"/>
    <row r="262" customFormat="false" ht="13.8" hidden="false" customHeight="false" outlineLevel="0" collapsed="false"/>
    <row r="263" customFormat="false" ht="13.8" hidden="false" customHeight="false" outlineLevel="0" collapsed="false"/>
    <row r="264" customFormat="false" ht="13.8" hidden="false" customHeight="false" outlineLevel="0" collapsed="false"/>
    <row r="265" customFormat="false" ht="13.8" hidden="false" customHeight="false" outlineLevel="0" collapsed="false"/>
    <row r="266" customFormat="false" ht="13.8" hidden="false" customHeight="false" outlineLevel="0" collapsed="false"/>
    <row r="267" customFormat="false" ht="13.8" hidden="false" customHeight="false" outlineLevel="0" collapsed="false"/>
    <row r="268" customFormat="false" ht="13.8" hidden="false" customHeight="false" outlineLevel="0" collapsed="false"/>
    <row r="269" customFormat="false" ht="13.8" hidden="false" customHeight="false" outlineLevel="0" collapsed="false"/>
    <row r="270" customFormat="false" ht="13.8" hidden="false" customHeight="false" outlineLevel="0" collapsed="false"/>
    <row r="271" customFormat="false" ht="13.8" hidden="false" customHeight="false" outlineLevel="0" collapsed="false"/>
    <row r="272" customFormat="false" ht="13.8" hidden="false" customHeight="false" outlineLevel="0" collapsed="false"/>
    <row r="273" customFormat="false" ht="13.8" hidden="false" customHeight="false" outlineLevel="0" collapsed="false"/>
    <row r="274" customFormat="false" ht="13.8" hidden="false" customHeight="false" outlineLevel="0" collapsed="false"/>
    <row r="275" customFormat="false" ht="13.8" hidden="false" customHeight="false" outlineLevel="0" collapsed="false"/>
    <row r="276" customFormat="false" ht="13.8" hidden="false" customHeight="false" outlineLevel="0" collapsed="false"/>
    <row r="277" customFormat="false" ht="13.8" hidden="false" customHeight="false" outlineLevel="0" collapsed="false"/>
    <row r="278" customFormat="false" ht="13.8" hidden="false" customHeight="false" outlineLevel="0" collapsed="false"/>
    <row r="279" customFormat="false" ht="13.8" hidden="false" customHeight="false" outlineLevel="0" collapsed="false"/>
    <row r="280" customFormat="false" ht="13.8" hidden="false" customHeight="false" outlineLevel="0" collapsed="false"/>
    <row r="281" customFormat="false" ht="13.8" hidden="false" customHeight="false" outlineLevel="0" collapsed="false"/>
    <row r="282" customFormat="false" ht="13.8" hidden="false" customHeight="false" outlineLevel="0" collapsed="false"/>
    <row r="283" customFormat="false" ht="13.8" hidden="false" customHeight="false" outlineLevel="0" collapsed="false"/>
    <row r="284" customFormat="false" ht="13.8" hidden="false" customHeight="false" outlineLevel="0" collapsed="false"/>
    <row r="285" customFormat="false" ht="13.8" hidden="false" customHeight="false" outlineLevel="0" collapsed="false"/>
    <row r="286" customFormat="false" ht="13.8" hidden="false" customHeight="false" outlineLevel="0" collapsed="false"/>
    <row r="287" customFormat="false" ht="13.8" hidden="false" customHeight="false" outlineLevel="0" collapsed="false"/>
    <row r="288" customFormat="false" ht="13.8" hidden="false" customHeight="false" outlineLevel="0" collapsed="false"/>
    <row r="289" customFormat="false" ht="13.8" hidden="false" customHeight="false" outlineLevel="0" collapsed="false"/>
    <row r="290" customFormat="false" ht="13.8" hidden="false" customHeight="false" outlineLevel="0" collapsed="false"/>
    <row r="291" customFormat="false" ht="13.8" hidden="false" customHeight="false" outlineLevel="0" collapsed="false"/>
    <row r="292" customFormat="false" ht="13.8" hidden="false" customHeight="false" outlineLevel="0" collapsed="false"/>
    <row r="293" customFormat="false" ht="13.8" hidden="false" customHeight="false" outlineLevel="0" collapsed="false"/>
    <row r="294" customFormat="false" ht="13.8" hidden="false" customHeight="false" outlineLevel="0" collapsed="false"/>
    <row r="295" customFormat="false" ht="13.8" hidden="false" customHeight="false" outlineLevel="0" collapsed="false"/>
    <row r="296" customFormat="false" ht="13.8" hidden="false" customHeight="false" outlineLevel="0" collapsed="false"/>
    <row r="297" customFormat="false" ht="13.8" hidden="false" customHeight="false" outlineLevel="0" collapsed="false"/>
    <row r="298" customFormat="false" ht="13.8" hidden="false" customHeight="false" outlineLevel="0" collapsed="false"/>
    <row r="299" customFormat="false" ht="13.8" hidden="false" customHeight="false" outlineLevel="0" collapsed="false"/>
    <row r="300" customFormat="false" ht="13.8" hidden="false" customHeight="false" outlineLevel="0" collapsed="false"/>
    <row r="301" customFormat="false" ht="13.8" hidden="false" customHeight="false" outlineLevel="0" collapsed="false"/>
    <row r="302" customFormat="false" ht="13.8" hidden="false" customHeight="false" outlineLevel="0" collapsed="false"/>
    <row r="303" customFormat="false" ht="13.8" hidden="false" customHeight="false" outlineLevel="0" collapsed="false"/>
    <row r="304" customFormat="false" ht="13.8" hidden="false" customHeight="false" outlineLevel="0" collapsed="false"/>
    <row r="305" customFormat="false" ht="13.8" hidden="false" customHeight="false" outlineLevel="0" collapsed="false"/>
    <row r="306" customFormat="false" ht="13.8" hidden="false" customHeight="false" outlineLevel="0" collapsed="false"/>
    <row r="307" customFormat="false" ht="13.8" hidden="false" customHeight="false" outlineLevel="0" collapsed="false"/>
    <row r="308" customFormat="false" ht="13.8" hidden="false" customHeight="false" outlineLevel="0" collapsed="false"/>
    <row r="309" customFormat="false" ht="13.8" hidden="false" customHeight="false" outlineLevel="0" collapsed="false"/>
    <row r="310" customFormat="false" ht="13.8" hidden="false" customHeight="false" outlineLevel="0" collapsed="false"/>
    <row r="311" customFormat="false" ht="13.8" hidden="false" customHeight="false" outlineLevel="0" collapsed="false"/>
    <row r="312" customFormat="false" ht="13.8" hidden="false" customHeight="false" outlineLevel="0" collapsed="false"/>
    <row r="313" customFormat="false" ht="13.8" hidden="false" customHeight="false" outlineLevel="0" collapsed="false"/>
    <row r="314" customFormat="false" ht="13.8" hidden="false" customHeight="false" outlineLevel="0" collapsed="false"/>
    <row r="315" customFormat="false" ht="13.8" hidden="false" customHeight="false" outlineLevel="0" collapsed="false"/>
    <row r="316" customFormat="false" ht="13.8" hidden="false" customHeight="false" outlineLevel="0" collapsed="false"/>
    <row r="317" customFormat="false" ht="13.8" hidden="false" customHeight="false" outlineLevel="0" collapsed="false"/>
    <row r="318" customFormat="false" ht="13.8" hidden="false" customHeight="false" outlineLevel="0" collapsed="false"/>
    <row r="319" customFormat="false" ht="13.8" hidden="false" customHeight="false" outlineLevel="0" collapsed="false"/>
    <row r="320" customFormat="false" ht="13.8" hidden="false" customHeight="false" outlineLevel="0" collapsed="false"/>
    <row r="321" customFormat="false" ht="13.8" hidden="false" customHeight="false" outlineLevel="0" collapsed="false"/>
    <row r="322" customFormat="false" ht="13.8" hidden="false" customHeight="false" outlineLevel="0" collapsed="false"/>
    <row r="323" customFormat="false" ht="13.8" hidden="false" customHeight="false" outlineLevel="0" collapsed="false"/>
    <row r="324" customFormat="false" ht="13.8" hidden="false" customHeight="false" outlineLevel="0" collapsed="false"/>
    <row r="325" customFormat="false" ht="13.8" hidden="false" customHeight="false" outlineLevel="0" collapsed="false"/>
    <row r="326" customFormat="false" ht="13.8" hidden="false" customHeight="false" outlineLevel="0" collapsed="false"/>
    <row r="327" customFormat="false" ht="13.8" hidden="false" customHeight="false" outlineLevel="0" collapsed="false"/>
    <row r="328" customFormat="false" ht="13.8" hidden="false" customHeight="false" outlineLevel="0" collapsed="false"/>
    <row r="329" customFormat="false" ht="13.8" hidden="false" customHeight="false" outlineLevel="0" collapsed="false"/>
    <row r="330" customFormat="false" ht="13.8" hidden="false" customHeight="false" outlineLevel="0" collapsed="false"/>
    <row r="331" customFormat="false" ht="13.8" hidden="false" customHeight="false" outlineLevel="0" collapsed="false"/>
    <row r="332" customFormat="false" ht="13.8" hidden="false" customHeight="false" outlineLevel="0" collapsed="false"/>
    <row r="333" customFormat="false" ht="13.8" hidden="false" customHeight="false" outlineLevel="0" collapsed="false"/>
    <row r="334" customFormat="false" ht="13.8" hidden="false" customHeight="false" outlineLevel="0" collapsed="false"/>
    <row r="335" customFormat="false" ht="13.8" hidden="false" customHeight="false" outlineLevel="0" collapsed="false"/>
    <row r="336" customFormat="false" ht="13.8" hidden="false" customHeight="false" outlineLevel="0" collapsed="false"/>
    <row r="337" customFormat="false" ht="13.8" hidden="false" customHeight="false" outlineLevel="0" collapsed="false"/>
    <row r="338" customFormat="false" ht="13.8" hidden="false" customHeight="false" outlineLevel="0" collapsed="false"/>
    <row r="339" customFormat="false" ht="13.8" hidden="false" customHeight="false" outlineLevel="0" collapsed="false"/>
    <row r="340" customFormat="false" ht="13.8" hidden="false" customHeight="false" outlineLevel="0" collapsed="false"/>
    <row r="341" customFormat="false" ht="13.8" hidden="false" customHeight="false" outlineLevel="0" collapsed="false"/>
    <row r="342" customFormat="false" ht="13.8" hidden="false" customHeight="false" outlineLevel="0" collapsed="false"/>
    <row r="343" customFormat="false" ht="13.8" hidden="false" customHeight="false" outlineLevel="0" collapsed="false"/>
    <row r="344" customFormat="false" ht="13.8" hidden="false" customHeight="false" outlineLevel="0" collapsed="false"/>
    <row r="345" customFormat="false" ht="13.8" hidden="false" customHeight="false" outlineLevel="0" collapsed="false"/>
    <row r="346" customFormat="false" ht="13.8" hidden="false" customHeight="false" outlineLevel="0" collapsed="false"/>
    <row r="347" customFormat="false" ht="13.8" hidden="false" customHeight="false" outlineLevel="0" collapsed="false"/>
    <row r="348" customFormat="false" ht="13.8" hidden="false" customHeight="false" outlineLevel="0" collapsed="false"/>
    <row r="349" customFormat="false" ht="13.8" hidden="false" customHeight="false" outlineLevel="0" collapsed="false"/>
    <row r="350" customFormat="false" ht="13.8" hidden="false" customHeight="false" outlineLevel="0" collapsed="false"/>
    <row r="351" customFormat="false" ht="13.8" hidden="false" customHeight="false" outlineLevel="0" collapsed="false"/>
    <row r="352" customFormat="false" ht="13.8" hidden="false" customHeight="false" outlineLevel="0" collapsed="false"/>
    <row r="353" customFormat="false" ht="13.8" hidden="false" customHeight="false" outlineLevel="0" collapsed="false"/>
    <row r="354" customFormat="false" ht="13.8" hidden="false" customHeight="false" outlineLevel="0" collapsed="false"/>
    <row r="355" customFormat="false" ht="13.8" hidden="false" customHeight="false" outlineLevel="0" collapsed="false"/>
    <row r="356" customFormat="false" ht="13.8" hidden="false" customHeight="false" outlineLevel="0" collapsed="false"/>
    <row r="357" customFormat="false" ht="13.8" hidden="false" customHeight="false" outlineLevel="0" collapsed="false"/>
    <row r="358" customFormat="false" ht="13.8" hidden="false" customHeight="false" outlineLevel="0" collapsed="false"/>
    <row r="359" customFormat="false" ht="13.8" hidden="false" customHeight="false" outlineLevel="0" collapsed="false"/>
    <row r="360" customFormat="false" ht="13.8" hidden="false" customHeight="false" outlineLevel="0" collapsed="false"/>
    <row r="361" customFormat="false" ht="13.8" hidden="false" customHeight="false" outlineLevel="0" collapsed="false"/>
    <row r="362" customFormat="false" ht="13.8" hidden="false" customHeight="false" outlineLevel="0" collapsed="false"/>
    <row r="363" customFormat="false" ht="13.8" hidden="false" customHeight="false" outlineLevel="0" collapsed="false"/>
    <row r="364" customFormat="false" ht="13.8" hidden="false" customHeight="false" outlineLevel="0" collapsed="false"/>
    <row r="365" customFormat="false" ht="13.8" hidden="false" customHeight="false" outlineLevel="0" collapsed="false"/>
    <row r="366" customFormat="false" ht="13.8" hidden="false" customHeight="false" outlineLevel="0" collapsed="false"/>
    <row r="367" customFormat="false" ht="13.8" hidden="false" customHeight="false" outlineLevel="0" collapsed="false"/>
    <row r="368" customFormat="false" ht="13.8" hidden="false" customHeight="false" outlineLevel="0" collapsed="false"/>
    <row r="369" customFormat="false" ht="13.8" hidden="false" customHeight="false" outlineLevel="0" collapsed="false"/>
    <row r="370" customFormat="false" ht="13.8" hidden="false" customHeight="false" outlineLevel="0" collapsed="false"/>
    <row r="371" customFormat="false" ht="13.8" hidden="false" customHeight="false" outlineLevel="0" collapsed="false"/>
    <row r="372" customFormat="false" ht="13.8" hidden="false" customHeight="false" outlineLevel="0" collapsed="false"/>
    <row r="373" customFormat="false" ht="13.8" hidden="false" customHeight="false" outlineLevel="0" collapsed="false"/>
    <row r="374" customFormat="false" ht="13.8" hidden="false" customHeight="false" outlineLevel="0" collapsed="false"/>
    <row r="375" customFormat="false" ht="13.8" hidden="false" customHeight="false" outlineLevel="0" collapsed="false"/>
    <row r="376" customFormat="false" ht="13.8" hidden="false" customHeight="false" outlineLevel="0" collapsed="false"/>
    <row r="377" customFormat="false" ht="13.8" hidden="false" customHeight="false" outlineLevel="0" collapsed="false"/>
    <row r="378" customFormat="false" ht="13.8" hidden="false" customHeight="false" outlineLevel="0" collapsed="false"/>
    <row r="379" customFormat="false" ht="13.8" hidden="false" customHeight="false" outlineLevel="0" collapsed="false"/>
    <row r="380" customFormat="false" ht="13.8" hidden="false" customHeight="false" outlineLevel="0" collapsed="false"/>
    <row r="381" customFormat="false" ht="13.8" hidden="false" customHeight="false" outlineLevel="0" collapsed="false"/>
    <row r="382" customFormat="false" ht="13.8" hidden="false" customHeight="false" outlineLevel="0" collapsed="false"/>
    <row r="383" customFormat="false" ht="13.8" hidden="false" customHeight="false" outlineLevel="0" collapsed="false"/>
    <row r="384" customFormat="false" ht="13.8" hidden="false" customHeight="false" outlineLevel="0" collapsed="false"/>
    <row r="385" customFormat="false" ht="13.8" hidden="false" customHeight="false" outlineLevel="0" collapsed="false"/>
    <row r="386" customFormat="false" ht="13.8" hidden="false" customHeight="false" outlineLevel="0" collapsed="false"/>
    <row r="387" customFormat="false" ht="13.8" hidden="false" customHeight="false" outlineLevel="0" collapsed="false"/>
    <row r="388" customFormat="false" ht="13.8" hidden="false" customHeight="false" outlineLevel="0" collapsed="false"/>
    <row r="389" customFormat="false" ht="13.8" hidden="false" customHeight="false" outlineLevel="0" collapsed="false"/>
    <row r="390" customFormat="false" ht="13.8" hidden="false" customHeight="false" outlineLevel="0" collapsed="false"/>
    <row r="391" customFormat="false" ht="13.8" hidden="false" customHeight="false" outlineLevel="0" collapsed="false"/>
    <row r="392" customFormat="false" ht="13.8" hidden="false" customHeight="false" outlineLevel="0" collapsed="false"/>
    <row r="393" customFormat="false" ht="13.8" hidden="false" customHeight="false" outlineLevel="0" collapsed="false"/>
    <row r="394" customFormat="false" ht="13.8" hidden="false" customHeight="false" outlineLevel="0" collapsed="false"/>
    <row r="395" customFormat="false" ht="13.8" hidden="false" customHeight="false" outlineLevel="0" collapsed="false"/>
    <row r="396" customFormat="false" ht="13.8" hidden="false" customHeight="false" outlineLevel="0" collapsed="false"/>
    <row r="397" customFormat="false" ht="13.8" hidden="false" customHeight="false" outlineLevel="0" collapsed="false"/>
    <row r="398" customFormat="false" ht="13.8" hidden="false" customHeight="false" outlineLevel="0" collapsed="false"/>
    <row r="399" customFormat="false" ht="13.8" hidden="false" customHeight="false" outlineLevel="0" collapsed="false"/>
    <row r="400" customFormat="false" ht="13.8" hidden="false" customHeight="false" outlineLevel="0" collapsed="false"/>
    <row r="401" customFormat="false" ht="13.8" hidden="false" customHeight="false" outlineLevel="0" collapsed="false"/>
    <row r="402" customFormat="false" ht="13.8" hidden="false" customHeight="false" outlineLevel="0" collapsed="false"/>
    <row r="403" customFormat="false" ht="13.8" hidden="false" customHeight="false" outlineLevel="0" collapsed="false"/>
    <row r="404" customFormat="false" ht="13.8" hidden="false" customHeight="false" outlineLevel="0" collapsed="false"/>
    <row r="405" customFormat="false" ht="13.8" hidden="false" customHeight="false" outlineLevel="0" collapsed="false"/>
    <row r="406" customFormat="false" ht="13.8" hidden="false" customHeight="false" outlineLevel="0" collapsed="false"/>
    <row r="407" customFormat="false" ht="13.8" hidden="false" customHeight="false" outlineLevel="0" collapsed="false"/>
    <row r="408" customFormat="false" ht="13.8" hidden="false" customHeight="false" outlineLevel="0" collapsed="false"/>
    <row r="409" customFormat="false" ht="13.8" hidden="false" customHeight="false" outlineLevel="0" collapsed="false"/>
    <row r="410" customFormat="false" ht="13.8" hidden="false" customHeight="false" outlineLevel="0" collapsed="false"/>
    <row r="411" customFormat="false" ht="13.8" hidden="false" customHeight="false" outlineLevel="0" collapsed="false"/>
    <row r="412" customFormat="false" ht="13.8" hidden="false" customHeight="false" outlineLevel="0" collapsed="false"/>
    <row r="413" customFormat="false" ht="13.8" hidden="false" customHeight="false" outlineLevel="0" collapsed="false"/>
    <row r="414" customFormat="false" ht="13.8" hidden="false" customHeight="false" outlineLevel="0" collapsed="false"/>
    <row r="415" customFormat="false" ht="13.8" hidden="false" customHeight="false" outlineLevel="0" collapsed="false"/>
    <row r="416" customFormat="false" ht="13.8" hidden="false" customHeight="false" outlineLevel="0" collapsed="false"/>
    <row r="417" customFormat="false" ht="13.8" hidden="false" customHeight="false" outlineLevel="0" collapsed="false"/>
    <row r="418" customFormat="false" ht="13.8" hidden="false" customHeight="false" outlineLevel="0" collapsed="false"/>
    <row r="419" customFormat="false" ht="13.8" hidden="false" customHeight="false" outlineLevel="0" collapsed="false"/>
    <row r="420" customFormat="false" ht="13.8" hidden="false" customHeight="false" outlineLevel="0" collapsed="false"/>
    <row r="421" customFormat="false" ht="13.8" hidden="false" customHeight="false" outlineLevel="0" collapsed="false"/>
    <row r="422" customFormat="false" ht="13.8" hidden="false" customHeight="false" outlineLevel="0" collapsed="false"/>
    <row r="423" customFormat="false" ht="13.8" hidden="false" customHeight="false" outlineLevel="0" collapsed="false"/>
    <row r="424" customFormat="false" ht="13.8" hidden="false" customHeight="false" outlineLevel="0" collapsed="false"/>
    <row r="425" customFormat="false" ht="13.8" hidden="false" customHeight="false" outlineLevel="0" collapsed="false"/>
    <row r="426" customFormat="false" ht="13.8" hidden="false" customHeight="false" outlineLevel="0" collapsed="false"/>
    <row r="427" customFormat="false" ht="13.8" hidden="false" customHeight="false" outlineLevel="0" collapsed="false"/>
    <row r="428" customFormat="false" ht="13.8" hidden="false" customHeight="false" outlineLevel="0" collapsed="false"/>
    <row r="429" customFormat="false" ht="13.8" hidden="false" customHeight="false" outlineLevel="0" collapsed="false"/>
    <row r="430" customFormat="false" ht="13.8" hidden="false" customHeight="false" outlineLevel="0" collapsed="false"/>
    <row r="431" customFormat="false" ht="13.8" hidden="false" customHeight="false" outlineLevel="0" collapsed="false"/>
    <row r="432" customFormat="false" ht="13.8" hidden="false" customHeight="false" outlineLevel="0" collapsed="false"/>
    <row r="433" customFormat="false" ht="13.8" hidden="false" customHeight="false" outlineLevel="0" collapsed="false"/>
    <row r="434" customFormat="false" ht="13.8" hidden="false" customHeight="false" outlineLevel="0" collapsed="false"/>
    <row r="435" customFormat="false" ht="13.8" hidden="false" customHeight="false" outlineLevel="0" collapsed="false"/>
    <row r="436" customFormat="false" ht="13.8" hidden="false" customHeight="false" outlineLevel="0" collapsed="false"/>
    <row r="437" customFormat="false" ht="13.8" hidden="false" customHeight="false" outlineLevel="0" collapsed="false"/>
    <row r="438" customFormat="false" ht="13.8" hidden="false" customHeight="false" outlineLevel="0" collapsed="false"/>
    <row r="439" customFormat="false" ht="13.8" hidden="false" customHeight="false" outlineLevel="0" collapsed="false"/>
    <row r="440" customFormat="false" ht="13.8" hidden="false" customHeight="false" outlineLevel="0" collapsed="false"/>
    <row r="441" customFormat="false" ht="13.8" hidden="false" customHeight="false" outlineLevel="0" collapsed="false"/>
    <row r="442" customFormat="false" ht="13.8" hidden="false" customHeight="false" outlineLevel="0" collapsed="false"/>
    <row r="443" customFormat="false" ht="13.8" hidden="false" customHeight="false" outlineLevel="0" collapsed="false"/>
    <row r="444" customFormat="false" ht="13.8" hidden="false" customHeight="false" outlineLevel="0" collapsed="false"/>
    <row r="445" customFormat="false" ht="13.8" hidden="false" customHeight="false" outlineLevel="0" collapsed="false"/>
    <row r="446" customFormat="false" ht="13.8" hidden="false" customHeight="false" outlineLevel="0" collapsed="false"/>
    <row r="447" customFormat="false" ht="13.8" hidden="false" customHeight="false" outlineLevel="0" collapsed="false"/>
    <row r="448" customFormat="false" ht="13.8" hidden="false" customHeight="false" outlineLevel="0" collapsed="false"/>
    <row r="449" customFormat="false" ht="13.8" hidden="false" customHeight="false" outlineLevel="0" collapsed="false"/>
    <row r="450" customFormat="false" ht="13.8" hidden="false" customHeight="false" outlineLevel="0" collapsed="false"/>
    <row r="451" customFormat="false" ht="13.8" hidden="false" customHeight="false" outlineLevel="0" collapsed="false"/>
    <row r="452" customFormat="false" ht="13.8" hidden="false" customHeight="false" outlineLevel="0" collapsed="false"/>
    <row r="453" customFormat="false" ht="13.8" hidden="false" customHeight="false" outlineLevel="0" collapsed="false"/>
    <row r="454" customFormat="false" ht="13.8" hidden="false" customHeight="false" outlineLevel="0" collapsed="false"/>
    <row r="455" customFormat="false" ht="13.8" hidden="false" customHeight="false" outlineLevel="0" collapsed="false"/>
    <row r="456" customFormat="false" ht="13.8" hidden="false" customHeight="false" outlineLevel="0" collapsed="false"/>
    <row r="457" customFormat="false" ht="13.8" hidden="false" customHeight="false" outlineLevel="0" collapsed="false"/>
    <row r="458" customFormat="false" ht="13.8" hidden="false" customHeight="false" outlineLevel="0" collapsed="false"/>
    <row r="459" customFormat="false" ht="13.8" hidden="false" customHeight="false" outlineLevel="0" collapsed="false"/>
    <row r="460" customFormat="false" ht="13.8" hidden="false" customHeight="false" outlineLevel="0" collapsed="false"/>
    <row r="461" customFormat="false" ht="13.8" hidden="false" customHeight="false" outlineLevel="0" collapsed="false"/>
    <row r="462" customFormat="false" ht="13.8" hidden="false" customHeight="false" outlineLevel="0" collapsed="false"/>
    <row r="463" customFormat="false" ht="13.8" hidden="false" customHeight="false" outlineLevel="0" collapsed="false"/>
    <row r="464" customFormat="false" ht="13.8" hidden="false" customHeight="false" outlineLevel="0" collapsed="false"/>
    <row r="465" customFormat="false" ht="13.8" hidden="false" customHeight="false" outlineLevel="0" collapsed="false"/>
    <row r="466" customFormat="false" ht="13.8" hidden="false" customHeight="false" outlineLevel="0" collapsed="false"/>
    <row r="467" customFormat="false" ht="13.8" hidden="false" customHeight="false" outlineLevel="0" collapsed="false"/>
    <row r="468" customFormat="false" ht="13.8" hidden="false" customHeight="false" outlineLevel="0" collapsed="false"/>
    <row r="469" customFormat="false" ht="13.8" hidden="false" customHeight="false" outlineLevel="0" collapsed="false"/>
    <row r="470" customFormat="false" ht="13.8" hidden="false" customHeight="false" outlineLevel="0" collapsed="false"/>
    <row r="471" customFormat="false" ht="13.8" hidden="false" customHeight="false" outlineLevel="0" collapsed="false"/>
    <row r="472" customFormat="false" ht="13.8" hidden="false" customHeight="false" outlineLevel="0" collapsed="false"/>
    <row r="473" customFormat="false" ht="13.8" hidden="false" customHeight="false" outlineLevel="0" collapsed="false"/>
    <row r="474" customFormat="false" ht="13.8" hidden="false" customHeight="false" outlineLevel="0" collapsed="false"/>
    <row r="475" customFormat="false" ht="13.8" hidden="false" customHeight="false" outlineLevel="0" collapsed="false"/>
    <row r="476" customFormat="false" ht="13.8" hidden="false" customHeight="false" outlineLevel="0" collapsed="false"/>
    <row r="477" customFormat="false" ht="13.8" hidden="false" customHeight="false" outlineLevel="0" collapsed="false"/>
    <row r="478" customFormat="false" ht="13.8" hidden="false" customHeight="false" outlineLevel="0" collapsed="false"/>
    <row r="479" customFormat="false" ht="13.8" hidden="false" customHeight="false" outlineLevel="0" collapsed="false"/>
    <row r="480" customFormat="false" ht="13.8" hidden="false" customHeight="false" outlineLevel="0" collapsed="false"/>
    <row r="481" customFormat="false" ht="13.8" hidden="false" customHeight="false" outlineLevel="0" collapsed="false"/>
    <row r="482" customFormat="false" ht="13.8" hidden="false" customHeight="false" outlineLevel="0" collapsed="false"/>
    <row r="483" customFormat="false" ht="13.8" hidden="false" customHeight="false" outlineLevel="0" collapsed="false"/>
    <row r="484" customFormat="false" ht="13.8" hidden="false" customHeight="false" outlineLevel="0" collapsed="false"/>
    <row r="485" customFormat="false" ht="13.8" hidden="false" customHeight="false" outlineLevel="0" collapsed="false"/>
    <row r="486" customFormat="false" ht="13.8" hidden="false" customHeight="false" outlineLevel="0" collapsed="false"/>
    <row r="487" customFormat="false" ht="13.8" hidden="false" customHeight="false" outlineLevel="0" collapsed="false"/>
    <row r="488" customFormat="false" ht="13.8" hidden="false" customHeight="false" outlineLevel="0" collapsed="false"/>
    <row r="489" customFormat="false" ht="13.8" hidden="false" customHeight="false" outlineLevel="0" collapsed="false"/>
    <row r="490" customFormat="false" ht="13.8" hidden="false" customHeight="false" outlineLevel="0" collapsed="false"/>
    <row r="491" customFormat="false" ht="13.8" hidden="false" customHeight="false" outlineLevel="0" collapsed="false"/>
    <row r="492" customFormat="false" ht="13.8" hidden="false" customHeight="false" outlineLevel="0" collapsed="false"/>
    <row r="493" customFormat="false" ht="13.8" hidden="false" customHeight="false" outlineLevel="0" collapsed="false"/>
    <row r="494" customFormat="false" ht="13.8" hidden="false" customHeight="false" outlineLevel="0" collapsed="false"/>
    <row r="495" customFormat="false" ht="13.8" hidden="false" customHeight="false" outlineLevel="0" collapsed="false"/>
    <row r="496" customFormat="false" ht="13.8" hidden="false" customHeight="false" outlineLevel="0" collapsed="false"/>
    <row r="497" customFormat="false" ht="13.8" hidden="false" customHeight="false" outlineLevel="0" collapsed="false"/>
    <row r="498" customFormat="false" ht="13.8" hidden="false" customHeight="false" outlineLevel="0" collapsed="false"/>
    <row r="499" customFormat="false" ht="13.8" hidden="false" customHeight="false" outlineLevel="0" collapsed="false"/>
    <row r="500" customFormat="false" ht="13.8" hidden="false" customHeight="false" outlineLevel="0" collapsed="false"/>
    <row r="501" customFormat="false" ht="13.8" hidden="false" customHeight="false" outlineLevel="0" collapsed="false"/>
    <row r="502" customFormat="false" ht="13.8" hidden="false" customHeight="false" outlineLevel="0" collapsed="false"/>
    <row r="503" customFormat="false" ht="13.8" hidden="false" customHeight="false" outlineLevel="0" collapsed="false"/>
    <row r="504" customFormat="false" ht="13.8" hidden="false" customHeight="false" outlineLevel="0" collapsed="false"/>
    <row r="505" customFormat="false" ht="13.8" hidden="false" customHeight="false" outlineLevel="0" collapsed="false"/>
    <row r="506" customFormat="false" ht="13.8" hidden="false" customHeight="false" outlineLevel="0" collapsed="false"/>
    <row r="507" customFormat="false" ht="13.8" hidden="false" customHeight="false" outlineLevel="0" collapsed="false"/>
    <row r="508" customFormat="false" ht="13.8" hidden="false" customHeight="false" outlineLevel="0" collapsed="false"/>
    <row r="509" customFormat="false" ht="13.8" hidden="false" customHeight="false" outlineLevel="0" collapsed="false"/>
    <row r="510" customFormat="false" ht="13.8" hidden="false" customHeight="false" outlineLevel="0" collapsed="false"/>
    <row r="511" customFormat="false" ht="13.8" hidden="false" customHeight="false" outlineLevel="0" collapsed="false"/>
    <row r="512" customFormat="false" ht="13.8" hidden="false" customHeight="false" outlineLevel="0" collapsed="false"/>
    <row r="513" customFormat="false" ht="13.8" hidden="false" customHeight="false" outlineLevel="0" collapsed="false"/>
    <row r="514" customFormat="false" ht="13.8" hidden="false" customHeight="false" outlineLevel="0" collapsed="false"/>
    <row r="515" customFormat="false" ht="13.8" hidden="false" customHeight="false" outlineLevel="0" collapsed="false"/>
    <row r="516" customFormat="false" ht="13.8" hidden="false" customHeight="false" outlineLevel="0" collapsed="false"/>
    <row r="517" customFormat="false" ht="13.8" hidden="false" customHeight="false" outlineLevel="0" collapsed="false"/>
    <row r="518" customFormat="false" ht="13.8" hidden="false" customHeight="false" outlineLevel="0" collapsed="false"/>
    <row r="519" customFormat="false" ht="13.8" hidden="false" customHeight="false" outlineLevel="0" collapsed="false"/>
    <row r="520" customFormat="false" ht="13.8" hidden="false" customHeight="false" outlineLevel="0" collapsed="false"/>
    <row r="521" customFormat="false" ht="13.8" hidden="false" customHeight="false" outlineLevel="0" collapsed="false"/>
    <row r="522" customFormat="false" ht="13.8" hidden="false" customHeight="false" outlineLevel="0" collapsed="false"/>
    <row r="523" customFormat="false" ht="13.8" hidden="false" customHeight="false" outlineLevel="0" collapsed="false"/>
    <row r="524" customFormat="false" ht="13.8" hidden="false" customHeight="false" outlineLevel="0" collapsed="false"/>
    <row r="525" customFormat="false" ht="13.8" hidden="false" customHeight="false" outlineLevel="0" collapsed="false"/>
    <row r="526" customFormat="false" ht="13.8" hidden="false" customHeight="false" outlineLevel="0" collapsed="false"/>
    <row r="527" customFormat="false" ht="13.8" hidden="false" customHeight="false" outlineLevel="0" collapsed="false"/>
    <row r="528" customFormat="false" ht="13.8" hidden="false" customHeight="false" outlineLevel="0" collapsed="false"/>
    <row r="529" customFormat="false" ht="13.8" hidden="false" customHeight="false" outlineLevel="0" collapsed="false"/>
    <row r="530" customFormat="false" ht="13.8" hidden="false" customHeight="false" outlineLevel="0" collapsed="false"/>
    <row r="531" customFormat="false" ht="13.8" hidden="false" customHeight="false" outlineLevel="0" collapsed="false"/>
    <row r="532" customFormat="false" ht="13.8" hidden="false" customHeight="false" outlineLevel="0" collapsed="false"/>
    <row r="533" customFormat="false" ht="13.8" hidden="false" customHeight="false" outlineLevel="0" collapsed="false"/>
    <row r="534" customFormat="false" ht="13.8" hidden="false" customHeight="false" outlineLevel="0" collapsed="false"/>
    <row r="535" customFormat="false" ht="13.8" hidden="false" customHeight="false" outlineLevel="0" collapsed="false"/>
    <row r="536" customFormat="false" ht="13.8" hidden="false" customHeight="false" outlineLevel="0" collapsed="false"/>
    <row r="537" customFormat="false" ht="13.8" hidden="false" customHeight="false" outlineLevel="0" collapsed="false"/>
    <row r="538" customFormat="false" ht="13.8" hidden="false" customHeight="false" outlineLevel="0" collapsed="false"/>
    <row r="539" customFormat="false" ht="13.8" hidden="false" customHeight="false" outlineLevel="0" collapsed="false"/>
    <row r="540" customFormat="false" ht="13.8" hidden="false" customHeight="false" outlineLevel="0" collapsed="false"/>
    <row r="541" customFormat="false" ht="13.8" hidden="false" customHeight="false" outlineLevel="0" collapsed="false"/>
    <row r="542" customFormat="false" ht="13.8" hidden="false" customHeight="false" outlineLevel="0" collapsed="false"/>
    <row r="543" customFormat="false" ht="13.8" hidden="false" customHeight="false" outlineLevel="0" collapsed="false"/>
    <row r="544" customFormat="false" ht="13.8" hidden="false" customHeight="false" outlineLevel="0" collapsed="false"/>
    <row r="545" customFormat="false" ht="13.8" hidden="false" customHeight="false" outlineLevel="0" collapsed="false"/>
    <row r="546" customFormat="false" ht="13.8" hidden="false" customHeight="false" outlineLevel="0" collapsed="false"/>
    <row r="547" customFormat="false" ht="13.8" hidden="false" customHeight="false" outlineLevel="0" collapsed="false"/>
    <row r="548" customFormat="false" ht="13.8" hidden="false" customHeight="false" outlineLevel="0" collapsed="false"/>
    <row r="549" customFormat="false" ht="13.8" hidden="false" customHeight="false" outlineLevel="0" collapsed="false"/>
    <row r="550" customFormat="false" ht="13.8" hidden="false" customHeight="false" outlineLevel="0" collapsed="false"/>
    <row r="551" customFormat="false" ht="13.8" hidden="false" customHeight="false" outlineLevel="0" collapsed="false"/>
    <row r="552" customFormat="false" ht="13.8" hidden="false" customHeight="false" outlineLevel="0" collapsed="false"/>
    <row r="553" customFormat="false" ht="13.8" hidden="false" customHeight="false" outlineLevel="0" collapsed="false"/>
    <row r="554" customFormat="false" ht="13.8" hidden="false" customHeight="false" outlineLevel="0" collapsed="false"/>
    <row r="555" customFormat="false" ht="13.8" hidden="false" customHeight="false" outlineLevel="0" collapsed="false"/>
    <row r="556" customFormat="false" ht="13.8" hidden="false" customHeight="false" outlineLevel="0" collapsed="false"/>
    <row r="557" customFormat="false" ht="13.8" hidden="false" customHeight="false" outlineLevel="0" collapsed="false"/>
    <row r="558" customFormat="false" ht="13.8" hidden="false" customHeight="false" outlineLevel="0" collapsed="false"/>
    <row r="559" customFormat="false" ht="13.8" hidden="false" customHeight="false" outlineLevel="0" collapsed="false"/>
    <row r="560" customFormat="false" ht="13.8" hidden="false" customHeight="false" outlineLevel="0" collapsed="false"/>
    <row r="561" customFormat="false" ht="13.8" hidden="false" customHeight="false" outlineLevel="0" collapsed="false"/>
    <row r="562" customFormat="false" ht="13.8" hidden="false" customHeight="false" outlineLevel="0" collapsed="false"/>
    <row r="563" customFormat="false" ht="13.8" hidden="false" customHeight="false" outlineLevel="0" collapsed="false"/>
    <row r="564" customFormat="false" ht="13.8" hidden="false" customHeight="false" outlineLevel="0" collapsed="false"/>
    <row r="565" customFormat="false" ht="13.8" hidden="false" customHeight="false" outlineLevel="0" collapsed="false"/>
    <row r="566" customFormat="false" ht="13.8" hidden="false" customHeight="false" outlineLevel="0" collapsed="false"/>
    <row r="567" customFormat="false" ht="13.8" hidden="false" customHeight="false" outlineLevel="0" collapsed="false"/>
    <row r="568" customFormat="false" ht="13.8" hidden="false" customHeight="false" outlineLevel="0" collapsed="false"/>
    <row r="569" customFormat="false" ht="13.8" hidden="false" customHeight="false" outlineLevel="0" collapsed="false"/>
    <row r="570" customFormat="false" ht="13.8" hidden="false" customHeight="false" outlineLevel="0" collapsed="false"/>
    <row r="571" customFormat="false" ht="13.8" hidden="false" customHeight="false" outlineLevel="0" collapsed="false"/>
    <row r="572" customFormat="false" ht="13.8" hidden="false" customHeight="false" outlineLevel="0" collapsed="false"/>
    <row r="573" customFormat="false" ht="13.8" hidden="false" customHeight="false" outlineLevel="0" collapsed="false"/>
    <row r="574" customFormat="false" ht="13.8" hidden="false" customHeight="false" outlineLevel="0" collapsed="false"/>
    <row r="575" customFormat="false" ht="13.8" hidden="false" customHeight="false" outlineLevel="0" collapsed="false"/>
    <row r="576" customFormat="false" ht="13.8" hidden="false" customHeight="false" outlineLevel="0" collapsed="false"/>
    <row r="577" customFormat="false" ht="13.8" hidden="false" customHeight="false" outlineLevel="0" collapsed="false"/>
    <row r="578" customFormat="false" ht="13.8" hidden="false" customHeight="false" outlineLevel="0" collapsed="false"/>
    <row r="579" customFormat="false" ht="13.8" hidden="false" customHeight="false" outlineLevel="0" collapsed="false"/>
    <row r="580" customFormat="false" ht="13.8" hidden="false" customHeight="false" outlineLevel="0" collapsed="false"/>
    <row r="581" customFormat="false" ht="13.8" hidden="false" customHeight="false" outlineLevel="0" collapsed="false"/>
    <row r="582" customFormat="false" ht="13.8" hidden="false" customHeight="false" outlineLevel="0" collapsed="false"/>
    <row r="583" customFormat="false" ht="13.8" hidden="false" customHeight="false" outlineLevel="0" collapsed="false"/>
    <row r="584" customFormat="false" ht="13.8" hidden="false" customHeight="false" outlineLevel="0" collapsed="false"/>
    <row r="585" customFormat="false" ht="13.8" hidden="false" customHeight="false" outlineLevel="0" collapsed="false"/>
    <row r="586" customFormat="false" ht="13.8" hidden="false" customHeight="false" outlineLevel="0" collapsed="false"/>
    <row r="587" customFormat="false" ht="13.8" hidden="false" customHeight="false" outlineLevel="0" collapsed="false"/>
    <row r="588" customFormat="false" ht="13.8" hidden="false" customHeight="false" outlineLevel="0" collapsed="false"/>
    <row r="589" customFormat="false" ht="13.8" hidden="false" customHeight="false" outlineLevel="0" collapsed="false"/>
    <row r="590" customFormat="false" ht="13.8" hidden="false" customHeight="false" outlineLevel="0" collapsed="false"/>
    <row r="591" customFormat="false" ht="13.8" hidden="false" customHeight="false" outlineLevel="0" collapsed="false"/>
    <row r="592" customFormat="false" ht="13.8" hidden="false" customHeight="false" outlineLevel="0" collapsed="false"/>
    <row r="593" customFormat="false" ht="13.8" hidden="false" customHeight="false" outlineLevel="0" collapsed="false"/>
    <row r="594" customFormat="false" ht="13.8" hidden="false" customHeight="false" outlineLevel="0" collapsed="false"/>
    <row r="595" customFormat="false" ht="13.8" hidden="false" customHeight="false" outlineLevel="0" collapsed="false"/>
    <row r="596" customFormat="false" ht="13.8" hidden="false" customHeight="false" outlineLevel="0" collapsed="false"/>
    <row r="597" customFormat="false" ht="13.8" hidden="false" customHeight="false" outlineLevel="0" collapsed="false"/>
    <row r="598" customFormat="false" ht="13.8" hidden="false" customHeight="false" outlineLevel="0" collapsed="false"/>
    <row r="599" customFormat="false" ht="13.8" hidden="false" customHeight="false" outlineLevel="0" collapsed="false"/>
    <row r="600" customFormat="false" ht="13.8" hidden="false" customHeight="false" outlineLevel="0" collapsed="false"/>
    <row r="601" customFormat="false" ht="13.8" hidden="false" customHeight="false" outlineLevel="0" collapsed="false"/>
    <row r="602" customFormat="false" ht="13.8" hidden="false" customHeight="false" outlineLevel="0" collapsed="false"/>
    <row r="603" customFormat="false" ht="13.8" hidden="false" customHeight="false" outlineLevel="0" collapsed="false"/>
    <row r="604" customFormat="false" ht="13.8" hidden="false" customHeight="false" outlineLevel="0" collapsed="false"/>
    <row r="605" customFormat="false" ht="13.8" hidden="false" customHeight="false" outlineLevel="0" collapsed="false"/>
    <row r="606" customFormat="false" ht="13.8" hidden="false" customHeight="false" outlineLevel="0" collapsed="false"/>
    <row r="607" customFormat="false" ht="13.8" hidden="false" customHeight="false" outlineLevel="0" collapsed="false"/>
    <row r="608" customFormat="false" ht="13.8" hidden="false" customHeight="false" outlineLevel="0" collapsed="false"/>
    <row r="609" customFormat="false" ht="13.8" hidden="false" customHeight="false" outlineLevel="0" collapsed="false"/>
    <row r="610" customFormat="false" ht="13.8" hidden="false" customHeight="false" outlineLevel="0" collapsed="false"/>
    <row r="611" customFormat="false" ht="13.8" hidden="false" customHeight="false" outlineLevel="0" collapsed="false"/>
    <row r="612" customFormat="false" ht="13.8" hidden="false" customHeight="false" outlineLevel="0" collapsed="false"/>
    <row r="613" customFormat="false" ht="13.8" hidden="false" customHeight="false" outlineLevel="0" collapsed="false"/>
    <row r="614" customFormat="false" ht="13.8" hidden="false" customHeight="false" outlineLevel="0" collapsed="false"/>
    <row r="615" customFormat="false" ht="13.8" hidden="false" customHeight="false" outlineLevel="0" collapsed="false"/>
    <row r="616" customFormat="false" ht="13.8" hidden="false" customHeight="false" outlineLevel="0" collapsed="false"/>
    <row r="617" customFormat="false" ht="13.8" hidden="false" customHeight="false" outlineLevel="0" collapsed="false"/>
    <row r="618" customFormat="false" ht="13.8" hidden="false" customHeight="false" outlineLevel="0" collapsed="false"/>
    <row r="619" customFormat="false" ht="13.8" hidden="false" customHeight="false" outlineLevel="0" collapsed="false"/>
    <row r="620" customFormat="false" ht="13.8" hidden="false" customHeight="false" outlineLevel="0" collapsed="false"/>
    <row r="621" customFormat="false" ht="13.8" hidden="false" customHeight="false" outlineLevel="0" collapsed="false"/>
    <row r="622" customFormat="false" ht="13.8" hidden="false" customHeight="false" outlineLevel="0" collapsed="false"/>
    <row r="623" customFormat="false" ht="13.8" hidden="false" customHeight="false" outlineLevel="0" collapsed="false"/>
    <row r="624" customFormat="false" ht="13.8" hidden="false" customHeight="false" outlineLevel="0" collapsed="false"/>
    <row r="625" customFormat="false" ht="13.8" hidden="false" customHeight="false" outlineLevel="0" collapsed="false"/>
    <row r="626" customFormat="false" ht="13.8" hidden="false" customHeight="false" outlineLevel="0" collapsed="false"/>
    <row r="627" customFormat="false" ht="13.8" hidden="false" customHeight="false" outlineLevel="0" collapsed="false"/>
    <row r="628" customFormat="false" ht="13.8" hidden="false" customHeight="false" outlineLevel="0" collapsed="false"/>
    <row r="629" customFormat="false" ht="13.8" hidden="false" customHeight="false" outlineLevel="0" collapsed="false"/>
    <row r="630" customFormat="false" ht="13.8" hidden="false" customHeight="false" outlineLevel="0" collapsed="false"/>
    <row r="631" customFormat="false" ht="13.8" hidden="false" customHeight="false" outlineLevel="0" collapsed="false"/>
    <row r="632" customFormat="false" ht="13.8" hidden="false" customHeight="false" outlineLevel="0" collapsed="false"/>
    <row r="633" customFormat="false" ht="13.8" hidden="false" customHeight="false" outlineLevel="0" collapsed="false"/>
    <row r="634" customFormat="false" ht="13.8" hidden="false" customHeight="false" outlineLevel="0" collapsed="false"/>
    <row r="635" customFormat="false" ht="13.8" hidden="false" customHeight="false" outlineLevel="0" collapsed="false"/>
    <row r="636" customFormat="false" ht="13.8" hidden="false" customHeight="false" outlineLevel="0" collapsed="false"/>
    <row r="637" customFormat="false" ht="13.8" hidden="false" customHeight="false" outlineLevel="0" collapsed="false"/>
    <row r="638" customFormat="false" ht="13.8" hidden="false" customHeight="false" outlineLevel="0" collapsed="false"/>
    <row r="639" customFormat="false" ht="13.8" hidden="false" customHeight="false" outlineLevel="0" collapsed="false"/>
    <row r="640" customFormat="false" ht="13.8" hidden="false" customHeight="false" outlineLevel="0" collapsed="false"/>
    <row r="641" customFormat="false" ht="13.8" hidden="false" customHeight="false" outlineLevel="0" collapsed="false"/>
    <row r="642" customFormat="false" ht="13.8" hidden="false" customHeight="false" outlineLevel="0" collapsed="false"/>
    <row r="643" customFormat="false" ht="13.8" hidden="false" customHeight="false" outlineLevel="0" collapsed="false"/>
    <row r="644" customFormat="false" ht="13.8" hidden="false" customHeight="false" outlineLevel="0" collapsed="false"/>
    <row r="645" customFormat="false" ht="13.8" hidden="false" customHeight="false" outlineLevel="0" collapsed="false"/>
    <row r="646" customFormat="false" ht="13.8" hidden="false" customHeight="false" outlineLevel="0" collapsed="false"/>
    <row r="647" customFormat="false" ht="13.8" hidden="false" customHeight="false" outlineLevel="0" collapsed="false"/>
    <row r="648" customFormat="false" ht="13.8" hidden="false" customHeight="false" outlineLevel="0" collapsed="false"/>
    <row r="649" customFormat="false" ht="13.8" hidden="false" customHeight="false" outlineLevel="0" collapsed="false"/>
    <row r="650" customFormat="false" ht="13.8" hidden="false" customHeight="false" outlineLevel="0" collapsed="false"/>
    <row r="651" customFormat="false" ht="13.8" hidden="false" customHeight="false" outlineLevel="0" collapsed="false"/>
    <row r="652" customFormat="false" ht="13.8" hidden="false" customHeight="false" outlineLevel="0" collapsed="false"/>
    <row r="653" customFormat="false" ht="13.8" hidden="false" customHeight="false" outlineLevel="0" collapsed="false"/>
    <row r="654" customFormat="false" ht="13.8" hidden="false" customHeight="false" outlineLevel="0" collapsed="false"/>
    <row r="655" customFormat="false" ht="13.8" hidden="false" customHeight="false" outlineLevel="0" collapsed="false"/>
    <row r="656" customFormat="false" ht="13.8" hidden="false" customHeight="false" outlineLevel="0" collapsed="false"/>
    <row r="657" customFormat="false" ht="13.8" hidden="false" customHeight="false" outlineLevel="0" collapsed="false"/>
    <row r="658" customFormat="false" ht="13.8" hidden="false" customHeight="false" outlineLevel="0" collapsed="false"/>
    <row r="659" customFormat="false" ht="13.8" hidden="false" customHeight="false" outlineLevel="0" collapsed="false"/>
    <row r="660" customFormat="false" ht="13.8" hidden="false" customHeight="false" outlineLevel="0" collapsed="false"/>
    <row r="661" customFormat="false" ht="13.8" hidden="false" customHeight="false" outlineLevel="0" collapsed="false"/>
    <row r="662" customFormat="false" ht="13.8" hidden="false" customHeight="false" outlineLevel="0" collapsed="false"/>
    <row r="663" customFormat="false" ht="13.8" hidden="false" customHeight="false" outlineLevel="0" collapsed="false"/>
    <row r="664" customFormat="false" ht="13.8" hidden="false" customHeight="false" outlineLevel="0" collapsed="false"/>
    <row r="665" customFormat="false" ht="13.8" hidden="false" customHeight="false" outlineLevel="0" collapsed="false"/>
    <row r="666" customFormat="false" ht="13.8" hidden="false" customHeight="false" outlineLevel="0" collapsed="false"/>
    <row r="667" customFormat="false" ht="13.8" hidden="false" customHeight="false" outlineLevel="0" collapsed="false"/>
    <row r="668" customFormat="false" ht="13.8" hidden="false" customHeight="false" outlineLevel="0" collapsed="false"/>
    <row r="669" customFormat="false" ht="13.8" hidden="false" customHeight="false" outlineLevel="0" collapsed="false"/>
    <row r="670" customFormat="false" ht="13.8" hidden="false" customHeight="false" outlineLevel="0" collapsed="false"/>
    <row r="671" customFormat="false" ht="13.8" hidden="false" customHeight="false" outlineLevel="0" collapsed="false"/>
    <row r="672" customFormat="false" ht="13.8" hidden="false" customHeight="false" outlineLevel="0" collapsed="false"/>
    <row r="673" customFormat="false" ht="13.8" hidden="false" customHeight="false" outlineLevel="0" collapsed="false"/>
    <row r="674" customFormat="false" ht="13.8" hidden="false" customHeight="false" outlineLevel="0" collapsed="false"/>
    <row r="675" customFormat="false" ht="13.8" hidden="false" customHeight="false" outlineLevel="0" collapsed="false"/>
    <row r="676" customFormat="false" ht="13.8" hidden="false" customHeight="false" outlineLevel="0" collapsed="false"/>
    <row r="677" customFormat="false" ht="13.8" hidden="false" customHeight="false" outlineLevel="0" collapsed="false"/>
    <row r="678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17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72" activeCellId="0" sqref="H172"/>
    </sheetView>
  </sheetViews>
  <sheetFormatPr defaultRowHeight="15" zeroHeight="false" outlineLevelRow="0" outlineLevelCol="0"/>
  <cols>
    <col collapsed="false" customWidth="true" hidden="false" outlineLevel="0" max="1" min="1" style="0" width="24.29"/>
    <col collapsed="false" customWidth="true" hidden="false" outlineLevel="0" max="2" min="2" style="2" width="11.3"/>
    <col collapsed="false" customWidth="true" hidden="false" outlineLevel="0" max="29" min="3" style="0" width="10.66"/>
    <col collapsed="false" customWidth="true" hidden="false" outlineLevel="0" max="30" min="30" style="0" width="13.57"/>
    <col collapsed="false" customWidth="true" hidden="false" outlineLevel="0" max="1025" min="31" style="0" width="10.66"/>
  </cols>
  <sheetData>
    <row r="1" customFormat="false" ht="23.85" hidden="false" customHeight="false" outlineLevel="0" collapsed="false">
      <c r="A1" s="3" t="s">
        <v>18</v>
      </c>
      <c r="B1" s="4" t="s">
        <v>19</v>
      </c>
      <c r="C1" s="4" t="s">
        <v>20</v>
      </c>
      <c r="D1" s="4" t="s">
        <v>20</v>
      </c>
      <c r="E1" s="4" t="s">
        <v>20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</row>
    <row r="2" customFormat="false" ht="12.75" hidden="false" customHeight="true" outlineLevel="0" collapsed="false">
      <c r="A2" s="5"/>
      <c r="B2" s="6" t="s">
        <v>21</v>
      </c>
      <c r="C2" s="7" t="s">
        <v>22</v>
      </c>
      <c r="D2" s="7" t="s">
        <v>23</v>
      </c>
      <c r="E2" s="7" t="s">
        <v>24</v>
      </c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</row>
    <row r="3" customFormat="false" ht="13.8" hidden="false" customHeight="false" outlineLevel="0" collapsed="false">
      <c r="A3" s="8" t="s">
        <v>194</v>
      </c>
      <c r="B3" s="0" t="n">
        <f aca="false">AVERAGE(DemandProfiles!$B3:$AD3)</f>
        <v>0.000337653475</v>
      </c>
      <c r="C3" s="0" t="n">
        <f aca="false">AVERAGE(DemandProfiles!$B3:$AD3)</f>
        <v>0.000337653475</v>
      </c>
      <c r="D3" s="0" t="n">
        <f aca="false">AVERAGE(DemandProfiles!$B3:$AD3)</f>
        <v>0.000337653475</v>
      </c>
      <c r="E3" s="0" t="n">
        <f aca="false">AVERAGE(DemandProfiles!$B3:$AD3)</f>
        <v>0.000337653475</v>
      </c>
    </row>
    <row r="4" customFormat="false" ht="13.8" hidden="false" customHeight="false" outlineLevel="0" collapsed="false">
      <c r="A4" s="8" t="s">
        <v>195</v>
      </c>
      <c r="B4" s="0" t="n">
        <f aca="false">AVERAGE(DemandProfiles!$B4:$AD4)</f>
        <v>0.000321650275</v>
      </c>
      <c r="C4" s="0" t="n">
        <f aca="false">AVERAGE(DemandProfiles!$B4:$AD4)</f>
        <v>0.000321650275</v>
      </c>
      <c r="D4" s="0" t="n">
        <f aca="false">AVERAGE(DemandProfiles!$B4:$AD4)</f>
        <v>0.000321650275</v>
      </c>
      <c r="E4" s="0" t="n">
        <f aca="false">AVERAGE(DemandProfiles!$B4:$AD4)</f>
        <v>0.000321650275</v>
      </c>
    </row>
    <row r="5" customFormat="false" ht="13.8" hidden="false" customHeight="false" outlineLevel="0" collapsed="false">
      <c r="A5" s="8" t="s">
        <v>196</v>
      </c>
      <c r="B5" s="0" t="n">
        <f aca="false">AVERAGE(DemandProfiles!$B5:$AD5)</f>
        <v>0.00030924685</v>
      </c>
      <c r="C5" s="0" t="n">
        <f aca="false">AVERAGE(DemandProfiles!$B5:$AD5)</f>
        <v>0.00030924685</v>
      </c>
      <c r="D5" s="0" t="n">
        <f aca="false">AVERAGE(DemandProfiles!$B5:$AD5)</f>
        <v>0.00030924685</v>
      </c>
      <c r="E5" s="0" t="n">
        <f aca="false">AVERAGE(DemandProfiles!$B5:$AD5)</f>
        <v>0.00030924685</v>
      </c>
    </row>
    <row r="6" customFormat="false" ht="13.8" hidden="false" customHeight="false" outlineLevel="0" collapsed="false">
      <c r="A6" s="8" t="s">
        <v>197</v>
      </c>
      <c r="B6" s="0" t="n">
        <f aca="false">AVERAGE(DemandProfiles!$B6:$AD6)</f>
        <v>0.0003590271</v>
      </c>
      <c r="C6" s="0" t="n">
        <f aca="false">AVERAGE(DemandProfiles!$B6:$AD6)</f>
        <v>0.0003590271</v>
      </c>
      <c r="D6" s="0" t="n">
        <f aca="false">AVERAGE(DemandProfiles!$B6:$AD6)</f>
        <v>0.0003590271</v>
      </c>
      <c r="E6" s="0" t="n">
        <f aca="false">AVERAGE(DemandProfiles!$B6:$AD6)</f>
        <v>0.0003590271</v>
      </c>
    </row>
    <row r="7" customFormat="false" ht="13.8" hidden="false" customHeight="false" outlineLevel="0" collapsed="false">
      <c r="A7" s="8" t="s">
        <v>198</v>
      </c>
      <c r="B7" s="0" t="n">
        <f aca="false">AVERAGE(DemandProfiles!$B7:$AD7)</f>
        <v>0.000370425975</v>
      </c>
      <c r="C7" s="0" t="n">
        <f aca="false">AVERAGE(DemandProfiles!$B7:$AD7)</f>
        <v>0.000370425975</v>
      </c>
      <c r="D7" s="0" t="n">
        <f aca="false">AVERAGE(DemandProfiles!$B7:$AD7)</f>
        <v>0.000370425975</v>
      </c>
      <c r="E7" s="0" t="n">
        <f aca="false">AVERAGE(DemandProfiles!$B7:$AD7)</f>
        <v>0.000370425975</v>
      </c>
    </row>
    <row r="8" customFormat="false" ht="13.8" hidden="false" customHeight="false" outlineLevel="0" collapsed="false">
      <c r="A8" s="8" t="s">
        <v>199</v>
      </c>
      <c r="B8" s="0" t="n">
        <f aca="false">AVERAGE(DemandProfiles!$B8:$AD8)</f>
        <v>0.000690567375</v>
      </c>
      <c r="C8" s="0" t="n">
        <f aca="false">AVERAGE(DemandProfiles!$B8:$AD8)</f>
        <v>0.000690567375</v>
      </c>
      <c r="D8" s="0" t="n">
        <f aca="false">AVERAGE(DemandProfiles!$B8:$AD8)</f>
        <v>0.000690567375</v>
      </c>
      <c r="E8" s="0" t="n">
        <f aca="false">AVERAGE(DemandProfiles!$B8:$AD8)</f>
        <v>0.000690567375</v>
      </c>
    </row>
    <row r="9" customFormat="false" ht="13.8" hidden="false" customHeight="false" outlineLevel="0" collapsed="false">
      <c r="A9" s="8" t="s">
        <v>200</v>
      </c>
      <c r="B9" s="0" t="n">
        <f aca="false">AVERAGE(DemandProfiles!$B9:$AD9)</f>
        <v>0.000463503375</v>
      </c>
      <c r="C9" s="0" t="n">
        <f aca="false">AVERAGE(DemandProfiles!$B9:$AD9)</f>
        <v>0.000463503375</v>
      </c>
      <c r="D9" s="0" t="n">
        <f aca="false">AVERAGE(DemandProfiles!$B9:$AD9)</f>
        <v>0.000463503375</v>
      </c>
      <c r="E9" s="0" t="n">
        <f aca="false">AVERAGE(DemandProfiles!$B9:$AD9)</f>
        <v>0.000463503375</v>
      </c>
    </row>
    <row r="10" customFormat="false" ht="13.8" hidden="false" customHeight="false" outlineLevel="0" collapsed="false">
      <c r="A10" s="8" t="s">
        <v>201</v>
      </c>
      <c r="B10" s="0" t="n">
        <f aca="false">AVERAGE(DemandProfiles!$B10:$AD10)</f>
        <v>0.0001148862225</v>
      </c>
      <c r="C10" s="0" t="n">
        <f aca="false">AVERAGE(DemandProfiles!$B10:$AD10)</f>
        <v>0.0001148862225</v>
      </c>
      <c r="D10" s="0" t="n">
        <f aca="false">AVERAGE(DemandProfiles!$B10:$AD10)</f>
        <v>0.0001148862225</v>
      </c>
      <c r="E10" s="0" t="n">
        <f aca="false">AVERAGE(DemandProfiles!$B10:$AD10)</f>
        <v>0.0001148862225</v>
      </c>
    </row>
    <row r="11" customFormat="false" ht="13.8" hidden="false" customHeight="false" outlineLevel="0" collapsed="false">
      <c r="A11" s="8" t="s">
        <v>202</v>
      </c>
      <c r="B11" s="0" t="n">
        <f aca="false">AVERAGE(DemandProfiles!$B11:$AD11)</f>
        <v>0</v>
      </c>
      <c r="C11" s="0" t="n">
        <f aca="false">AVERAGE(DemandProfiles!$B11:$AD11)</f>
        <v>0</v>
      </c>
      <c r="D11" s="0" t="n">
        <f aca="false">AVERAGE(DemandProfiles!$B11:$AD11)</f>
        <v>0</v>
      </c>
      <c r="E11" s="0" t="n">
        <f aca="false">AVERAGE(DemandProfiles!$B11:$AD11)</f>
        <v>0</v>
      </c>
    </row>
    <row r="12" customFormat="false" ht="13.8" hidden="false" customHeight="false" outlineLevel="0" collapsed="false">
      <c r="A12" s="8" t="s">
        <v>203</v>
      </c>
      <c r="B12" s="0" t="n">
        <f aca="false">AVERAGE(DemandProfiles!$B12:$AD12)</f>
        <v>0</v>
      </c>
      <c r="C12" s="0" t="n">
        <f aca="false">AVERAGE(DemandProfiles!$B12:$AD12)</f>
        <v>0</v>
      </c>
      <c r="D12" s="0" t="n">
        <f aca="false">AVERAGE(DemandProfiles!$B12:$AD12)</f>
        <v>0</v>
      </c>
      <c r="E12" s="0" t="n">
        <f aca="false">AVERAGE(DemandProfiles!$B12:$AD12)</f>
        <v>0</v>
      </c>
    </row>
    <row r="13" customFormat="false" ht="13.8" hidden="false" customHeight="false" outlineLevel="0" collapsed="false">
      <c r="A13" s="8" t="s">
        <v>204</v>
      </c>
      <c r="B13" s="0" t="n">
        <f aca="false">AVERAGE(DemandProfiles!$B13:$AD13)</f>
        <v>0</v>
      </c>
      <c r="C13" s="0" t="n">
        <f aca="false">AVERAGE(DemandProfiles!$B13:$AD13)</f>
        <v>0</v>
      </c>
      <c r="D13" s="0" t="n">
        <f aca="false">AVERAGE(DemandProfiles!$B13:$AD13)</f>
        <v>0</v>
      </c>
      <c r="E13" s="0" t="n">
        <f aca="false">AVERAGE(DemandProfiles!$B13:$AD13)</f>
        <v>0</v>
      </c>
    </row>
    <row r="14" customFormat="false" ht="13.8" hidden="false" customHeight="false" outlineLevel="0" collapsed="false">
      <c r="A14" s="8" t="s">
        <v>205</v>
      </c>
      <c r="B14" s="0" t="n">
        <f aca="false">AVERAGE(DemandProfiles!$B14:$AD14)</f>
        <v>0</v>
      </c>
      <c r="C14" s="0" t="n">
        <f aca="false">AVERAGE(DemandProfiles!$B14:$AD14)</f>
        <v>0</v>
      </c>
      <c r="D14" s="0" t="n">
        <f aca="false">AVERAGE(DemandProfiles!$B14:$AD14)</f>
        <v>0</v>
      </c>
      <c r="E14" s="0" t="n">
        <f aca="false">AVERAGE(DemandProfiles!$B14:$AD14)</f>
        <v>0</v>
      </c>
    </row>
    <row r="15" customFormat="false" ht="13.8" hidden="false" customHeight="false" outlineLevel="0" collapsed="false">
      <c r="A15" s="8" t="s">
        <v>206</v>
      </c>
      <c r="B15" s="0" t="n">
        <f aca="false">AVERAGE(DemandProfiles!$B15:$AD15)</f>
        <v>0</v>
      </c>
      <c r="C15" s="0" t="n">
        <f aca="false">AVERAGE(DemandProfiles!$B15:$AD15)</f>
        <v>0</v>
      </c>
      <c r="D15" s="0" t="n">
        <f aca="false">AVERAGE(DemandProfiles!$B15:$AD15)</f>
        <v>0</v>
      </c>
      <c r="E15" s="0" t="n">
        <f aca="false">AVERAGE(DemandProfiles!$B15:$AD15)</f>
        <v>0</v>
      </c>
    </row>
    <row r="16" customFormat="false" ht="13.8" hidden="false" customHeight="false" outlineLevel="0" collapsed="false">
      <c r="A16" s="8" t="s">
        <v>207</v>
      </c>
      <c r="B16" s="0" t="n">
        <f aca="false">AVERAGE(DemandProfiles!$B16:$AD16)</f>
        <v>0</v>
      </c>
      <c r="C16" s="0" t="n">
        <f aca="false">AVERAGE(DemandProfiles!$B16:$AD16)</f>
        <v>0</v>
      </c>
      <c r="D16" s="0" t="n">
        <f aca="false">AVERAGE(DemandProfiles!$B16:$AD16)</f>
        <v>0</v>
      </c>
      <c r="E16" s="0" t="n">
        <f aca="false">AVERAGE(DemandProfiles!$B16:$AD16)</f>
        <v>0</v>
      </c>
    </row>
    <row r="17" customFormat="false" ht="13.8" hidden="false" customHeight="false" outlineLevel="0" collapsed="false">
      <c r="A17" s="8" t="s">
        <v>208</v>
      </c>
      <c r="B17" s="0" t="n">
        <f aca="false">AVERAGE(DemandProfiles!$B17:$AD17)</f>
        <v>0</v>
      </c>
      <c r="C17" s="0" t="n">
        <f aca="false">AVERAGE(DemandProfiles!$B17:$AD17)</f>
        <v>0</v>
      </c>
      <c r="D17" s="0" t="n">
        <f aca="false">AVERAGE(DemandProfiles!$B17:$AD17)</f>
        <v>0</v>
      </c>
      <c r="E17" s="0" t="n">
        <f aca="false">AVERAGE(DemandProfiles!$B17:$AD17)</f>
        <v>0</v>
      </c>
    </row>
    <row r="18" customFormat="false" ht="13.8" hidden="false" customHeight="false" outlineLevel="0" collapsed="false">
      <c r="A18" s="8" t="s">
        <v>209</v>
      </c>
      <c r="B18" s="0" t="n">
        <f aca="false">AVERAGE(DemandProfiles!$B18:$AD18)</f>
        <v>0</v>
      </c>
      <c r="C18" s="0" t="n">
        <f aca="false">AVERAGE(DemandProfiles!$B18:$AD18)</f>
        <v>0</v>
      </c>
      <c r="D18" s="0" t="n">
        <f aca="false">AVERAGE(DemandProfiles!$B18:$AD18)</f>
        <v>0</v>
      </c>
      <c r="E18" s="0" t="n">
        <f aca="false">AVERAGE(DemandProfiles!$B18:$AD18)</f>
        <v>0</v>
      </c>
    </row>
    <row r="19" customFormat="false" ht="13.8" hidden="false" customHeight="false" outlineLevel="0" collapsed="false">
      <c r="A19" s="8" t="s">
        <v>210</v>
      </c>
      <c r="B19" s="0" t="n">
        <f aca="false">AVERAGE(DemandProfiles!$B19:$AD19)</f>
        <v>0</v>
      </c>
      <c r="C19" s="0" t="n">
        <f aca="false">AVERAGE(DemandProfiles!$B19:$AD19)</f>
        <v>0</v>
      </c>
      <c r="D19" s="0" t="n">
        <f aca="false">AVERAGE(DemandProfiles!$B19:$AD19)</f>
        <v>0</v>
      </c>
      <c r="E19" s="0" t="n">
        <f aca="false">AVERAGE(DemandProfiles!$B19:$AD19)</f>
        <v>0</v>
      </c>
    </row>
    <row r="20" customFormat="false" ht="13.8" hidden="false" customHeight="false" outlineLevel="0" collapsed="false">
      <c r="A20" s="8" t="s">
        <v>211</v>
      </c>
      <c r="B20" s="0" t="n">
        <f aca="false">AVERAGE(DemandProfiles!$B20:$AD20)</f>
        <v>1.2736445E-005</v>
      </c>
      <c r="C20" s="0" t="n">
        <f aca="false">AVERAGE(DemandProfiles!$B20:$AD20)</f>
        <v>1.2736445E-005</v>
      </c>
      <c r="D20" s="0" t="n">
        <f aca="false">AVERAGE(DemandProfiles!$B20:$AD20)</f>
        <v>1.2736445E-005</v>
      </c>
      <c r="E20" s="0" t="n">
        <f aca="false">AVERAGE(DemandProfiles!$B20:$AD20)</f>
        <v>1.2736445E-005</v>
      </c>
    </row>
    <row r="21" customFormat="false" ht="15.75" hidden="false" customHeight="true" outlineLevel="0" collapsed="false">
      <c r="A21" s="8" t="s">
        <v>212</v>
      </c>
      <c r="B21" s="0" t="n">
        <f aca="false">AVERAGE(DemandProfiles!$B21:$AD21)</f>
        <v>6.0129655E-005</v>
      </c>
      <c r="C21" s="0" t="n">
        <f aca="false">AVERAGE(DemandProfiles!$B21:$AD21)</f>
        <v>6.0129655E-005</v>
      </c>
      <c r="D21" s="0" t="n">
        <f aca="false">AVERAGE(DemandProfiles!$B21:$AD21)</f>
        <v>6.0129655E-005</v>
      </c>
      <c r="E21" s="0" t="n">
        <f aca="false">AVERAGE(DemandProfiles!$B21:$AD21)</f>
        <v>6.0129655E-005</v>
      </c>
    </row>
    <row r="22" customFormat="false" ht="13.8" hidden="false" customHeight="false" outlineLevel="0" collapsed="false">
      <c r="A22" s="8" t="s">
        <v>213</v>
      </c>
      <c r="B22" s="0" t="n">
        <f aca="false">AVERAGE(DemandProfiles!$B22:$AD22)</f>
        <v>0.0004875822</v>
      </c>
      <c r="C22" s="0" t="n">
        <f aca="false">AVERAGE(DemandProfiles!$B22:$AD22)</f>
        <v>0.0004875822</v>
      </c>
      <c r="D22" s="0" t="n">
        <f aca="false">AVERAGE(DemandProfiles!$B22:$AD22)</f>
        <v>0.0004875822</v>
      </c>
      <c r="E22" s="0" t="n">
        <f aca="false">AVERAGE(DemandProfiles!$B22:$AD22)</f>
        <v>0.0004875822</v>
      </c>
    </row>
    <row r="23" customFormat="false" ht="15.75" hidden="false" customHeight="true" outlineLevel="0" collapsed="false">
      <c r="A23" s="8" t="s">
        <v>214</v>
      </c>
      <c r="B23" s="0" t="n">
        <f aca="false">AVERAGE(DemandProfiles!$B23:$AD23)</f>
        <v>0.000779990075</v>
      </c>
      <c r="C23" s="0" t="n">
        <f aca="false">AVERAGE(DemandProfiles!$B23:$AD23)</f>
        <v>0.000779990075</v>
      </c>
      <c r="D23" s="0" t="n">
        <f aca="false">AVERAGE(DemandProfiles!$B23:$AD23)</f>
        <v>0.000779990075</v>
      </c>
      <c r="E23" s="0" t="n">
        <f aca="false">AVERAGE(DemandProfiles!$B23:$AD23)</f>
        <v>0.000779990075</v>
      </c>
    </row>
    <row r="24" customFormat="false" ht="13.8" hidden="false" customHeight="false" outlineLevel="0" collapsed="false">
      <c r="A24" s="8" t="s">
        <v>215</v>
      </c>
      <c r="B24" s="0" t="n">
        <f aca="false">AVERAGE(DemandProfiles!$B24:$AD24)</f>
        <v>0.000679812025</v>
      </c>
      <c r="C24" s="0" t="n">
        <f aca="false">AVERAGE(DemandProfiles!$B24:$AD24)</f>
        <v>0.000679812025</v>
      </c>
      <c r="D24" s="0" t="n">
        <f aca="false">AVERAGE(DemandProfiles!$B24:$AD24)</f>
        <v>0.000679812025</v>
      </c>
      <c r="E24" s="0" t="n">
        <f aca="false">AVERAGE(DemandProfiles!$B24:$AD24)</f>
        <v>0.000679812025</v>
      </c>
    </row>
    <row r="25" customFormat="false" ht="13.8" hidden="false" customHeight="false" outlineLevel="0" collapsed="false">
      <c r="A25" s="8" t="s">
        <v>216</v>
      </c>
      <c r="B25" s="0" t="n">
        <f aca="false">AVERAGE(DemandProfiles!$B25:$AD25)</f>
        <v>0.000585623325</v>
      </c>
      <c r="C25" s="0" t="n">
        <f aca="false">AVERAGE(DemandProfiles!$B25:$AD25)</f>
        <v>0.000585623325</v>
      </c>
      <c r="D25" s="0" t="n">
        <f aca="false">AVERAGE(DemandProfiles!$B25:$AD25)</f>
        <v>0.000585623325</v>
      </c>
      <c r="E25" s="0" t="n">
        <f aca="false">AVERAGE(DemandProfiles!$B25:$AD25)</f>
        <v>0.000585623325</v>
      </c>
    </row>
    <row r="26" customFormat="false" ht="13.8" hidden="false" customHeight="false" outlineLevel="0" collapsed="false">
      <c r="A26" s="8" t="s">
        <v>217</v>
      </c>
      <c r="B26" s="0" t="n">
        <f aca="false">AVERAGE(DemandProfiles!$B26:$AD26)</f>
        <v>0.000385264</v>
      </c>
      <c r="C26" s="0" t="n">
        <f aca="false">AVERAGE(DemandProfiles!$B26:$AD26)</f>
        <v>0.000385264</v>
      </c>
      <c r="D26" s="0" t="n">
        <f aca="false">AVERAGE(DemandProfiles!$B26:$AD26)</f>
        <v>0.000385264</v>
      </c>
      <c r="E26" s="0" t="n">
        <f aca="false">AVERAGE(DemandProfiles!$B26:$AD26)</f>
        <v>0.000385264</v>
      </c>
    </row>
    <row r="27" customFormat="false" ht="13.8" hidden="false" customHeight="false" outlineLevel="0" collapsed="false">
      <c r="A27" s="8" t="s">
        <v>218</v>
      </c>
      <c r="B27" s="0" t="n">
        <f aca="false">AVERAGE(DemandProfiles!$B27:$AD27)</f>
        <v>0.000298347725</v>
      </c>
      <c r="C27" s="0" t="n">
        <f aca="false">AVERAGE(DemandProfiles!$B27:$AD27)</f>
        <v>0.000298347725</v>
      </c>
      <c r="D27" s="0" t="n">
        <f aca="false">AVERAGE(DemandProfiles!$B27:$AD27)</f>
        <v>0.000298347725</v>
      </c>
      <c r="E27" s="0" t="n">
        <f aca="false">AVERAGE(DemandProfiles!$B27:$AD27)</f>
        <v>0.000298347725</v>
      </c>
    </row>
    <row r="28" customFormat="false" ht="13.8" hidden="false" customHeight="false" outlineLevel="0" collapsed="false">
      <c r="A28" s="8" t="s">
        <v>219</v>
      </c>
      <c r="B28" s="0" t="n">
        <f aca="false">AVERAGE(DemandProfiles!$B28:$AD28)</f>
        <v>0.0003267913</v>
      </c>
      <c r="C28" s="0" t="n">
        <f aca="false">AVERAGE(DemandProfiles!$B28:$AD28)</f>
        <v>0.0003267913</v>
      </c>
      <c r="D28" s="0" t="n">
        <f aca="false">AVERAGE(DemandProfiles!$B28:$AD28)</f>
        <v>0.0003267913</v>
      </c>
      <c r="E28" s="0" t="n">
        <f aca="false">AVERAGE(DemandProfiles!$B28:$AD28)</f>
        <v>0.0003267913</v>
      </c>
    </row>
    <row r="29" customFormat="false" ht="13.8" hidden="false" customHeight="false" outlineLevel="0" collapsed="false">
      <c r="A29" s="8" t="s">
        <v>220</v>
      </c>
      <c r="B29" s="0" t="n">
        <f aca="false">AVERAGE(DemandProfiles!$B29:$AD29)</f>
        <v>0.000292805775</v>
      </c>
      <c r="C29" s="0" t="n">
        <f aca="false">AVERAGE(DemandProfiles!$B29:$AD29)</f>
        <v>0.000292805775</v>
      </c>
      <c r="D29" s="0" t="n">
        <f aca="false">AVERAGE(DemandProfiles!$B29:$AD29)</f>
        <v>0.000292805775</v>
      </c>
      <c r="E29" s="0" t="n">
        <f aca="false">AVERAGE(DemandProfiles!$B29:$AD29)</f>
        <v>0.000292805775</v>
      </c>
    </row>
    <row r="30" customFormat="false" ht="13.8" hidden="false" customHeight="false" outlineLevel="0" collapsed="false">
      <c r="A30" s="8" t="s">
        <v>221</v>
      </c>
      <c r="B30" s="0" t="n">
        <f aca="false">AVERAGE(DemandProfiles!$B30:$AD30)</f>
        <v>0.000364417425</v>
      </c>
      <c r="C30" s="0" t="n">
        <f aca="false">AVERAGE(DemandProfiles!$B30:$AD30)</f>
        <v>0.000364417425</v>
      </c>
      <c r="D30" s="0" t="n">
        <f aca="false">AVERAGE(DemandProfiles!$B30:$AD30)</f>
        <v>0.000364417425</v>
      </c>
      <c r="E30" s="0" t="n">
        <f aca="false">AVERAGE(DemandProfiles!$B30:$AD30)</f>
        <v>0.000364417425</v>
      </c>
    </row>
    <row r="31" customFormat="false" ht="13.8" hidden="false" customHeight="false" outlineLevel="0" collapsed="false">
      <c r="A31" s="8" t="s">
        <v>222</v>
      </c>
      <c r="B31" s="0" t="n">
        <f aca="false">AVERAGE(DemandProfiles!$B31:$AD31)</f>
        <v>0.00048063115</v>
      </c>
      <c r="C31" s="0" t="n">
        <f aca="false">AVERAGE(DemandProfiles!$B31:$AD31)</f>
        <v>0.00048063115</v>
      </c>
      <c r="D31" s="0" t="n">
        <f aca="false">AVERAGE(DemandProfiles!$B31:$AD31)</f>
        <v>0.00048063115</v>
      </c>
      <c r="E31" s="0" t="n">
        <f aca="false">AVERAGE(DemandProfiles!$B31:$AD31)</f>
        <v>0.00048063115</v>
      </c>
    </row>
    <row r="32" customFormat="false" ht="13.8" hidden="false" customHeight="false" outlineLevel="0" collapsed="false">
      <c r="A32" s="8" t="s">
        <v>223</v>
      </c>
      <c r="B32" s="0" t="n">
        <f aca="false">AVERAGE(DemandProfiles!$B32:$AD32)</f>
        <v>0.00041277345</v>
      </c>
      <c r="C32" s="0" t="n">
        <f aca="false">AVERAGE(DemandProfiles!$B32:$AD32)</f>
        <v>0.00041277345</v>
      </c>
      <c r="D32" s="0" t="n">
        <f aca="false">AVERAGE(DemandProfiles!$B32:$AD32)</f>
        <v>0.00041277345</v>
      </c>
      <c r="E32" s="0" t="n">
        <f aca="false">AVERAGE(DemandProfiles!$B32:$AD32)</f>
        <v>0.00041277345</v>
      </c>
    </row>
    <row r="33" customFormat="false" ht="13.8" hidden="false" customHeight="false" outlineLevel="0" collapsed="false">
      <c r="A33" s="8" t="s">
        <v>224</v>
      </c>
      <c r="B33" s="0" t="n">
        <f aca="false">AVERAGE(DemandProfiles!$B33:$AD33)</f>
        <v>0.0005608694475</v>
      </c>
      <c r="C33" s="0" t="n">
        <f aca="false">AVERAGE(DemandProfiles!$B33:$AD33)</f>
        <v>0.0005608694475</v>
      </c>
      <c r="D33" s="0" t="n">
        <f aca="false">AVERAGE(DemandProfiles!$B33:$AD33)</f>
        <v>0.0005608694475</v>
      </c>
      <c r="E33" s="0" t="n">
        <f aca="false">AVERAGE(DemandProfiles!$B33:$AD33)</f>
        <v>0.0005608694475</v>
      </c>
    </row>
    <row r="34" customFormat="false" ht="13.8" hidden="false" customHeight="false" outlineLevel="0" collapsed="false">
      <c r="A34" s="8" t="s">
        <v>225</v>
      </c>
      <c r="B34" s="0" t="n">
        <f aca="false">AVERAGE(DemandProfiles!$B34:$AD34)</f>
        <v>0.000129292705</v>
      </c>
      <c r="C34" s="0" t="n">
        <f aca="false">AVERAGE(DemandProfiles!$B34:$AD34)</f>
        <v>0.000129292705</v>
      </c>
      <c r="D34" s="0" t="n">
        <f aca="false">AVERAGE(DemandProfiles!$B34:$AD34)</f>
        <v>0.000129292705</v>
      </c>
      <c r="E34" s="0" t="n">
        <f aca="false">AVERAGE(DemandProfiles!$B34:$AD34)</f>
        <v>0.000129292705</v>
      </c>
    </row>
    <row r="35" customFormat="false" ht="13.8" hidden="false" customHeight="false" outlineLevel="0" collapsed="false">
      <c r="A35" s="8" t="s">
        <v>226</v>
      </c>
      <c r="B35" s="0" t="n">
        <f aca="false">AVERAGE(DemandProfiles!$B35:$AD35)</f>
        <v>0</v>
      </c>
      <c r="C35" s="0" t="n">
        <f aca="false">AVERAGE(DemandProfiles!$B35:$AD35)</f>
        <v>0</v>
      </c>
      <c r="D35" s="0" t="n">
        <f aca="false">AVERAGE(DemandProfiles!$B35:$AD35)</f>
        <v>0</v>
      </c>
      <c r="E35" s="0" t="n">
        <f aca="false">AVERAGE(DemandProfiles!$B35:$AD35)</f>
        <v>0</v>
      </c>
    </row>
    <row r="36" customFormat="false" ht="13.8" hidden="false" customHeight="false" outlineLevel="0" collapsed="false">
      <c r="A36" s="8" t="s">
        <v>227</v>
      </c>
      <c r="B36" s="0" t="n">
        <f aca="false">AVERAGE(DemandProfiles!$B36:$AD36)</f>
        <v>0</v>
      </c>
      <c r="C36" s="0" t="n">
        <f aca="false">AVERAGE(DemandProfiles!$B36:$AD36)</f>
        <v>0</v>
      </c>
      <c r="D36" s="0" t="n">
        <f aca="false">AVERAGE(DemandProfiles!$B36:$AD36)</f>
        <v>0</v>
      </c>
      <c r="E36" s="0" t="n">
        <f aca="false">AVERAGE(DemandProfiles!$B36:$AD36)</f>
        <v>0</v>
      </c>
    </row>
    <row r="37" customFormat="false" ht="13.8" hidden="false" customHeight="false" outlineLevel="0" collapsed="false">
      <c r="A37" s="8" t="s">
        <v>228</v>
      </c>
      <c r="B37" s="0" t="n">
        <f aca="false">AVERAGE(DemandProfiles!$B37:$AD37)</f>
        <v>0</v>
      </c>
      <c r="C37" s="0" t="n">
        <f aca="false">AVERAGE(DemandProfiles!$B37:$AD37)</f>
        <v>0</v>
      </c>
      <c r="D37" s="0" t="n">
        <f aca="false">AVERAGE(DemandProfiles!$B37:$AD37)</f>
        <v>0</v>
      </c>
      <c r="E37" s="0" t="n">
        <f aca="false">AVERAGE(DemandProfiles!$B37:$AD37)</f>
        <v>0</v>
      </c>
    </row>
    <row r="38" customFormat="false" ht="13.8" hidden="false" customHeight="false" outlineLevel="0" collapsed="false">
      <c r="A38" s="8" t="s">
        <v>229</v>
      </c>
      <c r="B38" s="0" t="n">
        <f aca="false">AVERAGE(DemandProfiles!$B38:$AD38)</f>
        <v>0</v>
      </c>
      <c r="C38" s="0" t="n">
        <f aca="false">AVERAGE(DemandProfiles!$B38:$AD38)</f>
        <v>0</v>
      </c>
      <c r="D38" s="0" t="n">
        <f aca="false">AVERAGE(DemandProfiles!$B38:$AD38)</f>
        <v>0</v>
      </c>
      <c r="E38" s="0" t="n">
        <f aca="false">AVERAGE(DemandProfiles!$B38:$AD38)</f>
        <v>0</v>
      </c>
    </row>
    <row r="39" customFormat="false" ht="13.8" hidden="false" customHeight="false" outlineLevel="0" collapsed="false">
      <c r="A39" s="8" t="s">
        <v>230</v>
      </c>
      <c r="B39" s="0" t="n">
        <f aca="false">AVERAGE(DemandProfiles!$B39:$AD39)</f>
        <v>0</v>
      </c>
      <c r="C39" s="0" t="n">
        <f aca="false">AVERAGE(DemandProfiles!$B39:$AD39)</f>
        <v>0</v>
      </c>
      <c r="D39" s="0" t="n">
        <f aca="false">AVERAGE(DemandProfiles!$B39:$AD39)</f>
        <v>0</v>
      </c>
      <c r="E39" s="0" t="n">
        <f aca="false">AVERAGE(DemandProfiles!$B39:$AD39)</f>
        <v>0</v>
      </c>
    </row>
    <row r="40" customFormat="false" ht="13.8" hidden="false" customHeight="false" outlineLevel="0" collapsed="false">
      <c r="A40" s="8" t="s">
        <v>231</v>
      </c>
      <c r="B40" s="0" t="n">
        <f aca="false">AVERAGE(DemandProfiles!$B40:$AD40)</f>
        <v>0</v>
      </c>
      <c r="C40" s="0" t="n">
        <f aca="false">AVERAGE(DemandProfiles!$B40:$AD40)</f>
        <v>0</v>
      </c>
      <c r="D40" s="0" t="n">
        <f aca="false">AVERAGE(DemandProfiles!$B40:$AD40)</f>
        <v>0</v>
      </c>
      <c r="E40" s="0" t="n">
        <f aca="false">AVERAGE(DemandProfiles!$B40:$AD40)</f>
        <v>0</v>
      </c>
    </row>
    <row r="41" customFormat="false" ht="13.8" hidden="false" customHeight="false" outlineLevel="0" collapsed="false">
      <c r="A41" s="8" t="s">
        <v>232</v>
      </c>
      <c r="B41" s="0" t="n">
        <f aca="false">AVERAGE(DemandProfiles!$B41:$AD41)</f>
        <v>0</v>
      </c>
      <c r="C41" s="0" t="n">
        <f aca="false">AVERAGE(DemandProfiles!$B41:$AD41)</f>
        <v>0</v>
      </c>
      <c r="D41" s="0" t="n">
        <f aca="false">AVERAGE(DemandProfiles!$B41:$AD41)</f>
        <v>0</v>
      </c>
      <c r="E41" s="0" t="n">
        <f aca="false">AVERAGE(DemandProfiles!$B41:$AD41)</f>
        <v>0</v>
      </c>
    </row>
    <row r="42" customFormat="false" ht="13.8" hidden="false" customHeight="false" outlineLevel="0" collapsed="false">
      <c r="A42" s="8" t="s">
        <v>233</v>
      </c>
      <c r="B42" s="0" t="n">
        <f aca="false">AVERAGE(DemandProfiles!$B42:$AD42)</f>
        <v>0</v>
      </c>
      <c r="C42" s="0" t="n">
        <f aca="false">AVERAGE(DemandProfiles!$B42:$AD42)</f>
        <v>0</v>
      </c>
      <c r="D42" s="0" t="n">
        <f aca="false">AVERAGE(DemandProfiles!$B42:$AD42)</f>
        <v>0</v>
      </c>
      <c r="E42" s="0" t="n">
        <f aca="false">AVERAGE(DemandProfiles!$B42:$AD42)</f>
        <v>0</v>
      </c>
    </row>
    <row r="43" customFormat="false" ht="13.8" hidden="false" customHeight="false" outlineLevel="0" collapsed="false">
      <c r="A43" s="8" t="s">
        <v>234</v>
      </c>
      <c r="B43" s="0" t="n">
        <f aca="false">AVERAGE(DemandProfiles!$B43:$AD43)</f>
        <v>0</v>
      </c>
      <c r="C43" s="0" t="n">
        <f aca="false">AVERAGE(DemandProfiles!$B43:$AD43)</f>
        <v>0</v>
      </c>
      <c r="D43" s="0" t="n">
        <f aca="false">AVERAGE(DemandProfiles!$B43:$AD43)</f>
        <v>0</v>
      </c>
      <c r="E43" s="0" t="n">
        <f aca="false">AVERAGE(DemandProfiles!$B43:$AD43)</f>
        <v>0</v>
      </c>
    </row>
    <row r="44" customFormat="false" ht="13.8" hidden="false" customHeight="false" outlineLevel="0" collapsed="false">
      <c r="A44" s="8" t="s">
        <v>235</v>
      </c>
      <c r="B44" s="0" t="n">
        <f aca="false">AVERAGE(DemandProfiles!$B44:$AD44)</f>
        <v>2.190371425E-005</v>
      </c>
      <c r="C44" s="0" t="n">
        <f aca="false">AVERAGE(DemandProfiles!$B44:$AD44)</f>
        <v>2.190371425E-005</v>
      </c>
      <c r="D44" s="0" t="n">
        <f aca="false">AVERAGE(DemandProfiles!$B44:$AD44)</f>
        <v>2.190371425E-005</v>
      </c>
      <c r="E44" s="0" t="n">
        <f aca="false">AVERAGE(DemandProfiles!$B44:$AD44)</f>
        <v>2.190371425E-005</v>
      </c>
    </row>
    <row r="45" customFormat="false" ht="13.8" hidden="false" customHeight="false" outlineLevel="0" collapsed="false">
      <c r="A45" s="8" t="s">
        <v>236</v>
      </c>
      <c r="B45" s="0" t="n">
        <f aca="false">AVERAGE(DemandProfiles!$B45:$AD45)</f>
        <v>0.00063652935</v>
      </c>
      <c r="C45" s="0" t="n">
        <f aca="false">AVERAGE(DemandProfiles!$B45:$AD45)</f>
        <v>0.00063652935</v>
      </c>
      <c r="D45" s="0" t="n">
        <f aca="false">AVERAGE(DemandProfiles!$B45:$AD45)</f>
        <v>0.00063652935</v>
      </c>
      <c r="E45" s="0" t="n">
        <f aca="false">AVERAGE(DemandProfiles!$B45:$AD45)</f>
        <v>0.00063652935</v>
      </c>
    </row>
    <row r="46" customFormat="false" ht="13.8" hidden="false" customHeight="false" outlineLevel="0" collapsed="false">
      <c r="A46" s="8" t="s">
        <v>237</v>
      </c>
      <c r="B46" s="0" t="n">
        <f aca="false">AVERAGE(DemandProfiles!$B46:$AD46)</f>
        <v>0.0007531637</v>
      </c>
      <c r="C46" s="0" t="n">
        <f aca="false">AVERAGE(DemandProfiles!$B46:$AD46)</f>
        <v>0.0007531637</v>
      </c>
      <c r="D46" s="0" t="n">
        <f aca="false">AVERAGE(DemandProfiles!$B46:$AD46)</f>
        <v>0.0007531637</v>
      </c>
      <c r="E46" s="0" t="n">
        <f aca="false">AVERAGE(DemandProfiles!$B46:$AD46)</f>
        <v>0.0007531637</v>
      </c>
    </row>
    <row r="47" customFormat="false" ht="13.8" hidden="false" customHeight="false" outlineLevel="0" collapsed="false">
      <c r="A47" s="8" t="s">
        <v>238</v>
      </c>
      <c r="B47" s="0" t="n">
        <f aca="false">AVERAGE(DemandProfiles!$B47:$AD47)</f>
        <v>0.00052428965</v>
      </c>
      <c r="C47" s="0" t="n">
        <f aca="false">AVERAGE(DemandProfiles!$B47:$AD47)</f>
        <v>0.00052428965</v>
      </c>
      <c r="D47" s="0" t="n">
        <f aca="false">AVERAGE(DemandProfiles!$B47:$AD47)</f>
        <v>0.00052428965</v>
      </c>
      <c r="E47" s="0" t="n">
        <f aca="false">AVERAGE(DemandProfiles!$B47:$AD47)</f>
        <v>0.00052428965</v>
      </c>
    </row>
    <row r="48" customFormat="false" ht="13.8" hidden="false" customHeight="false" outlineLevel="0" collapsed="false">
      <c r="A48" s="8" t="s">
        <v>239</v>
      </c>
      <c r="B48" s="0" t="n">
        <f aca="false">AVERAGE(DemandProfiles!$B48:$AD48)</f>
        <v>0.00059369695</v>
      </c>
      <c r="C48" s="0" t="n">
        <f aca="false">AVERAGE(DemandProfiles!$B48:$AD48)</f>
        <v>0.00059369695</v>
      </c>
      <c r="D48" s="0" t="n">
        <f aca="false">AVERAGE(DemandProfiles!$B48:$AD48)</f>
        <v>0.00059369695</v>
      </c>
      <c r="E48" s="0" t="n">
        <f aca="false">AVERAGE(DemandProfiles!$B48:$AD48)</f>
        <v>0.00059369695</v>
      </c>
    </row>
    <row r="49" customFormat="false" ht="13.8" hidden="false" customHeight="false" outlineLevel="0" collapsed="false">
      <c r="A49" s="8" t="s">
        <v>240</v>
      </c>
      <c r="B49" s="0" t="n">
        <f aca="false">AVERAGE(DemandProfiles!$B49:$AD49)</f>
        <v>0.000665597975</v>
      </c>
      <c r="C49" s="0" t="n">
        <f aca="false">AVERAGE(DemandProfiles!$B49:$AD49)</f>
        <v>0.000665597975</v>
      </c>
      <c r="D49" s="0" t="n">
        <f aca="false">AVERAGE(DemandProfiles!$B49:$AD49)</f>
        <v>0.000665597975</v>
      </c>
      <c r="E49" s="0" t="n">
        <f aca="false">AVERAGE(DemandProfiles!$B49:$AD49)</f>
        <v>0.000665597975</v>
      </c>
    </row>
    <row r="50" customFormat="false" ht="13.8" hidden="false" customHeight="false" outlineLevel="0" collapsed="false">
      <c r="A50" s="8" t="s">
        <v>241</v>
      </c>
      <c r="B50" s="0" t="n">
        <f aca="false">AVERAGE(DemandProfiles!$B50:$AD50)</f>
        <v>0.000279900025</v>
      </c>
      <c r="C50" s="0" t="n">
        <f aca="false">AVERAGE(DemandProfiles!$B50:$AD50)</f>
        <v>0.000279900025</v>
      </c>
      <c r="D50" s="0" t="n">
        <f aca="false">AVERAGE(DemandProfiles!$B50:$AD50)</f>
        <v>0.000279900025</v>
      </c>
      <c r="E50" s="0" t="n">
        <f aca="false">AVERAGE(DemandProfiles!$B50:$AD50)</f>
        <v>0.000279900025</v>
      </c>
    </row>
    <row r="51" customFormat="false" ht="13.8" hidden="false" customHeight="false" outlineLevel="0" collapsed="false">
      <c r="A51" s="8" t="s">
        <v>242</v>
      </c>
      <c r="B51" s="0" t="n">
        <f aca="false">AVERAGE(DemandProfiles!$B51:$AD51)</f>
        <v>0.000351238225</v>
      </c>
      <c r="C51" s="0" t="n">
        <f aca="false">AVERAGE(DemandProfiles!$B51:$AD51)</f>
        <v>0.000351238225</v>
      </c>
      <c r="D51" s="0" t="n">
        <f aca="false">AVERAGE(DemandProfiles!$B51:$AD51)</f>
        <v>0.000351238225</v>
      </c>
      <c r="E51" s="0" t="n">
        <f aca="false">AVERAGE(DemandProfiles!$B51:$AD51)</f>
        <v>0.000351238225</v>
      </c>
    </row>
    <row r="52" customFormat="false" ht="13.8" hidden="false" customHeight="false" outlineLevel="0" collapsed="false">
      <c r="A52" s="8" t="s">
        <v>243</v>
      </c>
      <c r="B52" s="0" t="n">
        <f aca="false">AVERAGE(DemandProfiles!$B52:$AD52)</f>
        <v>0.000276428375</v>
      </c>
      <c r="C52" s="0" t="n">
        <f aca="false">AVERAGE(DemandProfiles!$B52:$AD52)</f>
        <v>0.000276428375</v>
      </c>
      <c r="D52" s="0" t="n">
        <f aca="false">AVERAGE(DemandProfiles!$B52:$AD52)</f>
        <v>0.000276428375</v>
      </c>
      <c r="E52" s="0" t="n">
        <f aca="false">AVERAGE(DemandProfiles!$B52:$AD52)</f>
        <v>0.000276428375</v>
      </c>
    </row>
    <row r="53" customFormat="false" ht="13.8" hidden="false" customHeight="false" outlineLevel="0" collapsed="false">
      <c r="A53" s="8" t="s">
        <v>244</v>
      </c>
      <c r="B53" s="0" t="n">
        <f aca="false">AVERAGE(DemandProfiles!$B53:$AD53)</f>
        <v>0.0003761672</v>
      </c>
      <c r="C53" s="0" t="n">
        <f aca="false">AVERAGE(DemandProfiles!$B53:$AD53)</f>
        <v>0.0003761672</v>
      </c>
      <c r="D53" s="0" t="n">
        <f aca="false">AVERAGE(DemandProfiles!$B53:$AD53)</f>
        <v>0.0003761672</v>
      </c>
      <c r="E53" s="0" t="n">
        <f aca="false">AVERAGE(DemandProfiles!$B53:$AD53)</f>
        <v>0.0003761672</v>
      </c>
    </row>
    <row r="54" customFormat="false" ht="13.8" hidden="false" customHeight="false" outlineLevel="0" collapsed="false">
      <c r="A54" s="8" t="s">
        <v>245</v>
      </c>
      <c r="B54" s="0" t="n">
        <f aca="false">AVERAGE(DemandProfiles!$B54:$AD54)</f>
        <v>0.000354292275</v>
      </c>
      <c r="C54" s="0" t="n">
        <f aca="false">AVERAGE(DemandProfiles!$B54:$AD54)</f>
        <v>0.000354292275</v>
      </c>
      <c r="D54" s="0" t="n">
        <f aca="false">AVERAGE(DemandProfiles!$B54:$AD54)</f>
        <v>0.000354292275</v>
      </c>
      <c r="E54" s="0" t="n">
        <f aca="false">AVERAGE(DemandProfiles!$B54:$AD54)</f>
        <v>0.000354292275</v>
      </c>
    </row>
    <row r="55" customFormat="false" ht="13.8" hidden="false" customHeight="false" outlineLevel="0" collapsed="false">
      <c r="A55" s="8" t="s">
        <v>246</v>
      </c>
      <c r="B55" s="0" t="n">
        <f aca="false">AVERAGE(DemandProfiles!$B55:$AD55)</f>
        <v>0.000341605025</v>
      </c>
      <c r="C55" s="0" t="n">
        <f aca="false">AVERAGE(DemandProfiles!$B55:$AD55)</f>
        <v>0.000341605025</v>
      </c>
      <c r="D55" s="0" t="n">
        <f aca="false">AVERAGE(DemandProfiles!$B55:$AD55)</f>
        <v>0.000341605025</v>
      </c>
      <c r="E55" s="0" t="n">
        <f aca="false">AVERAGE(DemandProfiles!$B55:$AD55)</f>
        <v>0.000341605025</v>
      </c>
    </row>
    <row r="56" customFormat="false" ht="13.8" hidden="false" customHeight="false" outlineLevel="0" collapsed="false">
      <c r="A56" s="8" t="s">
        <v>247</v>
      </c>
      <c r="B56" s="0" t="n">
        <f aca="false">AVERAGE(DemandProfiles!$B56:$AD56)</f>
        <v>0.0003869888525</v>
      </c>
      <c r="C56" s="0" t="n">
        <f aca="false">AVERAGE(DemandProfiles!$B56:$AD56)</f>
        <v>0.0003869888525</v>
      </c>
      <c r="D56" s="0" t="n">
        <f aca="false">AVERAGE(DemandProfiles!$B56:$AD56)</f>
        <v>0.0003869888525</v>
      </c>
      <c r="E56" s="0" t="n">
        <f aca="false">AVERAGE(DemandProfiles!$B56:$AD56)</f>
        <v>0.0003869888525</v>
      </c>
    </row>
    <row r="57" customFormat="false" ht="13.8" hidden="false" customHeight="false" outlineLevel="0" collapsed="false">
      <c r="A57" s="8" t="s">
        <v>248</v>
      </c>
      <c r="B57" s="0" t="n">
        <f aca="false">AVERAGE(DemandProfiles!$B57:$AD57)</f>
        <v>0.0004827446</v>
      </c>
      <c r="C57" s="0" t="n">
        <f aca="false">AVERAGE(DemandProfiles!$B57:$AD57)</f>
        <v>0.0004827446</v>
      </c>
      <c r="D57" s="0" t="n">
        <f aca="false">AVERAGE(DemandProfiles!$B57:$AD57)</f>
        <v>0.0004827446</v>
      </c>
      <c r="E57" s="0" t="n">
        <f aca="false">AVERAGE(DemandProfiles!$B57:$AD57)</f>
        <v>0.0004827446</v>
      </c>
    </row>
    <row r="58" customFormat="false" ht="13.8" hidden="false" customHeight="false" outlineLevel="0" collapsed="false">
      <c r="A58" s="8" t="s">
        <v>249</v>
      </c>
      <c r="B58" s="0" t="n">
        <f aca="false">AVERAGE(DemandProfiles!$B58:$AD58)</f>
        <v>4.0573725E-006</v>
      </c>
      <c r="C58" s="0" t="n">
        <f aca="false">AVERAGE(DemandProfiles!$B58:$AD58)</f>
        <v>4.0573725E-006</v>
      </c>
      <c r="D58" s="0" t="n">
        <f aca="false">AVERAGE(DemandProfiles!$B58:$AD58)</f>
        <v>4.0573725E-006</v>
      </c>
      <c r="E58" s="0" t="n">
        <f aca="false">AVERAGE(DemandProfiles!$B58:$AD58)</f>
        <v>4.0573725E-006</v>
      </c>
    </row>
    <row r="59" customFormat="false" ht="13.8" hidden="false" customHeight="false" outlineLevel="0" collapsed="false">
      <c r="A59" s="8" t="s">
        <v>250</v>
      </c>
      <c r="B59" s="0" t="n">
        <f aca="false">AVERAGE(DemandProfiles!$B59:$AD59)</f>
        <v>1.594787E-005</v>
      </c>
      <c r="C59" s="0" t="n">
        <f aca="false">AVERAGE(DemandProfiles!$B59:$AD59)</f>
        <v>1.594787E-005</v>
      </c>
      <c r="D59" s="0" t="n">
        <f aca="false">AVERAGE(DemandProfiles!$B59:$AD59)</f>
        <v>1.594787E-005</v>
      </c>
      <c r="E59" s="0" t="n">
        <f aca="false">AVERAGE(DemandProfiles!$B59:$AD59)</f>
        <v>1.594787E-005</v>
      </c>
    </row>
    <row r="60" customFormat="false" ht="13.8" hidden="false" customHeight="false" outlineLevel="0" collapsed="false">
      <c r="A60" s="8" t="s">
        <v>251</v>
      </c>
      <c r="B60" s="0" t="n">
        <f aca="false">AVERAGE(DemandProfiles!$B60:$AD60)</f>
        <v>0</v>
      </c>
      <c r="C60" s="0" t="n">
        <f aca="false">AVERAGE(DemandProfiles!$B60:$AD60)</f>
        <v>0</v>
      </c>
      <c r="D60" s="0" t="n">
        <f aca="false">AVERAGE(DemandProfiles!$B60:$AD60)</f>
        <v>0</v>
      </c>
      <c r="E60" s="0" t="n">
        <f aca="false">AVERAGE(DemandProfiles!$B60:$AD60)</f>
        <v>0</v>
      </c>
    </row>
    <row r="61" customFormat="false" ht="13.8" hidden="false" customHeight="false" outlineLevel="0" collapsed="false">
      <c r="A61" s="8" t="s">
        <v>252</v>
      </c>
      <c r="B61" s="0" t="n">
        <f aca="false">AVERAGE(DemandProfiles!$B61:$AD61)</f>
        <v>0</v>
      </c>
      <c r="C61" s="0" t="n">
        <f aca="false">AVERAGE(DemandProfiles!$B61:$AD61)</f>
        <v>0</v>
      </c>
      <c r="D61" s="0" t="n">
        <f aca="false">AVERAGE(DemandProfiles!$B61:$AD61)</f>
        <v>0</v>
      </c>
      <c r="E61" s="0" t="n">
        <f aca="false">AVERAGE(DemandProfiles!$B61:$AD61)</f>
        <v>0</v>
      </c>
    </row>
    <row r="62" customFormat="false" ht="13.8" hidden="false" customHeight="false" outlineLevel="0" collapsed="false">
      <c r="A62" s="8" t="s">
        <v>253</v>
      </c>
      <c r="B62" s="0" t="n">
        <f aca="false">AVERAGE(DemandProfiles!$B62:$AD62)</f>
        <v>0</v>
      </c>
      <c r="C62" s="0" t="n">
        <f aca="false">AVERAGE(DemandProfiles!$B62:$AD62)</f>
        <v>0</v>
      </c>
      <c r="D62" s="0" t="n">
        <f aca="false">AVERAGE(DemandProfiles!$B62:$AD62)</f>
        <v>0</v>
      </c>
      <c r="E62" s="0" t="n">
        <f aca="false">AVERAGE(DemandProfiles!$B62:$AD62)</f>
        <v>0</v>
      </c>
    </row>
    <row r="63" customFormat="false" ht="13.8" hidden="false" customHeight="false" outlineLevel="0" collapsed="false">
      <c r="A63" s="8" t="s">
        <v>254</v>
      </c>
      <c r="B63" s="0" t="n">
        <f aca="false">AVERAGE(DemandProfiles!$B63:$AD63)</f>
        <v>0</v>
      </c>
      <c r="C63" s="0" t="n">
        <f aca="false">AVERAGE(DemandProfiles!$B63:$AD63)</f>
        <v>0</v>
      </c>
      <c r="D63" s="0" t="n">
        <f aca="false">AVERAGE(DemandProfiles!$B63:$AD63)</f>
        <v>0</v>
      </c>
      <c r="E63" s="0" t="n">
        <f aca="false">AVERAGE(DemandProfiles!$B63:$AD63)</f>
        <v>0</v>
      </c>
    </row>
    <row r="64" customFormat="false" ht="13.8" hidden="false" customHeight="false" outlineLevel="0" collapsed="false">
      <c r="A64" s="8" t="s">
        <v>255</v>
      </c>
      <c r="B64" s="0" t="n">
        <f aca="false">AVERAGE(DemandProfiles!$B64:$AD64)</f>
        <v>0</v>
      </c>
      <c r="C64" s="0" t="n">
        <f aca="false">AVERAGE(DemandProfiles!$B64:$AD64)</f>
        <v>0</v>
      </c>
      <c r="D64" s="0" t="n">
        <f aca="false">AVERAGE(DemandProfiles!$B64:$AD64)</f>
        <v>0</v>
      </c>
      <c r="E64" s="0" t="n">
        <f aca="false">AVERAGE(DemandProfiles!$B64:$AD64)</f>
        <v>0</v>
      </c>
    </row>
    <row r="65" customFormat="false" ht="13.8" hidden="false" customHeight="false" outlineLevel="0" collapsed="false">
      <c r="A65" s="8" t="s">
        <v>256</v>
      </c>
      <c r="B65" s="0" t="n">
        <f aca="false">AVERAGE(DemandProfiles!$B65:$AD65)</f>
        <v>0</v>
      </c>
      <c r="C65" s="0" t="n">
        <f aca="false">AVERAGE(DemandProfiles!$B65:$AD65)</f>
        <v>0</v>
      </c>
      <c r="D65" s="0" t="n">
        <f aca="false">AVERAGE(DemandProfiles!$B65:$AD65)</f>
        <v>0</v>
      </c>
      <c r="E65" s="0" t="n">
        <f aca="false">AVERAGE(DemandProfiles!$B65:$AD65)</f>
        <v>0</v>
      </c>
    </row>
    <row r="66" customFormat="false" ht="13.8" hidden="false" customHeight="false" outlineLevel="0" collapsed="false">
      <c r="A66" s="8" t="s">
        <v>257</v>
      </c>
      <c r="B66" s="0" t="n">
        <f aca="false">AVERAGE(DemandProfiles!$B66:$AD66)</f>
        <v>0</v>
      </c>
      <c r="C66" s="0" t="n">
        <f aca="false">AVERAGE(DemandProfiles!$B66:$AD66)</f>
        <v>0</v>
      </c>
      <c r="D66" s="0" t="n">
        <f aca="false">AVERAGE(DemandProfiles!$B66:$AD66)</f>
        <v>0</v>
      </c>
      <c r="E66" s="0" t="n">
        <f aca="false">AVERAGE(DemandProfiles!$B66:$AD66)</f>
        <v>0</v>
      </c>
    </row>
    <row r="67" customFormat="false" ht="13.8" hidden="false" customHeight="false" outlineLevel="0" collapsed="false">
      <c r="A67" s="8" t="s">
        <v>258</v>
      </c>
      <c r="B67" s="0" t="n">
        <f aca="false">AVERAGE(DemandProfiles!$B67:$AD67)</f>
        <v>0</v>
      </c>
      <c r="C67" s="0" t="n">
        <f aca="false">AVERAGE(DemandProfiles!$B67:$AD67)</f>
        <v>0</v>
      </c>
      <c r="D67" s="0" t="n">
        <f aca="false">AVERAGE(DemandProfiles!$B67:$AD67)</f>
        <v>0</v>
      </c>
      <c r="E67" s="0" t="n">
        <f aca="false">AVERAGE(DemandProfiles!$B67:$AD67)</f>
        <v>0</v>
      </c>
    </row>
    <row r="68" customFormat="false" ht="13.8" hidden="false" customHeight="false" outlineLevel="0" collapsed="false">
      <c r="A68" s="8" t="s">
        <v>259</v>
      </c>
      <c r="B68" s="0" t="n">
        <f aca="false">AVERAGE(DemandProfiles!$B68:$AD68)</f>
        <v>0.0001100787725</v>
      </c>
      <c r="C68" s="0" t="n">
        <f aca="false">AVERAGE(DemandProfiles!$B68:$AD68)</f>
        <v>0.0001100787725</v>
      </c>
      <c r="D68" s="0" t="n">
        <f aca="false">AVERAGE(DemandProfiles!$B68:$AD68)</f>
        <v>0.0001100787725</v>
      </c>
      <c r="E68" s="0" t="n">
        <f aca="false">AVERAGE(DemandProfiles!$B68:$AD68)</f>
        <v>0.0001100787725</v>
      </c>
    </row>
    <row r="69" customFormat="false" ht="13.8" hidden="false" customHeight="false" outlineLevel="0" collapsed="false">
      <c r="A69" s="8" t="s">
        <v>260</v>
      </c>
      <c r="B69" s="0" t="n">
        <f aca="false">AVERAGE(DemandProfiles!$B69:$AD69)</f>
        <v>0.000391701405</v>
      </c>
      <c r="C69" s="0" t="n">
        <f aca="false">AVERAGE(DemandProfiles!$B69:$AD69)</f>
        <v>0.000391701405</v>
      </c>
      <c r="D69" s="0" t="n">
        <f aca="false">AVERAGE(DemandProfiles!$B69:$AD69)</f>
        <v>0.000391701405</v>
      </c>
      <c r="E69" s="0" t="n">
        <f aca="false">AVERAGE(DemandProfiles!$B69:$AD69)</f>
        <v>0.000391701405</v>
      </c>
    </row>
    <row r="70" customFormat="false" ht="13.8" hidden="false" customHeight="false" outlineLevel="0" collapsed="false">
      <c r="A70" s="8" t="s">
        <v>261</v>
      </c>
      <c r="B70" s="0" t="n">
        <f aca="false">AVERAGE(DemandProfiles!$B70:$AD70)</f>
        <v>0.000499179725</v>
      </c>
      <c r="C70" s="0" t="n">
        <f aca="false">AVERAGE(DemandProfiles!$B70:$AD70)</f>
        <v>0.000499179725</v>
      </c>
      <c r="D70" s="0" t="n">
        <f aca="false">AVERAGE(DemandProfiles!$B70:$AD70)</f>
        <v>0.000499179725</v>
      </c>
      <c r="E70" s="0" t="n">
        <f aca="false">AVERAGE(DemandProfiles!$B70:$AD70)</f>
        <v>0.000499179725</v>
      </c>
    </row>
    <row r="71" customFormat="false" ht="13.8" hidden="false" customHeight="false" outlineLevel="0" collapsed="false">
      <c r="A71" s="8" t="s">
        <v>262</v>
      </c>
      <c r="B71" s="0" t="n">
        <f aca="false">AVERAGE(DemandProfiles!$B71:$AD71)</f>
        <v>0.00048817825</v>
      </c>
      <c r="C71" s="0" t="n">
        <f aca="false">AVERAGE(DemandProfiles!$B71:$AD71)</f>
        <v>0.00048817825</v>
      </c>
      <c r="D71" s="0" t="n">
        <f aca="false">AVERAGE(DemandProfiles!$B71:$AD71)</f>
        <v>0.00048817825</v>
      </c>
      <c r="E71" s="0" t="n">
        <f aca="false">AVERAGE(DemandProfiles!$B71:$AD71)</f>
        <v>0.00048817825</v>
      </c>
    </row>
    <row r="72" customFormat="false" ht="13.8" hidden="false" customHeight="false" outlineLevel="0" collapsed="false">
      <c r="A72" s="8" t="s">
        <v>263</v>
      </c>
      <c r="B72" s="0" t="n">
        <f aca="false">AVERAGE(DemandProfiles!$B72:$AD72)</f>
        <v>0.000611869</v>
      </c>
      <c r="C72" s="0" t="n">
        <f aca="false">AVERAGE(DemandProfiles!$B72:$AD72)</f>
        <v>0.000611869</v>
      </c>
      <c r="D72" s="0" t="n">
        <f aca="false">AVERAGE(DemandProfiles!$B72:$AD72)</f>
        <v>0.000611869</v>
      </c>
      <c r="E72" s="0" t="n">
        <f aca="false">AVERAGE(DemandProfiles!$B72:$AD72)</f>
        <v>0.000611869</v>
      </c>
    </row>
    <row r="73" customFormat="false" ht="13.8" hidden="false" customHeight="false" outlineLevel="0" collapsed="false">
      <c r="A73" s="8" t="s">
        <v>264</v>
      </c>
      <c r="B73" s="0" t="n">
        <f aca="false">AVERAGE(DemandProfiles!$B73:$AD73)</f>
        <v>0.0005622132</v>
      </c>
      <c r="C73" s="0" t="n">
        <f aca="false">AVERAGE(DemandProfiles!$B73:$AD73)</f>
        <v>0.0005622132</v>
      </c>
      <c r="D73" s="0" t="n">
        <f aca="false">AVERAGE(DemandProfiles!$B73:$AD73)</f>
        <v>0.0005622132</v>
      </c>
      <c r="E73" s="0" t="n">
        <f aca="false">AVERAGE(DemandProfiles!$B73:$AD73)</f>
        <v>0.0005622132</v>
      </c>
    </row>
    <row r="74" customFormat="false" ht="13.8" hidden="false" customHeight="false" outlineLevel="0" collapsed="false">
      <c r="A74" s="8" t="s">
        <v>265</v>
      </c>
      <c r="B74" s="0" t="n">
        <f aca="false">AVERAGE(DemandProfiles!$B74:$AD74)</f>
        <v>0.000443433575</v>
      </c>
      <c r="C74" s="0" t="n">
        <f aca="false">AVERAGE(DemandProfiles!$B74:$AD74)</f>
        <v>0.000443433575</v>
      </c>
      <c r="D74" s="0" t="n">
        <f aca="false">AVERAGE(DemandProfiles!$B74:$AD74)</f>
        <v>0.000443433575</v>
      </c>
      <c r="E74" s="0" t="n">
        <f aca="false">AVERAGE(DemandProfiles!$B74:$AD74)</f>
        <v>0.000443433575</v>
      </c>
    </row>
    <row r="75" customFormat="false" ht="13.8" hidden="false" customHeight="false" outlineLevel="0" collapsed="false">
      <c r="A75" s="8" t="s">
        <v>266</v>
      </c>
      <c r="B75" s="0" t="n">
        <f aca="false">AVERAGE(DemandProfiles!$B75:$AD75)</f>
        <v>0.0002700907</v>
      </c>
      <c r="C75" s="0" t="n">
        <f aca="false">AVERAGE(DemandProfiles!$B75:$AD75)</f>
        <v>0.0002700907</v>
      </c>
      <c r="D75" s="0" t="n">
        <f aca="false">AVERAGE(DemandProfiles!$B75:$AD75)</f>
        <v>0.0002700907</v>
      </c>
      <c r="E75" s="0" t="n">
        <f aca="false">AVERAGE(DemandProfiles!$B75:$AD75)</f>
        <v>0.0002700907</v>
      </c>
    </row>
    <row r="76" customFormat="false" ht="13.8" hidden="false" customHeight="false" outlineLevel="0" collapsed="false">
      <c r="A76" s="8" t="s">
        <v>267</v>
      </c>
      <c r="B76" s="0" t="n">
        <f aca="false">AVERAGE(DemandProfiles!$B76:$AD76)</f>
        <v>0.0002826275</v>
      </c>
      <c r="C76" s="0" t="n">
        <f aca="false">AVERAGE(DemandProfiles!$B76:$AD76)</f>
        <v>0.0002826275</v>
      </c>
      <c r="D76" s="0" t="n">
        <f aca="false">AVERAGE(DemandProfiles!$B76:$AD76)</f>
        <v>0.0002826275</v>
      </c>
      <c r="E76" s="0" t="n">
        <f aca="false">AVERAGE(DemandProfiles!$B76:$AD76)</f>
        <v>0.0002826275</v>
      </c>
    </row>
    <row r="77" customFormat="false" ht="13.8" hidden="false" customHeight="false" outlineLevel="0" collapsed="false">
      <c r="A77" s="8" t="s">
        <v>268</v>
      </c>
      <c r="B77" s="0" t="n">
        <f aca="false">AVERAGE(DemandProfiles!$B77:$AD77)</f>
        <v>0.00025672895</v>
      </c>
      <c r="C77" s="0" t="n">
        <f aca="false">AVERAGE(DemandProfiles!$B77:$AD77)</f>
        <v>0.00025672895</v>
      </c>
      <c r="D77" s="0" t="n">
        <f aca="false">AVERAGE(DemandProfiles!$B77:$AD77)</f>
        <v>0.00025672895</v>
      </c>
      <c r="E77" s="0" t="n">
        <f aca="false">AVERAGE(DemandProfiles!$B77:$AD77)</f>
        <v>0.00025672895</v>
      </c>
    </row>
    <row r="78" customFormat="false" ht="13.8" hidden="false" customHeight="false" outlineLevel="0" collapsed="false">
      <c r="A78" s="8" t="s">
        <v>269</v>
      </c>
      <c r="B78" s="0" t="n">
        <f aca="false">AVERAGE(DemandProfiles!$B78:$AD78)</f>
        <v>0.0003922776</v>
      </c>
      <c r="C78" s="0" t="n">
        <f aca="false">AVERAGE(DemandProfiles!$B78:$AD78)</f>
        <v>0.0003922776</v>
      </c>
      <c r="D78" s="0" t="n">
        <f aca="false">AVERAGE(DemandProfiles!$B78:$AD78)</f>
        <v>0.0003922776</v>
      </c>
      <c r="E78" s="0" t="n">
        <f aca="false">AVERAGE(DemandProfiles!$B78:$AD78)</f>
        <v>0.0003922776</v>
      </c>
    </row>
    <row r="79" customFormat="false" ht="13.8" hidden="false" customHeight="false" outlineLevel="0" collapsed="false">
      <c r="A79" s="8" t="s">
        <v>270</v>
      </c>
      <c r="B79" s="0" t="n">
        <f aca="false">AVERAGE(DemandProfiles!$B79:$AD79)</f>
        <v>0.00044561725</v>
      </c>
      <c r="C79" s="0" t="n">
        <f aca="false">AVERAGE(DemandProfiles!$B79:$AD79)</f>
        <v>0.00044561725</v>
      </c>
      <c r="D79" s="0" t="n">
        <f aca="false">AVERAGE(DemandProfiles!$B79:$AD79)</f>
        <v>0.00044561725</v>
      </c>
      <c r="E79" s="0" t="n">
        <f aca="false">AVERAGE(DemandProfiles!$B79:$AD79)</f>
        <v>0.00044561725</v>
      </c>
    </row>
    <row r="80" customFormat="false" ht="13.8" hidden="false" customHeight="false" outlineLevel="0" collapsed="false">
      <c r="A80" s="8" t="s">
        <v>271</v>
      </c>
      <c r="B80" s="0" t="n">
        <f aca="false">AVERAGE(DemandProfiles!$B80:$AD80)</f>
        <v>0.000386798275</v>
      </c>
      <c r="C80" s="0" t="n">
        <f aca="false">AVERAGE(DemandProfiles!$B80:$AD80)</f>
        <v>0.000386798275</v>
      </c>
      <c r="D80" s="0" t="n">
        <f aca="false">AVERAGE(DemandProfiles!$B80:$AD80)</f>
        <v>0.000386798275</v>
      </c>
      <c r="E80" s="0" t="n">
        <f aca="false">AVERAGE(DemandProfiles!$B80:$AD80)</f>
        <v>0.000386798275</v>
      </c>
    </row>
    <row r="81" customFormat="false" ht="13.8" hidden="false" customHeight="false" outlineLevel="0" collapsed="false">
      <c r="A81" s="8" t="s">
        <v>272</v>
      </c>
      <c r="B81" s="0" t="n">
        <f aca="false">AVERAGE(DemandProfiles!$B81:$AD81)</f>
        <v>0.000307666805</v>
      </c>
      <c r="C81" s="0" t="n">
        <f aca="false">AVERAGE(DemandProfiles!$B81:$AD81)</f>
        <v>0.000307666805</v>
      </c>
      <c r="D81" s="0" t="n">
        <f aca="false">AVERAGE(DemandProfiles!$B81:$AD81)</f>
        <v>0.000307666805</v>
      </c>
      <c r="E81" s="0" t="n">
        <f aca="false">AVERAGE(DemandProfiles!$B81:$AD81)</f>
        <v>0.000307666805</v>
      </c>
    </row>
    <row r="82" customFormat="false" ht="13.8" hidden="false" customHeight="false" outlineLevel="0" collapsed="false">
      <c r="A82" s="8" t="s">
        <v>273</v>
      </c>
      <c r="B82" s="0" t="n">
        <f aca="false">AVERAGE(DemandProfiles!$B82:$AD82)</f>
        <v>0.0002372192325</v>
      </c>
      <c r="C82" s="0" t="n">
        <f aca="false">AVERAGE(DemandProfiles!$B82:$AD82)</f>
        <v>0.0002372192325</v>
      </c>
      <c r="D82" s="0" t="n">
        <f aca="false">AVERAGE(DemandProfiles!$B82:$AD82)</f>
        <v>0.0002372192325</v>
      </c>
      <c r="E82" s="0" t="n">
        <f aca="false">AVERAGE(DemandProfiles!$B82:$AD82)</f>
        <v>0.0002372192325</v>
      </c>
    </row>
    <row r="83" customFormat="false" ht="13.8" hidden="false" customHeight="false" outlineLevel="0" collapsed="false">
      <c r="A83" s="8" t="s">
        <v>274</v>
      </c>
      <c r="B83" s="0" t="n">
        <f aca="false">AVERAGE(DemandProfiles!$B83:$AD83)</f>
        <v>6.27021E-006</v>
      </c>
      <c r="C83" s="0" t="n">
        <f aca="false">AVERAGE(DemandProfiles!$B83:$AD83)</f>
        <v>6.27021E-006</v>
      </c>
      <c r="D83" s="0" t="n">
        <f aca="false">AVERAGE(DemandProfiles!$B83:$AD83)</f>
        <v>6.27021E-006</v>
      </c>
      <c r="E83" s="0" t="n">
        <f aca="false">AVERAGE(DemandProfiles!$B83:$AD83)</f>
        <v>6.27021E-006</v>
      </c>
    </row>
    <row r="84" customFormat="false" ht="13.8" hidden="false" customHeight="false" outlineLevel="0" collapsed="false">
      <c r="A84" s="8" t="s">
        <v>275</v>
      </c>
      <c r="B84" s="0" t="n">
        <f aca="false">AVERAGE(DemandProfiles!$B84:$AD84)</f>
        <v>0</v>
      </c>
      <c r="C84" s="0" t="n">
        <f aca="false">AVERAGE(DemandProfiles!$B84:$AD84)</f>
        <v>0</v>
      </c>
      <c r="D84" s="0" t="n">
        <f aca="false">AVERAGE(DemandProfiles!$B84:$AD84)</f>
        <v>0</v>
      </c>
      <c r="E84" s="0" t="n">
        <f aca="false">AVERAGE(DemandProfiles!$B84:$AD84)</f>
        <v>0</v>
      </c>
    </row>
    <row r="85" customFormat="false" ht="13.8" hidden="false" customHeight="false" outlineLevel="0" collapsed="false">
      <c r="A85" s="8" t="s">
        <v>276</v>
      </c>
      <c r="B85" s="0" t="n">
        <f aca="false">AVERAGE(DemandProfiles!$B85:$AD85)</f>
        <v>0</v>
      </c>
      <c r="C85" s="0" t="n">
        <f aca="false">AVERAGE(DemandProfiles!$B85:$AD85)</f>
        <v>0</v>
      </c>
      <c r="D85" s="0" t="n">
        <f aca="false">AVERAGE(DemandProfiles!$B85:$AD85)</f>
        <v>0</v>
      </c>
      <c r="E85" s="0" t="n">
        <f aca="false">AVERAGE(DemandProfiles!$B85:$AD85)</f>
        <v>0</v>
      </c>
    </row>
    <row r="86" customFormat="false" ht="13.8" hidden="false" customHeight="false" outlineLevel="0" collapsed="false">
      <c r="A86" s="8" t="s">
        <v>277</v>
      </c>
      <c r="B86" s="0" t="n">
        <f aca="false">AVERAGE(DemandProfiles!$B86:$AD86)</f>
        <v>0</v>
      </c>
      <c r="C86" s="0" t="n">
        <f aca="false">AVERAGE(DemandProfiles!$B86:$AD86)</f>
        <v>0</v>
      </c>
      <c r="D86" s="0" t="n">
        <f aca="false">AVERAGE(DemandProfiles!$B86:$AD86)</f>
        <v>0</v>
      </c>
      <c r="E86" s="0" t="n">
        <f aca="false">AVERAGE(DemandProfiles!$B86:$AD86)</f>
        <v>0</v>
      </c>
    </row>
    <row r="87" customFormat="false" ht="13.8" hidden="false" customHeight="false" outlineLevel="0" collapsed="false">
      <c r="A87" s="8" t="s">
        <v>278</v>
      </c>
      <c r="B87" s="0" t="n">
        <f aca="false">AVERAGE(DemandProfiles!$B87:$AD87)</f>
        <v>0</v>
      </c>
      <c r="C87" s="0" t="n">
        <f aca="false">AVERAGE(DemandProfiles!$B87:$AD87)</f>
        <v>0</v>
      </c>
      <c r="D87" s="0" t="n">
        <f aca="false">AVERAGE(DemandProfiles!$B87:$AD87)</f>
        <v>0</v>
      </c>
      <c r="E87" s="0" t="n">
        <f aca="false">AVERAGE(DemandProfiles!$B87:$AD87)</f>
        <v>0</v>
      </c>
    </row>
    <row r="88" customFormat="false" ht="13.8" hidden="false" customHeight="false" outlineLevel="0" collapsed="false">
      <c r="A88" s="8" t="s">
        <v>279</v>
      </c>
      <c r="B88" s="0" t="n">
        <f aca="false">AVERAGE(DemandProfiles!$B88:$AD88)</f>
        <v>0</v>
      </c>
      <c r="C88" s="0" t="n">
        <f aca="false">AVERAGE(DemandProfiles!$B88:$AD88)</f>
        <v>0</v>
      </c>
      <c r="D88" s="0" t="n">
        <f aca="false">AVERAGE(DemandProfiles!$B88:$AD88)</f>
        <v>0</v>
      </c>
      <c r="E88" s="0" t="n">
        <f aca="false">AVERAGE(DemandProfiles!$B88:$AD88)</f>
        <v>0</v>
      </c>
    </row>
    <row r="89" customFormat="false" ht="13.8" hidden="false" customHeight="false" outlineLevel="0" collapsed="false">
      <c r="A89" s="8" t="s">
        <v>280</v>
      </c>
      <c r="B89" s="0" t="n">
        <f aca="false">AVERAGE(DemandProfiles!$B89:$AD89)</f>
        <v>0</v>
      </c>
      <c r="C89" s="0" t="n">
        <f aca="false">AVERAGE(DemandProfiles!$B89:$AD89)</f>
        <v>0</v>
      </c>
      <c r="D89" s="0" t="n">
        <f aca="false">AVERAGE(DemandProfiles!$B89:$AD89)</f>
        <v>0</v>
      </c>
      <c r="E89" s="0" t="n">
        <f aca="false">AVERAGE(DemandProfiles!$B89:$AD89)</f>
        <v>0</v>
      </c>
    </row>
    <row r="90" customFormat="false" ht="13.8" hidden="false" customHeight="false" outlineLevel="0" collapsed="false">
      <c r="A90" s="8" t="s">
        <v>281</v>
      </c>
      <c r="B90" s="0" t="n">
        <f aca="false">AVERAGE(DemandProfiles!$B90:$AD90)</f>
        <v>0</v>
      </c>
      <c r="C90" s="0" t="n">
        <f aca="false">AVERAGE(DemandProfiles!$B90:$AD90)</f>
        <v>0</v>
      </c>
      <c r="D90" s="0" t="n">
        <f aca="false">AVERAGE(DemandProfiles!$B90:$AD90)</f>
        <v>0</v>
      </c>
      <c r="E90" s="0" t="n">
        <f aca="false">AVERAGE(DemandProfiles!$B90:$AD90)</f>
        <v>0</v>
      </c>
    </row>
    <row r="91" customFormat="false" ht="13.8" hidden="false" customHeight="false" outlineLevel="0" collapsed="false">
      <c r="A91" s="8" t="s">
        <v>282</v>
      </c>
      <c r="B91" s="0" t="n">
        <f aca="false">AVERAGE(DemandProfiles!$B91:$AD91)</f>
        <v>0</v>
      </c>
      <c r="C91" s="0" t="n">
        <f aca="false">AVERAGE(DemandProfiles!$B91:$AD91)</f>
        <v>0</v>
      </c>
      <c r="D91" s="0" t="n">
        <f aca="false">AVERAGE(DemandProfiles!$B91:$AD91)</f>
        <v>0</v>
      </c>
      <c r="E91" s="0" t="n">
        <f aca="false">AVERAGE(DemandProfiles!$B91:$AD91)</f>
        <v>0</v>
      </c>
    </row>
    <row r="92" customFormat="false" ht="13.8" hidden="false" customHeight="false" outlineLevel="0" collapsed="false">
      <c r="A92" s="8" t="s">
        <v>283</v>
      </c>
      <c r="B92" s="0" t="n">
        <f aca="false">AVERAGE(DemandProfiles!$B92:$AD92)</f>
        <v>0</v>
      </c>
      <c r="C92" s="0" t="n">
        <f aca="false">AVERAGE(DemandProfiles!$B92:$AD92)</f>
        <v>0</v>
      </c>
      <c r="D92" s="0" t="n">
        <f aca="false">AVERAGE(DemandProfiles!$B92:$AD92)</f>
        <v>0</v>
      </c>
      <c r="E92" s="0" t="n">
        <f aca="false">AVERAGE(DemandProfiles!$B92:$AD92)</f>
        <v>0</v>
      </c>
    </row>
    <row r="93" customFormat="false" ht="13.8" hidden="false" customHeight="false" outlineLevel="0" collapsed="false">
      <c r="A93" s="8" t="s">
        <v>284</v>
      </c>
      <c r="B93" s="0" t="n">
        <f aca="false">AVERAGE(DemandProfiles!$B93:$AD93)</f>
        <v>0.0001673547425</v>
      </c>
      <c r="C93" s="0" t="n">
        <f aca="false">AVERAGE(DemandProfiles!$B93:$AD93)</f>
        <v>0.0001673547425</v>
      </c>
      <c r="D93" s="0" t="n">
        <f aca="false">AVERAGE(DemandProfiles!$B93:$AD93)</f>
        <v>0.0001673547425</v>
      </c>
      <c r="E93" s="0" t="n">
        <f aca="false">AVERAGE(DemandProfiles!$B93:$AD93)</f>
        <v>0.0001673547425</v>
      </c>
    </row>
    <row r="94" customFormat="false" ht="13.8" hidden="false" customHeight="false" outlineLevel="0" collapsed="false">
      <c r="A94" s="8" t="s">
        <v>285</v>
      </c>
      <c r="B94" s="0" t="n">
        <f aca="false">AVERAGE(DemandProfiles!$B94:$AD94)</f>
        <v>0.000579342675</v>
      </c>
      <c r="C94" s="0" t="n">
        <f aca="false">AVERAGE(DemandProfiles!$B94:$AD94)</f>
        <v>0.000579342675</v>
      </c>
      <c r="D94" s="0" t="n">
        <f aca="false">AVERAGE(DemandProfiles!$B94:$AD94)</f>
        <v>0.000579342675</v>
      </c>
      <c r="E94" s="0" t="n">
        <f aca="false">AVERAGE(DemandProfiles!$B94:$AD94)</f>
        <v>0.000579342675</v>
      </c>
    </row>
    <row r="95" customFormat="false" ht="13.8" hidden="false" customHeight="false" outlineLevel="0" collapsed="false">
      <c r="A95" s="8" t="s">
        <v>286</v>
      </c>
      <c r="B95" s="0" t="n">
        <f aca="false">AVERAGE(DemandProfiles!$B95:$AD95)</f>
        <v>0.0009064547</v>
      </c>
      <c r="C95" s="0" t="n">
        <f aca="false">AVERAGE(DemandProfiles!$B95:$AD95)</f>
        <v>0.0009064547</v>
      </c>
      <c r="D95" s="0" t="n">
        <f aca="false">AVERAGE(DemandProfiles!$B95:$AD95)</f>
        <v>0.0009064547</v>
      </c>
      <c r="E95" s="0" t="n">
        <f aca="false">AVERAGE(DemandProfiles!$B95:$AD95)</f>
        <v>0.0009064547</v>
      </c>
    </row>
    <row r="96" customFormat="false" ht="13.8" hidden="false" customHeight="false" outlineLevel="0" collapsed="false">
      <c r="A96" s="8" t="s">
        <v>287</v>
      </c>
      <c r="B96" s="0" t="n">
        <f aca="false">AVERAGE(DemandProfiles!$B96:$AD96)</f>
        <v>0.00069332605</v>
      </c>
      <c r="C96" s="0" t="n">
        <f aca="false">AVERAGE(DemandProfiles!$B96:$AD96)</f>
        <v>0.00069332605</v>
      </c>
      <c r="D96" s="0" t="n">
        <f aca="false">AVERAGE(DemandProfiles!$B96:$AD96)</f>
        <v>0.00069332605</v>
      </c>
      <c r="E96" s="0" t="n">
        <f aca="false">AVERAGE(DemandProfiles!$B96:$AD96)</f>
        <v>0.00069332605</v>
      </c>
    </row>
    <row r="97" customFormat="false" ht="13.8" hidden="false" customHeight="false" outlineLevel="0" collapsed="false">
      <c r="A97" s="8" t="s">
        <v>288</v>
      </c>
      <c r="B97" s="0" t="n">
        <f aca="false">AVERAGE(DemandProfiles!$B97:$AD97)</f>
        <v>0.00036589515</v>
      </c>
      <c r="C97" s="0" t="n">
        <f aca="false">AVERAGE(DemandProfiles!$B97:$AD97)</f>
        <v>0.00036589515</v>
      </c>
      <c r="D97" s="0" t="n">
        <f aca="false">AVERAGE(DemandProfiles!$B97:$AD97)</f>
        <v>0.00036589515</v>
      </c>
      <c r="E97" s="0" t="n">
        <f aca="false">AVERAGE(DemandProfiles!$B97:$AD97)</f>
        <v>0.00036589515</v>
      </c>
    </row>
    <row r="98" customFormat="false" ht="13.8" hidden="false" customHeight="false" outlineLevel="0" collapsed="false">
      <c r="A98" s="8" t="s">
        <v>289</v>
      </c>
      <c r="B98" s="0" t="n">
        <f aca="false">AVERAGE(DemandProfiles!$B98:$AD98)</f>
        <v>0.000311723775</v>
      </c>
      <c r="C98" s="0" t="n">
        <f aca="false">AVERAGE(DemandProfiles!$B98:$AD98)</f>
        <v>0.000311723775</v>
      </c>
      <c r="D98" s="0" t="n">
        <f aca="false">AVERAGE(DemandProfiles!$B98:$AD98)</f>
        <v>0.000311723775</v>
      </c>
      <c r="E98" s="0" t="n">
        <f aca="false">AVERAGE(DemandProfiles!$B98:$AD98)</f>
        <v>0.000311723775</v>
      </c>
    </row>
    <row r="99" customFormat="false" ht="13.8" hidden="false" customHeight="false" outlineLevel="0" collapsed="false">
      <c r="A99" s="8" t="s">
        <v>290</v>
      </c>
      <c r="B99" s="0" t="n">
        <f aca="false">AVERAGE(DemandProfiles!$B99:$AD99)</f>
        <v>0.00035093705</v>
      </c>
      <c r="C99" s="0" t="n">
        <f aca="false">AVERAGE(DemandProfiles!$B99:$AD99)</f>
        <v>0.00035093705</v>
      </c>
      <c r="D99" s="0" t="n">
        <f aca="false">AVERAGE(DemandProfiles!$B99:$AD99)</f>
        <v>0.00035093705</v>
      </c>
      <c r="E99" s="0" t="n">
        <f aca="false">AVERAGE(DemandProfiles!$B99:$AD99)</f>
        <v>0.00035093705</v>
      </c>
    </row>
    <row r="100" customFormat="false" ht="13.8" hidden="false" customHeight="false" outlineLevel="0" collapsed="false">
      <c r="A100" s="8" t="s">
        <v>291</v>
      </c>
      <c r="B100" s="0" t="n">
        <f aca="false">AVERAGE(DemandProfiles!$B100:$AD100)</f>
        <v>0.000317855</v>
      </c>
      <c r="C100" s="0" t="n">
        <f aca="false">AVERAGE(DemandProfiles!$B100:$AD100)</f>
        <v>0.000317855</v>
      </c>
      <c r="D100" s="0" t="n">
        <f aca="false">AVERAGE(DemandProfiles!$B100:$AD100)</f>
        <v>0.000317855</v>
      </c>
      <c r="E100" s="0" t="n">
        <f aca="false">AVERAGE(DemandProfiles!$B100:$AD100)</f>
        <v>0.000317855</v>
      </c>
    </row>
    <row r="101" customFormat="false" ht="13.8" hidden="false" customHeight="false" outlineLevel="0" collapsed="false">
      <c r="A101" s="8" t="s">
        <v>292</v>
      </c>
      <c r="B101" s="0" t="n">
        <f aca="false">AVERAGE(DemandProfiles!$B101:$AD101)</f>
        <v>0.000288044175</v>
      </c>
      <c r="C101" s="0" t="n">
        <f aca="false">AVERAGE(DemandProfiles!$B101:$AD101)</f>
        <v>0.000288044175</v>
      </c>
      <c r="D101" s="0" t="n">
        <f aca="false">AVERAGE(DemandProfiles!$B101:$AD101)</f>
        <v>0.000288044175</v>
      </c>
      <c r="E101" s="0" t="n">
        <f aca="false">AVERAGE(DemandProfiles!$B101:$AD101)</f>
        <v>0.000288044175</v>
      </c>
    </row>
    <row r="102" customFormat="false" ht="13.8" hidden="false" customHeight="false" outlineLevel="0" collapsed="false">
      <c r="A102" s="8" t="s">
        <v>293</v>
      </c>
      <c r="B102" s="0" t="n">
        <f aca="false">AVERAGE(DemandProfiles!$B102:$AD102)</f>
        <v>0.0003334729</v>
      </c>
      <c r="C102" s="0" t="n">
        <f aca="false">AVERAGE(DemandProfiles!$B102:$AD102)</f>
        <v>0.0003334729</v>
      </c>
      <c r="D102" s="0" t="n">
        <f aca="false">AVERAGE(DemandProfiles!$B102:$AD102)</f>
        <v>0.0003334729</v>
      </c>
      <c r="E102" s="0" t="n">
        <f aca="false">AVERAGE(DemandProfiles!$B102:$AD102)</f>
        <v>0.0003334729</v>
      </c>
    </row>
    <row r="103" customFormat="false" ht="13.8" hidden="false" customHeight="false" outlineLevel="0" collapsed="false">
      <c r="A103" s="8" t="s">
        <v>294</v>
      </c>
      <c r="B103" s="0" t="n">
        <f aca="false">AVERAGE(DemandProfiles!$B103:$AD103)</f>
        <v>0.0004683895</v>
      </c>
      <c r="C103" s="0" t="n">
        <f aca="false">AVERAGE(DemandProfiles!$B103:$AD103)</f>
        <v>0.0004683895</v>
      </c>
      <c r="D103" s="0" t="n">
        <f aca="false">AVERAGE(DemandProfiles!$B103:$AD103)</f>
        <v>0.0004683895</v>
      </c>
      <c r="E103" s="0" t="n">
        <f aca="false">AVERAGE(DemandProfiles!$B103:$AD103)</f>
        <v>0.0004683895</v>
      </c>
    </row>
    <row r="104" customFormat="false" ht="13.8" hidden="false" customHeight="false" outlineLevel="0" collapsed="false">
      <c r="A104" s="8" t="s">
        <v>295</v>
      </c>
      <c r="B104" s="0" t="n">
        <f aca="false">AVERAGE(DemandProfiles!$B104:$AD104)</f>
        <v>0.000474950425</v>
      </c>
      <c r="C104" s="0" t="n">
        <f aca="false">AVERAGE(DemandProfiles!$B104:$AD104)</f>
        <v>0.000474950425</v>
      </c>
      <c r="D104" s="0" t="n">
        <f aca="false">AVERAGE(DemandProfiles!$B104:$AD104)</f>
        <v>0.000474950425</v>
      </c>
      <c r="E104" s="0" t="n">
        <f aca="false">AVERAGE(DemandProfiles!$B104:$AD104)</f>
        <v>0.000474950425</v>
      </c>
    </row>
    <row r="105" customFormat="false" ht="13.8" hidden="false" customHeight="false" outlineLevel="0" collapsed="false">
      <c r="A105" s="8" t="s">
        <v>296</v>
      </c>
      <c r="B105" s="0" t="n">
        <f aca="false">AVERAGE(DemandProfiles!$B105:$AD105)</f>
        <v>0.0002161622475</v>
      </c>
      <c r="C105" s="0" t="n">
        <f aca="false">AVERAGE(DemandProfiles!$B105:$AD105)</f>
        <v>0.0002161622475</v>
      </c>
      <c r="D105" s="0" t="n">
        <f aca="false">AVERAGE(DemandProfiles!$B105:$AD105)</f>
        <v>0.0002161622475</v>
      </c>
      <c r="E105" s="0" t="n">
        <f aca="false">AVERAGE(DemandProfiles!$B105:$AD105)</f>
        <v>0.0002161622475</v>
      </c>
    </row>
    <row r="106" customFormat="false" ht="13.8" hidden="false" customHeight="false" outlineLevel="0" collapsed="false">
      <c r="A106" s="8" t="s">
        <v>297</v>
      </c>
      <c r="B106" s="0" t="n">
        <f aca="false">AVERAGE(DemandProfiles!$B106:$AD106)</f>
        <v>5.0776325E-005</v>
      </c>
      <c r="C106" s="0" t="n">
        <f aca="false">AVERAGE(DemandProfiles!$B106:$AD106)</f>
        <v>5.0776325E-005</v>
      </c>
      <c r="D106" s="0" t="n">
        <f aca="false">AVERAGE(DemandProfiles!$B106:$AD106)</f>
        <v>5.0776325E-005</v>
      </c>
      <c r="E106" s="0" t="n">
        <f aca="false">AVERAGE(DemandProfiles!$B106:$AD106)</f>
        <v>5.0776325E-005</v>
      </c>
    </row>
    <row r="107" customFormat="false" ht="13.8" hidden="false" customHeight="false" outlineLevel="0" collapsed="false">
      <c r="A107" s="8" t="s">
        <v>298</v>
      </c>
      <c r="B107" s="0" t="n">
        <f aca="false">AVERAGE(DemandProfiles!$B107:$AD107)</f>
        <v>0</v>
      </c>
      <c r="C107" s="0" t="n">
        <f aca="false">AVERAGE(DemandProfiles!$B107:$AD107)</f>
        <v>0</v>
      </c>
      <c r="D107" s="0" t="n">
        <f aca="false">AVERAGE(DemandProfiles!$B107:$AD107)</f>
        <v>0</v>
      </c>
      <c r="E107" s="0" t="n">
        <f aca="false">AVERAGE(DemandProfiles!$B107:$AD107)</f>
        <v>0</v>
      </c>
    </row>
    <row r="108" customFormat="false" ht="13.8" hidden="false" customHeight="false" outlineLevel="0" collapsed="false">
      <c r="A108" s="8" t="s">
        <v>299</v>
      </c>
      <c r="B108" s="0" t="n">
        <f aca="false">AVERAGE(DemandProfiles!$B108:$AD108)</f>
        <v>0</v>
      </c>
      <c r="C108" s="0" t="n">
        <f aca="false">AVERAGE(DemandProfiles!$B108:$AD108)</f>
        <v>0</v>
      </c>
      <c r="D108" s="0" t="n">
        <f aca="false">AVERAGE(DemandProfiles!$B108:$AD108)</f>
        <v>0</v>
      </c>
      <c r="E108" s="0" t="n">
        <f aca="false">AVERAGE(DemandProfiles!$B108:$AD108)</f>
        <v>0</v>
      </c>
    </row>
    <row r="109" customFormat="false" ht="13.8" hidden="false" customHeight="false" outlineLevel="0" collapsed="false">
      <c r="A109" s="8" t="s">
        <v>300</v>
      </c>
      <c r="B109" s="0" t="n">
        <f aca="false">AVERAGE(DemandProfiles!$B109:$AD109)</f>
        <v>0</v>
      </c>
      <c r="C109" s="0" t="n">
        <f aca="false">AVERAGE(DemandProfiles!$B109:$AD109)</f>
        <v>0</v>
      </c>
      <c r="D109" s="0" t="n">
        <f aca="false">AVERAGE(DemandProfiles!$B109:$AD109)</f>
        <v>0</v>
      </c>
      <c r="E109" s="0" t="n">
        <f aca="false">AVERAGE(DemandProfiles!$B109:$AD109)</f>
        <v>0</v>
      </c>
    </row>
    <row r="110" customFormat="false" ht="13.8" hidden="false" customHeight="false" outlineLevel="0" collapsed="false">
      <c r="A110" s="8" t="s">
        <v>301</v>
      </c>
      <c r="B110" s="0" t="n">
        <f aca="false">AVERAGE(DemandProfiles!$B110:$AD110)</f>
        <v>0</v>
      </c>
      <c r="C110" s="0" t="n">
        <f aca="false">AVERAGE(DemandProfiles!$B110:$AD110)</f>
        <v>0</v>
      </c>
      <c r="D110" s="0" t="n">
        <f aca="false">AVERAGE(DemandProfiles!$B110:$AD110)</f>
        <v>0</v>
      </c>
      <c r="E110" s="0" t="n">
        <f aca="false">AVERAGE(DemandProfiles!$B110:$AD110)</f>
        <v>0</v>
      </c>
    </row>
    <row r="111" customFormat="false" ht="13.8" hidden="false" customHeight="false" outlineLevel="0" collapsed="false">
      <c r="A111" s="8" t="s">
        <v>302</v>
      </c>
      <c r="B111" s="0" t="n">
        <f aca="false">AVERAGE(DemandProfiles!$B111:$AD111)</f>
        <v>0</v>
      </c>
      <c r="C111" s="0" t="n">
        <f aca="false">AVERAGE(DemandProfiles!$B111:$AD111)</f>
        <v>0</v>
      </c>
      <c r="D111" s="0" t="n">
        <f aca="false">AVERAGE(DemandProfiles!$B111:$AD111)</f>
        <v>0</v>
      </c>
      <c r="E111" s="0" t="n">
        <f aca="false">AVERAGE(DemandProfiles!$B111:$AD111)</f>
        <v>0</v>
      </c>
    </row>
    <row r="112" customFormat="false" ht="13.8" hidden="false" customHeight="false" outlineLevel="0" collapsed="false">
      <c r="A112" s="8" t="s">
        <v>303</v>
      </c>
      <c r="B112" s="0" t="n">
        <f aca="false">AVERAGE(DemandProfiles!$B112:$AD112)</f>
        <v>0</v>
      </c>
      <c r="C112" s="0" t="n">
        <f aca="false">AVERAGE(DemandProfiles!$B112:$AD112)</f>
        <v>0</v>
      </c>
      <c r="D112" s="0" t="n">
        <f aca="false">AVERAGE(DemandProfiles!$B112:$AD112)</f>
        <v>0</v>
      </c>
      <c r="E112" s="0" t="n">
        <f aca="false">AVERAGE(DemandProfiles!$B112:$AD112)</f>
        <v>0</v>
      </c>
    </row>
    <row r="113" customFormat="false" ht="13.8" hidden="false" customHeight="false" outlineLevel="0" collapsed="false">
      <c r="A113" s="8" t="s">
        <v>304</v>
      </c>
      <c r="B113" s="0" t="n">
        <f aca="false">AVERAGE(DemandProfiles!$B113:$AD113)</f>
        <v>0</v>
      </c>
      <c r="C113" s="0" t="n">
        <f aca="false">AVERAGE(DemandProfiles!$B113:$AD113)</f>
        <v>0</v>
      </c>
      <c r="D113" s="0" t="n">
        <f aca="false">AVERAGE(DemandProfiles!$B113:$AD113)</f>
        <v>0</v>
      </c>
      <c r="E113" s="0" t="n">
        <f aca="false">AVERAGE(DemandProfiles!$B113:$AD113)</f>
        <v>0</v>
      </c>
    </row>
    <row r="114" customFormat="false" ht="13.8" hidden="false" customHeight="false" outlineLevel="0" collapsed="false">
      <c r="A114" s="8" t="s">
        <v>305</v>
      </c>
      <c r="B114" s="0" t="n">
        <f aca="false">AVERAGE(DemandProfiles!$B114:$AD114)</f>
        <v>0</v>
      </c>
      <c r="C114" s="0" t="n">
        <f aca="false">AVERAGE(DemandProfiles!$B114:$AD114)</f>
        <v>0</v>
      </c>
      <c r="D114" s="0" t="n">
        <f aca="false">AVERAGE(DemandProfiles!$B114:$AD114)</f>
        <v>0</v>
      </c>
      <c r="E114" s="0" t="n">
        <f aca="false">AVERAGE(DemandProfiles!$B114:$AD114)</f>
        <v>0</v>
      </c>
    </row>
    <row r="115" customFormat="false" ht="13.8" hidden="false" customHeight="false" outlineLevel="0" collapsed="false">
      <c r="A115" s="8" t="s">
        <v>306</v>
      </c>
      <c r="B115" s="0" t="n">
        <f aca="false">AVERAGE(DemandProfiles!$B115:$AD115)</f>
        <v>0</v>
      </c>
      <c r="C115" s="0" t="n">
        <f aca="false">AVERAGE(DemandProfiles!$B115:$AD115)</f>
        <v>0</v>
      </c>
      <c r="D115" s="0" t="n">
        <f aca="false">AVERAGE(DemandProfiles!$B115:$AD115)</f>
        <v>0</v>
      </c>
      <c r="E115" s="0" t="n">
        <f aca="false">AVERAGE(DemandProfiles!$B115:$AD115)</f>
        <v>0</v>
      </c>
    </row>
    <row r="116" customFormat="false" ht="13.8" hidden="false" customHeight="false" outlineLevel="0" collapsed="false">
      <c r="A116" s="8" t="s">
        <v>307</v>
      </c>
      <c r="B116" s="0" t="n">
        <f aca="false">AVERAGE(DemandProfiles!$B116:$AD116)</f>
        <v>6.517705E-006</v>
      </c>
      <c r="C116" s="0" t="n">
        <f aca="false">AVERAGE(DemandProfiles!$B116:$AD116)</f>
        <v>6.517705E-006</v>
      </c>
      <c r="D116" s="0" t="n">
        <f aca="false">AVERAGE(DemandProfiles!$B116:$AD116)</f>
        <v>6.517705E-006</v>
      </c>
      <c r="E116" s="0" t="n">
        <f aca="false">AVERAGE(DemandProfiles!$B116:$AD116)</f>
        <v>6.517705E-006</v>
      </c>
    </row>
    <row r="117" customFormat="false" ht="13.8" hidden="false" customHeight="false" outlineLevel="0" collapsed="false">
      <c r="A117" s="8" t="s">
        <v>308</v>
      </c>
      <c r="B117" s="0" t="n">
        <f aca="false">AVERAGE(DemandProfiles!$B117:$AD117)</f>
        <v>0.000178778005</v>
      </c>
      <c r="C117" s="0" t="n">
        <f aca="false">AVERAGE(DemandProfiles!$B117:$AD117)</f>
        <v>0.000178778005</v>
      </c>
      <c r="D117" s="0" t="n">
        <f aca="false">AVERAGE(DemandProfiles!$B117:$AD117)</f>
        <v>0.000178778005</v>
      </c>
      <c r="E117" s="0" t="n">
        <f aca="false">AVERAGE(DemandProfiles!$B117:$AD117)</f>
        <v>0.000178778005</v>
      </c>
    </row>
    <row r="118" customFormat="false" ht="13.8" hidden="false" customHeight="false" outlineLevel="0" collapsed="false">
      <c r="A118" s="8" t="s">
        <v>309</v>
      </c>
      <c r="B118" s="0" t="n">
        <f aca="false">AVERAGE(DemandProfiles!$B118:$AD118)</f>
        <v>0.000486598375</v>
      </c>
      <c r="C118" s="0" t="n">
        <f aca="false">AVERAGE(DemandProfiles!$B118:$AD118)</f>
        <v>0.000486598375</v>
      </c>
      <c r="D118" s="0" t="n">
        <f aca="false">AVERAGE(DemandProfiles!$B118:$AD118)</f>
        <v>0.000486598375</v>
      </c>
      <c r="E118" s="0" t="n">
        <f aca="false">AVERAGE(DemandProfiles!$B118:$AD118)</f>
        <v>0.000486598375</v>
      </c>
    </row>
    <row r="119" customFormat="false" ht="13.8" hidden="false" customHeight="false" outlineLevel="0" collapsed="false">
      <c r="A119" s="8" t="s">
        <v>310</v>
      </c>
      <c r="B119" s="0" t="n">
        <f aca="false">AVERAGE(DemandProfiles!$B119:$AD119)</f>
        <v>0.000848167075</v>
      </c>
      <c r="C119" s="0" t="n">
        <f aca="false">AVERAGE(DemandProfiles!$B119:$AD119)</f>
        <v>0.000848167075</v>
      </c>
      <c r="D119" s="0" t="n">
        <f aca="false">AVERAGE(DemandProfiles!$B119:$AD119)</f>
        <v>0.000848167075</v>
      </c>
      <c r="E119" s="0" t="n">
        <f aca="false">AVERAGE(DemandProfiles!$B119:$AD119)</f>
        <v>0.000848167075</v>
      </c>
    </row>
    <row r="120" customFormat="false" ht="13.8" hidden="false" customHeight="false" outlineLevel="0" collapsed="false">
      <c r="A120" s="8" t="s">
        <v>311</v>
      </c>
      <c r="B120" s="0" t="n">
        <f aca="false">AVERAGE(DemandProfiles!$B120:$AD120)</f>
        <v>0.000859145325</v>
      </c>
      <c r="C120" s="0" t="n">
        <f aca="false">AVERAGE(DemandProfiles!$B120:$AD120)</f>
        <v>0.000859145325</v>
      </c>
      <c r="D120" s="0" t="n">
        <f aca="false">AVERAGE(DemandProfiles!$B120:$AD120)</f>
        <v>0.000859145325</v>
      </c>
      <c r="E120" s="0" t="n">
        <f aca="false">AVERAGE(DemandProfiles!$B120:$AD120)</f>
        <v>0.000859145325</v>
      </c>
    </row>
    <row r="121" customFormat="false" ht="13.8" hidden="false" customHeight="false" outlineLevel="0" collapsed="false">
      <c r="A121" s="8" t="s">
        <v>312</v>
      </c>
      <c r="B121" s="0" t="n">
        <f aca="false">AVERAGE(DemandProfiles!$B121:$AD121)</f>
        <v>0.000436908375</v>
      </c>
      <c r="C121" s="0" t="n">
        <f aca="false">AVERAGE(DemandProfiles!$B121:$AD121)</f>
        <v>0.000436908375</v>
      </c>
      <c r="D121" s="0" t="n">
        <f aca="false">AVERAGE(DemandProfiles!$B121:$AD121)</f>
        <v>0.000436908375</v>
      </c>
      <c r="E121" s="0" t="n">
        <f aca="false">AVERAGE(DemandProfiles!$B121:$AD121)</f>
        <v>0.000436908375</v>
      </c>
    </row>
    <row r="122" customFormat="false" ht="13.8" hidden="false" customHeight="false" outlineLevel="0" collapsed="false">
      <c r="A122" s="8" t="s">
        <v>313</v>
      </c>
      <c r="B122" s="0" t="n">
        <f aca="false">AVERAGE(DemandProfiles!$B122:$AD122)</f>
        <v>0.00047596505</v>
      </c>
      <c r="C122" s="0" t="n">
        <f aca="false">AVERAGE(DemandProfiles!$B122:$AD122)</f>
        <v>0.00047596505</v>
      </c>
      <c r="D122" s="0" t="n">
        <f aca="false">AVERAGE(DemandProfiles!$B122:$AD122)</f>
        <v>0.00047596505</v>
      </c>
      <c r="E122" s="0" t="n">
        <f aca="false">AVERAGE(DemandProfiles!$B122:$AD122)</f>
        <v>0.00047596505</v>
      </c>
    </row>
    <row r="123" customFormat="false" ht="13.8" hidden="false" customHeight="false" outlineLevel="0" collapsed="false">
      <c r="A123" s="8" t="s">
        <v>314</v>
      </c>
      <c r="B123" s="0" t="n">
        <f aca="false">AVERAGE(DemandProfiles!$B123:$AD123)</f>
        <v>0.000377465375</v>
      </c>
      <c r="C123" s="0" t="n">
        <f aca="false">AVERAGE(DemandProfiles!$B123:$AD123)</f>
        <v>0.000377465375</v>
      </c>
      <c r="D123" s="0" t="n">
        <f aca="false">AVERAGE(DemandProfiles!$B123:$AD123)</f>
        <v>0.000377465375</v>
      </c>
      <c r="E123" s="0" t="n">
        <f aca="false">AVERAGE(DemandProfiles!$B123:$AD123)</f>
        <v>0.000377465375</v>
      </c>
    </row>
    <row r="124" customFormat="false" ht="13.8" hidden="false" customHeight="false" outlineLevel="0" collapsed="false">
      <c r="A124" s="8" t="s">
        <v>315</v>
      </c>
      <c r="B124" s="0" t="n">
        <f aca="false">AVERAGE(DemandProfiles!$B124:$AD124)</f>
        <v>0.000387965175</v>
      </c>
      <c r="C124" s="0" t="n">
        <f aca="false">AVERAGE(DemandProfiles!$B124:$AD124)</f>
        <v>0.000387965175</v>
      </c>
      <c r="D124" s="0" t="n">
        <f aca="false">AVERAGE(DemandProfiles!$B124:$AD124)</f>
        <v>0.000387965175</v>
      </c>
      <c r="E124" s="0" t="n">
        <f aca="false">AVERAGE(DemandProfiles!$B124:$AD124)</f>
        <v>0.000387965175</v>
      </c>
    </row>
    <row r="125" customFormat="false" ht="13.8" hidden="false" customHeight="false" outlineLevel="0" collapsed="false">
      <c r="A125" s="8" t="s">
        <v>316</v>
      </c>
      <c r="B125" s="0" t="n">
        <f aca="false">AVERAGE(DemandProfiles!$B125:$AD125)</f>
        <v>0.0002392062</v>
      </c>
      <c r="C125" s="0" t="n">
        <f aca="false">AVERAGE(DemandProfiles!$B125:$AD125)</f>
        <v>0.0002392062</v>
      </c>
      <c r="D125" s="0" t="n">
        <f aca="false">AVERAGE(DemandProfiles!$B125:$AD125)</f>
        <v>0.0002392062</v>
      </c>
      <c r="E125" s="0" t="n">
        <f aca="false">AVERAGE(DemandProfiles!$B125:$AD125)</f>
        <v>0.0002392062</v>
      </c>
    </row>
    <row r="126" customFormat="false" ht="13.8" hidden="false" customHeight="false" outlineLevel="0" collapsed="false">
      <c r="A126" s="8" t="s">
        <v>317</v>
      </c>
      <c r="B126" s="0" t="n">
        <f aca="false">AVERAGE(DemandProfiles!$B126:$AD126)</f>
        <v>0.0003291493525</v>
      </c>
      <c r="C126" s="0" t="n">
        <f aca="false">AVERAGE(DemandProfiles!$B126:$AD126)</f>
        <v>0.0003291493525</v>
      </c>
      <c r="D126" s="0" t="n">
        <f aca="false">AVERAGE(DemandProfiles!$B126:$AD126)</f>
        <v>0.0003291493525</v>
      </c>
      <c r="E126" s="0" t="n">
        <f aca="false">AVERAGE(DemandProfiles!$B126:$AD126)</f>
        <v>0.0003291493525</v>
      </c>
    </row>
    <row r="127" customFormat="false" ht="13.8" hidden="false" customHeight="false" outlineLevel="0" collapsed="false">
      <c r="A127" s="8" t="s">
        <v>318</v>
      </c>
      <c r="B127" s="0" t="n">
        <f aca="false">AVERAGE(DemandProfiles!$B127:$AD127)</f>
        <v>0.00060371055</v>
      </c>
      <c r="C127" s="0" t="n">
        <f aca="false">AVERAGE(DemandProfiles!$B127:$AD127)</f>
        <v>0.00060371055</v>
      </c>
      <c r="D127" s="0" t="n">
        <f aca="false">AVERAGE(DemandProfiles!$B127:$AD127)</f>
        <v>0.00060371055</v>
      </c>
      <c r="E127" s="0" t="n">
        <f aca="false">AVERAGE(DemandProfiles!$B127:$AD127)</f>
        <v>0.00060371055</v>
      </c>
    </row>
    <row r="128" customFormat="false" ht="13.8" hidden="false" customHeight="false" outlineLevel="0" collapsed="false">
      <c r="A128" s="8" t="s">
        <v>319</v>
      </c>
      <c r="B128" s="0" t="n">
        <f aca="false">AVERAGE(DemandProfiles!$B128:$AD128)</f>
        <v>0.000488655775</v>
      </c>
      <c r="C128" s="0" t="n">
        <f aca="false">AVERAGE(DemandProfiles!$B128:$AD128)</f>
        <v>0.000488655775</v>
      </c>
      <c r="D128" s="0" t="n">
        <f aca="false">AVERAGE(DemandProfiles!$B128:$AD128)</f>
        <v>0.000488655775</v>
      </c>
      <c r="E128" s="0" t="n">
        <f aca="false">AVERAGE(DemandProfiles!$B128:$AD128)</f>
        <v>0.000488655775</v>
      </c>
    </row>
    <row r="129" customFormat="false" ht="13.8" hidden="false" customHeight="false" outlineLevel="0" collapsed="false">
      <c r="A129" s="8" t="s">
        <v>320</v>
      </c>
      <c r="B129" s="0" t="n">
        <f aca="false">AVERAGE(DemandProfiles!$B129:$AD129)</f>
        <v>0.0001423018025</v>
      </c>
      <c r="C129" s="0" t="n">
        <f aca="false">AVERAGE(DemandProfiles!$B129:$AD129)</f>
        <v>0.0001423018025</v>
      </c>
      <c r="D129" s="0" t="n">
        <f aca="false">AVERAGE(DemandProfiles!$B129:$AD129)</f>
        <v>0.0001423018025</v>
      </c>
      <c r="E129" s="0" t="n">
        <f aca="false">AVERAGE(DemandProfiles!$B129:$AD129)</f>
        <v>0.0001423018025</v>
      </c>
    </row>
    <row r="130" customFormat="false" ht="13.8" hidden="false" customHeight="false" outlineLevel="0" collapsed="false">
      <c r="A130" s="8" t="s">
        <v>321</v>
      </c>
      <c r="B130" s="0" t="n">
        <f aca="false">AVERAGE(DemandProfiles!$B130:$AD130)</f>
        <v>0.000144008595</v>
      </c>
      <c r="C130" s="0" t="n">
        <f aca="false">AVERAGE(DemandProfiles!$B130:$AD130)</f>
        <v>0.000144008595</v>
      </c>
      <c r="D130" s="0" t="n">
        <f aca="false">AVERAGE(DemandProfiles!$B130:$AD130)</f>
        <v>0.000144008595</v>
      </c>
      <c r="E130" s="0" t="n">
        <f aca="false">AVERAGE(DemandProfiles!$B130:$AD130)</f>
        <v>0.000144008595</v>
      </c>
    </row>
    <row r="131" customFormat="false" ht="13.8" hidden="false" customHeight="false" outlineLevel="0" collapsed="false">
      <c r="A131" s="8" t="s">
        <v>322</v>
      </c>
      <c r="B131" s="0" t="n">
        <f aca="false">AVERAGE(DemandProfiles!$B131:$AD131)</f>
        <v>0</v>
      </c>
      <c r="C131" s="0" t="n">
        <f aca="false">AVERAGE(DemandProfiles!$B131:$AD131)</f>
        <v>0</v>
      </c>
      <c r="D131" s="0" t="n">
        <f aca="false">AVERAGE(DemandProfiles!$B131:$AD131)</f>
        <v>0</v>
      </c>
      <c r="E131" s="0" t="n">
        <f aca="false">AVERAGE(DemandProfiles!$B131:$AD131)</f>
        <v>0</v>
      </c>
    </row>
    <row r="132" customFormat="false" ht="13.8" hidden="false" customHeight="false" outlineLevel="0" collapsed="false">
      <c r="A132" s="8" t="s">
        <v>323</v>
      </c>
      <c r="B132" s="0" t="n">
        <f aca="false">AVERAGE(DemandProfiles!$B132:$AD132)</f>
        <v>0</v>
      </c>
      <c r="C132" s="0" t="n">
        <f aca="false">AVERAGE(DemandProfiles!$B132:$AD132)</f>
        <v>0</v>
      </c>
      <c r="D132" s="0" t="n">
        <f aca="false">AVERAGE(DemandProfiles!$B132:$AD132)</f>
        <v>0</v>
      </c>
      <c r="E132" s="0" t="n">
        <f aca="false">AVERAGE(DemandProfiles!$B132:$AD132)</f>
        <v>0</v>
      </c>
    </row>
    <row r="133" customFormat="false" ht="13.8" hidden="false" customHeight="false" outlineLevel="0" collapsed="false">
      <c r="A133" s="8" t="s">
        <v>324</v>
      </c>
      <c r="B133" s="0" t="n">
        <f aca="false">AVERAGE(DemandProfiles!$B133:$AD133)</f>
        <v>0</v>
      </c>
      <c r="C133" s="0" t="n">
        <f aca="false">AVERAGE(DemandProfiles!$B133:$AD133)</f>
        <v>0</v>
      </c>
      <c r="D133" s="0" t="n">
        <f aca="false">AVERAGE(DemandProfiles!$B133:$AD133)</f>
        <v>0</v>
      </c>
      <c r="E133" s="0" t="n">
        <f aca="false">AVERAGE(DemandProfiles!$B133:$AD133)</f>
        <v>0</v>
      </c>
    </row>
    <row r="134" customFormat="false" ht="13.8" hidden="false" customHeight="false" outlineLevel="0" collapsed="false">
      <c r="A134" s="8" t="s">
        <v>325</v>
      </c>
      <c r="B134" s="0" t="n">
        <f aca="false">AVERAGE(DemandProfiles!$B134:$AD134)</f>
        <v>0</v>
      </c>
      <c r="C134" s="0" t="n">
        <f aca="false">AVERAGE(DemandProfiles!$B134:$AD134)</f>
        <v>0</v>
      </c>
      <c r="D134" s="0" t="n">
        <f aca="false">AVERAGE(DemandProfiles!$B134:$AD134)</f>
        <v>0</v>
      </c>
      <c r="E134" s="0" t="n">
        <f aca="false">AVERAGE(DemandProfiles!$B134:$AD134)</f>
        <v>0</v>
      </c>
    </row>
    <row r="135" customFormat="false" ht="13.8" hidden="false" customHeight="false" outlineLevel="0" collapsed="false">
      <c r="A135" s="8" t="s">
        <v>326</v>
      </c>
      <c r="B135" s="0" t="n">
        <f aca="false">AVERAGE(DemandProfiles!$B135:$AD135)</f>
        <v>0</v>
      </c>
      <c r="C135" s="0" t="n">
        <f aca="false">AVERAGE(DemandProfiles!$B135:$AD135)</f>
        <v>0</v>
      </c>
      <c r="D135" s="0" t="n">
        <f aca="false">AVERAGE(DemandProfiles!$B135:$AD135)</f>
        <v>0</v>
      </c>
      <c r="E135" s="0" t="n">
        <f aca="false">AVERAGE(DemandProfiles!$B135:$AD135)</f>
        <v>0</v>
      </c>
    </row>
    <row r="136" customFormat="false" ht="13.8" hidden="false" customHeight="false" outlineLevel="0" collapsed="false">
      <c r="A136" s="8" t="s">
        <v>327</v>
      </c>
      <c r="B136" s="0" t="n">
        <f aca="false">AVERAGE(DemandProfiles!$B136:$AD136)</f>
        <v>0</v>
      </c>
      <c r="C136" s="0" t="n">
        <f aca="false">AVERAGE(DemandProfiles!$B136:$AD136)</f>
        <v>0</v>
      </c>
      <c r="D136" s="0" t="n">
        <f aca="false">AVERAGE(DemandProfiles!$B136:$AD136)</f>
        <v>0</v>
      </c>
      <c r="E136" s="0" t="n">
        <f aca="false">AVERAGE(DemandProfiles!$B136:$AD136)</f>
        <v>0</v>
      </c>
    </row>
    <row r="137" customFormat="false" ht="13.8" hidden="false" customHeight="false" outlineLevel="0" collapsed="false">
      <c r="A137" s="8" t="s">
        <v>328</v>
      </c>
      <c r="B137" s="0" t="n">
        <f aca="false">AVERAGE(DemandProfiles!$B137:$AD137)</f>
        <v>0</v>
      </c>
      <c r="C137" s="0" t="n">
        <f aca="false">AVERAGE(DemandProfiles!$B137:$AD137)</f>
        <v>0</v>
      </c>
      <c r="D137" s="0" t="n">
        <f aca="false">AVERAGE(DemandProfiles!$B137:$AD137)</f>
        <v>0</v>
      </c>
      <c r="E137" s="0" t="n">
        <f aca="false">AVERAGE(DemandProfiles!$B137:$AD137)</f>
        <v>0</v>
      </c>
    </row>
    <row r="138" customFormat="false" ht="13.8" hidden="false" customHeight="false" outlineLevel="0" collapsed="false">
      <c r="A138" s="8" t="s">
        <v>329</v>
      </c>
      <c r="B138" s="0" t="n">
        <f aca="false">AVERAGE(DemandProfiles!$B138:$AD138)</f>
        <v>0</v>
      </c>
      <c r="C138" s="0" t="n">
        <f aca="false">AVERAGE(DemandProfiles!$B138:$AD138)</f>
        <v>0</v>
      </c>
      <c r="D138" s="0" t="n">
        <f aca="false">AVERAGE(DemandProfiles!$B138:$AD138)</f>
        <v>0</v>
      </c>
      <c r="E138" s="0" t="n">
        <f aca="false">AVERAGE(DemandProfiles!$B138:$AD138)</f>
        <v>0</v>
      </c>
    </row>
    <row r="139" customFormat="false" ht="13.8" hidden="false" customHeight="false" outlineLevel="0" collapsed="false">
      <c r="A139" s="8" t="s">
        <v>330</v>
      </c>
      <c r="B139" s="0" t="n">
        <f aca="false">AVERAGE(DemandProfiles!$B139:$AD139)</f>
        <v>0</v>
      </c>
      <c r="C139" s="0" t="n">
        <f aca="false">AVERAGE(DemandProfiles!$B139:$AD139)</f>
        <v>0</v>
      </c>
      <c r="D139" s="0" t="n">
        <f aca="false">AVERAGE(DemandProfiles!$B139:$AD139)</f>
        <v>0</v>
      </c>
      <c r="E139" s="0" t="n">
        <f aca="false">AVERAGE(DemandProfiles!$B139:$AD139)</f>
        <v>0</v>
      </c>
    </row>
    <row r="140" customFormat="false" ht="13.8" hidden="false" customHeight="false" outlineLevel="0" collapsed="false">
      <c r="A140" s="8" t="s">
        <v>331</v>
      </c>
      <c r="B140" s="0" t="n">
        <f aca="false">AVERAGE(DemandProfiles!$B140:$AD140)</f>
        <v>0</v>
      </c>
      <c r="C140" s="0" t="n">
        <f aca="false">AVERAGE(DemandProfiles!$B140:$AD140)</f>
        <v>0</v>
      </c>
      <c r="D140" s="0" t="n">
        <f aca="false">AVERAGE(DemandProfiles!$B140:$AD140)</f>
        <v>0</v>
      </c>
      <c r="E140" s="0" t="n">
        <f aca="false">AVERAGE(DemandProfiles!$B140:$AD140)</f>
        <v>0</v>
      </c>
    </row>
    <row r="141" customFormat="false" ht="13.8" hidden="false" customHeight="false" outlineLevel="0" collapsed="false">
      <c r="A141" s="8" t="s">
        <v>332</v>
      </c>
      <c r="B141" s="0" t="n">
        <f aca="false">AVERAGE(DemandProfiles!$B141:$AD141)</f>
        <v>0.00041679356</v>
      </c>
      <c r="C141" s="0" t="n">
        <f aca="false">AVERAGE(DemandProfiles!$B141:$AD141)</f>
        <v>0.00041679356</v>
      </c>
      <c r="D141" s="0" t="n">
        <f aca="false">AVERAGE(DemandProfiles!$B141:$AD141)</f>
        <v>0.00041679356</v>
      </c>
      <c r="E141" s="0" t="n">
        <f aca="false">AVERAGE(DemandProfiles!$B141:$AD141)</f>
        <v>0.00041679356</v>
      </c>
    </row>
    <row r="142" customFormat="false" ht="13.8" hidden="false" customHeight="false" outlineLevel="0" collapsed="false">
      <c r="A142" s="8" t="s">
        <v>333</v>
      </c>
      <c r="B142" s="0" t="n">
        <f aca="false">AVERAGE(DemandProfiles!$B142:$AD142)</f>
        <v>0.0006291209</v>
      </c>
      <c r="C142" s="0" t="n">
        <f aca="false">AVERAGE(DemandProfiles!$B142:$AD142)</f>
        <v>0.0006291209</v>
      </c>
      <c r="D142" s="0" t="n">
        <f aca="false">AVERAGE(DemandProfiles!$B142:$AD142)</f>
        <v>0.0006291209</v>
      </c>
      <c r="E142" s="0" t="n">
        <f aca="false">AVERAGE(DemandProfiles!$B142:$AD142)</f>
        <v>0.0006291209</v>
      </c>
    </row>
    <row r="143" customFormat="false" ht="13.8" hidden="false" customHeight="false" outlineLevel="0" collapsed="false">
      <c r="A143" s="8" t="s">
        <v>334</v>
      </c>
      <c r="B143" s="0" t="n">
        <f aca="false">AVERAGE(DemandProfiles!$B143:$AD143)</f>
        <v>0.000728396975</v>
      </c>
      <c r="C143" s="0" t="n">
        <f aca="false">AVERAGE(DemandProfiles!$B143:$AD143)</f>
        <v>0.000728396975</v>
      </c>
      <c r="D143" s="0" t="n">
        <f aca="false">AVERAGE(DemandProfiles!$B143:$AD143)</f>
        <v>0.000728396975</v>
      </c>
      <c r="E143" s="0" t="n">
        <f aca="false">AVERAGE(DemandProfiles!$B143:$AD143)</f>
        <v>0.000728396975</v>
      </c>
    </row>
    <row r="144" customFormat="false" ht="13.8" hidden="false" customHeight="false" outlineLevel="0" collapsed="false">
      <c r="A144" s="8" t="s">
        <v>335</v>
      </c>
      <c r="B144" s="0" t="n">
        <f aca="false">AVERAGE(DemandProfiles!$B144:$AD144)</f>
        <v>0.000585595525</v>
      </c>
      <c r="C144" s="0" t="n">
        <f aca="false">AVERAGE(DemandProfiles!$B144:$AD144)</f>
        <v>0.000585595525</v>
      </c>
      <c r="D144" s="0" t="n">
        <f aca="false">AVERAGE(DemandProfiles!$B144:$AD144)</f>
        <v>0.000585595525</v>
      </c>
      <c r="E144" s="0" t="n">
        <f aca="false">AVERAGE(DemandProfiles!$B144:$AD144)</f>
        <v>0.000585595525</v>
      </c>
    </row>
    <row r="145" customFormat="false" ht="13.8" hidden="false" customHeight="false" outlineLevel="0" collapsed="false">
      <c r="A145" s="8" t="s">
        <v>336</v>
      </c>
      <c r="B145" s="0" t="n">
        <f aca="false">AVERAGE(DemandProfiles!$B145:$AD145)</f>
        <v>0.00055280625</v>
      </c>
      <c r="C145" s="0" t="n">
        <f aca="false">AVERAGE(DemandProfiles!$B145:$AD145)</f>
        <v>0.00055280625</v>
      </c>
      <c r="D145" s="0" t="n">
        <f aca="false">AVERAGE(DemandProfiles!$B145:$AD145)</f>
        <v>0.00055280625</v>
      </c>
      <c r="E145" s="0" t="n">
        <f aca="false">AVERAGE(DemandProfiles!$B145:$AD145)</f>
        <v>0.00055280625</v>
      </c>
    </row>
    <row r="146" customFormat="false" ht="13.8" hidden="false" customHeight="false" outlineLevel="0" collapsed="false">
      <c r="A146" s="8" t="s">
        <v>337</v>
      </c>
      <c r="B146" s="0" t="n">
        <f aca="false">AVERAGE(DemandProfiles!$B146:$AD146)</f>
        <v>0.00046554595</v>
      </c>
      <c r="C146" s="0" t="n">
        <f aca="false">AVERAGE(DemandProfiles!$B146:$AD146)</f>
        <v>0.00046554595</v>
      </c>
      <c r="D146" s="0" t="n">
        <f aca="false">AVERAGE(DemandProfiles!$B146:$AD146)</f>
        <v>0.00046554595</v>
      </c>
      <c r="E146" s="0" t="n">
        <f aca="false">AVERAGE(DemandProfiles!$B146:$AD146)</f>
        <v>0.00046554595</v>
      </c>
    </row>
    <row r="147" customFormat="false" ht="13.8" hidden="false" customHeight="false" outlineLevel="0" collapsed="false">
      <c r="A147" s="8" t="s">
        <v>338</v>
      </c>
      <c r="B147" s="0" t="n">
        <f aca="false">AVERAGE(DemandProfiles!$B147:$AD147)</f>
        <v>0.0003237462</v>
      </c>
      <c r="C147" s="0" t="n">
        <f aca="false">AVERAGE(DemandProfiles!$B147:$AD147)</f>
        <v>0.0003237462</v>
      </c>
      <c r="D147" s="0" t="n">
        <f aca="false">AVERAGE(DemandProfiles!$B147:$AD147)</f>
        <v>0.0003237462</v>
      </c>
      <c r="E147" s="0" t="n">
        <f aca="false">AVERAGE(DemandProfiles!$B147:$AD147)</f>
        <v>0.0003237462</v>
      </c>
    </row>
    <row r="148" customFormat="false" ht="13.8" hidden="false" customHeight="false" outlineLevel="0" collapsed="false">
      <c r="A148" s="8" t="s">
        <v>339</v>
      </c>
      <c r="B148" s="0" t="n">
        <f aca="false">AVERAGE(DemandProfiles!$B148:$AD148)</f>
        <v>0.000263364375</v>
      </c>
      <c r="C148" s="0" t="n">
        <f aca="false">AVERAGE(DemandProfiles!$B148:$AD148)</f>
        <v>0.000263364375</v>
      </c>
      <c r="D148" s="0" t="n">
        <f aca="false">AVERAGE(DemandProfiles!$B148:$AD148)</f>
        <v>0.000263364375</v>
      </c>
      <c r="E148" s="0" t="n">
        <f aca="false">AVERAGE(DemandProfiles!$B148:$AD148)</f>
        <v>0.000263364375</v>
      </c>
    </row>
    <row r="149" customFormat="false" ht="13.8" hidden="false" customHeight="false" outlineLevel="0" collapsed="false">
      <c r="A149" s="8" t="s">
        <v>340</v>
      </c>
      <c r="B149" s="0" t="n">
        <f aca="false">AVERAGE(DemandProfiles!$B149:$AD149)</f>
        <v>0.0002890172925</v>
      </c>
      <c r="C149" s="0" t="n">
        <f aca="false">AVERAGE(DemandProfiles!$B149:$AD149)</f>
        <v>0.0002890172925</v>
      </c>
      <c r="D149" s="0" t="n">
        <f aca="false">AVERAGE(DemandProfiles!$B149:$AD149)</f>
        <v>0.0002890172925</v>
      </c>
      <c r="E149" s="0" t="n">
        <f aca="false">AVERAGE(DemandProfiles!$B149:$AD149)</f>
        <v>0.0002890172925</v>
      </c>
    </row>
    <row r="150" customFormat="false" ht="13.8" hidden="false" customHeight="false" outlineLevel="0" collapsed="false">
      <c r="A150" s="8" t="s">
        <v>341</v>
      </c>
      <c r="B150" s="0" t="n">
        <f aca="false">AVERAGE(DemandProfiles!$B150:$AD150)</f>
        <v>0.0003432122475</v>
      </c>
      <c r="C150" s="0" t="n">
        <f aca="false">AVERAGE(DemandProfiles!$B150:$AD150)</f>
        <v>0.0003432122475</v>
      </c>
      <c r="D150" s="0" t="n">
        <f aca="false">AVERAGE(DemandProfiles!$B150:$AD150)</f>
        <v>0.0003432122475</v>
      </c>
      <c r="E150" s="0" t="n">
        <f aca="false">AVERAGE(DemandProfiles!$B150:$AD150)</f>
        <v>0.0003432122475</v>
      </c>
    </row>
    <row r="151" customFormat="false" ht="13.8" hidden="false" customHeight="false" outlineLevel="0" collapsed="false">
      <c r="A151" s="8" t="s">
        <v>342</v>
      </c>
      <c r="B151" s="0" t="n">
        <f aca="false">AVERAGE(DemandProfiles!$B151:$AD151)</f>
        <v>0.000470764175</v>
      </c>
      <c r="C151" s="0" t="n">
        <f aca="false">AVERAGE(DemandProfiles!$B151:$AD151)</f>
        <v>0.000470764175</v>
      </c>
      <c r="D151" s="0" t="n">
        <f aca="false">AVERAGE(DemandProfiles!$B151:$AD151)</f>
        <v>0.000470764175</v>
      </c>
      <c r="E151" s="0" t="n">
        <f aca="false">AVERAGE(DemandProfiles!$B151:$AD151)</f>
        <v>0.000470764175</v>
      </c>
    </row>
    <row r="152" customFormat="false" ht="13.8" hidden="false" customHeight="false" outlineLevel="0" collapsed="false">
      <c r="A152" s="8" t="s">
        <v>343</v>
      </c>
      <c r="B152" s="0" t="n">
        <f aca="false">AVERAGE(DemandProfiles!$B152:$AD152)</f>
        <v>0.000442657575</v>
      </c>
      <c r="C152" s="0" t="n">
        <f aca="false">AVERAGE(DemandProfiles!$B152:$AD152)</f>
        <v>0.000442657575</v>
      </c>
      <c r="D152" s="0" t="n">
        <f aca="false">AVERAGE(DemandProfiles!$B152:$AD152)</f>
        <v>0.000442657575</v>
      </c>
      <c r="E152" s="0" t="n">
        <f aca="false">AVERAGE(DemandProfiles!$B152:$AD152)</f>
        <v>0.000442657575</v>
      </c>
    </row>
    <row r="153" customFormat="false" ht="13.8" hidden="false" customHeight="false" outlineLevel="0" collapsed="false">
      <c r="A153" s="8" t="s">
        <v>344</v>
      </c>
      <c r="B153" s="0" t="n">
        <f aca="false">AVERAGE(DemandProfiles!$B153:$AD153)</f>
        <v>0.000233297875</v>
      </c>
      <c r="C153" s="0" t="n">
        <f aca="false">AVERAGE(DemandProfiles!$B153:$AD153)</f>
        <v>0.000233297875</v>
      </c>
      <c r="D153" s="0" t="n">
        <f aca="false">AVERAGE(DemandProfiles!$B153:$AD153)</f>
        <v>0.000233297875</v>
      </c>
      <c r="E153" s="0" t="n">
        <f aca="false">AVERAGE(DemandProfiles!$B153:$AD153)</f>
        <v>0.000233297875</v>
      </c>
    </row>
    <row r="154" customFormat="false" ht="13.8" hidden="false" customHeight="false" outlineLevel="0" collapsed="false">
      <c r="A154" s="8" t="s">
        <v>345</v>
      </c>
      <c r="B154" s="0" t="n">
        <f aca="false">AVERAGE(DemandProfiles!$B154:$AD154)</f>
        <v>0</v>
      </c>
      <c r="C154" s="0" t="n">
        <f aca="false">AVERAGE(DemandProfiles!$B154:$AD154)</f>
        <v>0</v>
      </c>
      <c r="D154" s="0" t="n">
        <f aca="false">AVERAGE(DemandProfiles!$B154:$AD154)</f>
        <v>0</v>
      </c>
      <c r="E154" s="0" t="n">
        <f aca="false">AVERAGE(DemandProfiles!$B154:$AD154)</f>
        <v>0</v>
      </c>
    </row>
    <row r="155" customFormat="false" ht="13.8" hidden="false" customHeight="false" outlineLevel="0" collapsed="false">
      <c r="A155" s="8" t="s">
        <v>346</v>
      </c>
      <c r="B155" s="0" t="n">
        <f aca="false">AVERAGE(DemandProfiles!$B155:$AD155)</f>
        <v>0</v>
      </c>
      <c r="C155" s="0" t="n">
        <f aca="false">AVERAGE(DemandProfiles!$B155:$AD155)</f>
        <v>0</v>
      </c>
      <c r="D155" s="0" t="n">
        <f aca="false">AVERAGE(DemandProfiles!$B155:$AD155)</f>
        <v>0</v>
      </c>
      <c r="E155" s="0" t="n">
        <f aca="false">AVERAGE(DemandProfiles!$B155:$AD155)</f>
        <v>0</v>
      </c>
    </row>
    <row r="156" customFormat="false" ht="13.8" hidden="false" customHeight="false" outlineLevel="0" collapsed="false">
      <c r="A156" s="8" t="s">
        <v>347</v>
      </c>
      <c r="B156" s="0" t="n">
        <f aca="false">AVERAGE(DemandProfiles!$B156:$AD156)</f>
        <v>0</v>
      </c>
      <c r="C156" s="0" t="n">
        <f aca="false">AVERAGE(DemandProfiles!$B156:$AD156)</f>
        <v>0</v>
      </c>
      <c r="D156" s="0" t="n">
        <f aca="false">AVERAGE(DemandProfiles!$B156:$AD156)</f>
        <v>0</v>
      </c>
      <c r="E156" s="0" t="n">
        <f aca="false">AVERAGE(DemandProfiles!$B156:$AD156)</f>
        <v>0</v>
      </c>
    </row>
    <row r="157" customFormat="false" ht="13.8" hidden="false" customHeight="false" outlineLevel="0" collapsed="false">
      <c r="A157" s="8" t="s">
        <v>348</v>
      </c>
      <c r="B157" s="0" t="n">
        <f aca="false">AVERAGE(DemandProfiles!$B157:$AD157)</f>
        <v>0</v>
      </c>
      <c r="C157" s="0" t="n">
        <f aca="false">AVERAGE(DemandProfiles!$B157:$AD157)</f>
        <v>0</v>
      </c>
      <c r="D157" s="0" t="n">
        <f aca="false">AVERAGE(DemandProfiles!$B157:$AD157)</f>
        <v>0</v>
      </c>
      <c r="E157" s="0" t="n">
        <f aca="false">AVERAGE(DemandProfiles!$B157:$AD157)</f>
        <v>0</v>
      </c>
    </row>
    <row r="158" customFormat="false" ht="13.8" hidden="false" customHeight="false" outlineLevel="0" collapsed="false">
      <c r="A158" s="8" t="s">
        <v>349</v>
      </c>
      <c r="B158" s="0" t="n">
        <f aca="false">AVERAGE(DemandProfiles!$B158:$AD158)</f>
        <v>0</v>
      </c>
      <c r="C158" s="0" t="n">
        <f aca="false">AVERAGE(DemandProfiles!$B158:$AD158)</f>
        <v>0</v>
      </c>
      <c r="D158" s="0" t="n">
        <f aca="false">AVERAGE(DemandProfiles!$B158:$AD158)</f>
        <v>0</v>
      </c>
      <c r="E158" s="0" t="n">
        <f aca="false">AVERAGE(DemandProfiles!$B158:$AD158)</f>
        <v>0</v>
      </c>
    </row>
    <row r="159" customFormat="false" ht="13.8" hidden="false" customHeight="false" outlineLevel="0" collapsed="false">
      <c r="A159" s="8" t="s">
        <v>350</v>
      </c>
      <c r="B159" s="0" t="n">
        <f aca="false">AVERAGE(DemandProfiles!$B159:$AD159)</f>
        <v>0</v>
      </c>
      <c r="C159" s="0" t="n">
        <f aca="false">AVERAGE(DemandProfiles!$B159:$AD159)</f>
        <v>0</v>
      </c>
      <c r="D159" s="0" t="n">
        <f aca="false">AVERAGE(DemandProfiles!$B159:$AD159)</f>
        <v>0</v>
      </c>
      <c r="E159" s="0" t="n">
        <f aca="false">AVERAGE(DemandProfiles!$B159:$AD159)</f>
        <v>0</v>
      </c>
    </row>
    <row r="160" customFormat="false" ht="13.8" hidden="false" customHeight="false" outlineLevel="0" collapsed="false">
      <c r="A160" s="8" t="s">
        <v>351</v>
      </c>
      <c r="B160" s="0" t="n">
        <f aca="false">AVERAGE(DemandProfiles!$B160:$AD160)</f>
        <v>0</v>
      </c>
      <c r="C160" s="0" t="n">
        <f aca="false">AVERAGE(DemandProfiles!$B160:$AD160)</f>
        <v>0</v>
      </c>
      <c r="D160" s="0" t="n">
        <f aca="false">AVERAGE(DemandProfiles!$B160:$AD160)</f>
        <v>0</v>
      </c>
      <c r="E160" s="0" t="n">
        <f aca="false">AVERAGE(DemandProfiles!$B160:$AD160)</f>
        <v>0</v>
      </c>
    </row>
    <row r="161" customFormat="false" ht="13.8" hidden="false" customHeight="false" outlineLevel="0" collapsed="false">
      <c r="A161" s="8" t="s">
        <v>352</v>
      </c>
      <c r="B161" s="0" t="n">
        <f aca="false">AVERAGE(DemandProfiles!$B161:$AD161)</f>
        <v>0</v>
      </c>
      <c r="C161" s="0" t="n">
        <f aca="false">AVERAGE(DemandProfiles!$B161:$AD161)</f>
        <v>0</v>
      </c>
      <c r="D161" s="0" t="n">
        <f aca="false">AVERAGE(DemandProfiles!$B161:$AD161)</f>
        <v>0</v>
      </c>
      <c r="E161" s="0" t="n">
        <f aca="false">AVERAGE(DemandProfiles!$B161:$AD161)</f>
        <v>0</v>
      </c>
    </row>
    <row r="162" customFormat="false" ht="13.8" hidden="false" customHeight="false" outlineLevel="0" collapsed="false">
      <c r="A162" s="8" t="s">
        <v>353</v>
      </c>
      <c r="B162" s="0" t="n">
        <f aca="false">AVERAGE(DemandProfiles!$B162:$AD162)</f>
        <v>0</v>
      </c>
      <c r="C162" s="0" t="n">
        <f aca="false">AVERAGE(DemandProfiles!$B162:$AD162)</f>
        <v>0</v>
      </c>
      <c r="D162" s="0" t="n">
        <f aca="false">AVERAGE(DemandProfiles!$B162:$AD162)</f>
        <v>0</v>
      </c>
      <c r="E162" s="0" t="n">
        <f aca="false">AVERAGE(DemandProfiles!$B162:$AD162)</f>
        <v>0</v>
      </c>
    </row>
    <row r="163" customFormat="false" ht="13.8" hidden="false" customHeight="false" outlineLevel="0" collapsed="false">
      <c r="A163" s="8" t="s">
        <v>354</v>
      </c>
      <c r="B163" s="0" t="n">
        <f aca="false">AVERAGE(DemandProfiles!$B163:$AD163)</f>
        <v>0</v>
      </c>
      <c r="C163" s="0" t="n">
        <f aca="false">AVERAGE(DemandProfiles!$B163:$AD163)</f>
        <v>0</v>
      </c>
      <c r="D163" s="0" t="n">
        <f aca="false">AVERAGE(DemandProfiles!$B163:$AD163)</f>
        <v>0</v>
      </c>
      <c r="E163" s="0" t="n">
        <f aca="false">AVERAGE(DemandProfiles!$B163:$AD163)</f>
        <v>0</v>
      </c>
    </row>
    <row r="164" customFormat="false" ht="13.8" hidden="false" customHeight="false" outlineLevel="0" collapsed="false">
      <c r="A164" s="8" t="s">
        <v>355</v>
      </c>
      <c r="B164" s="0" t="n">
        <f aca="false">AVERAGE(DemandProfiles!$B164:$AD164)</f>
        <v>0</v>
      </c>
      <c r="C164" s="0" t="n">
        <f aca="false">AVERAGE(DemandProfiles!$B164:$AD164)</f>
        <v>0</v>
      </c>
      <c r="D164" s="0" t="n">
        <f aca="false">AVERAGE(DemandProfiles!$B164:$AD164)</f>
        <v>0</v>
      </c>
      <c r="E164" s="0" t="n">
        <f aca="false">AVERAGE(DemandProfiles!$B164:$AD164)</f>
        <v>0</v>
      </c>
    </row>
    <row r="165" customFormat="false" ht="13.8" hidden="false" customHeight="false" outlineLevel="0" collapsed="false">
      <c r="A165" s="8" t="s">
        <v>356</v>
      </c>
      <c r="B165" s="0" t="n">
        <f aca="false">AVERAGE(DemandProfiles!$B165:$AD165)</f>
        <v>8.042114175E-005</v>
      </c>
      <c r="C165" s="0" t="n">
        <f aca="false">AVERAGE(DemandProfiles!$B165:$AD165)</f>
        <v>8.042114175E-005</v>
      </c>
      <c r="D165" s="0" t="n">
        <f aca="false">AVERAGE(DemandProfiles!$B165:$AD165)</f>
        <v>8.042114175E-005</v>
      </c>
      <c r="E165" s="0" t="n">
        <f aca="false">AVERAGE(DemandProfiles!$B165:$AD165)</f>
        <v>8.042114175E-005</v>
      </c>
    </row>
    <row r="166" customFormat="false" ht="13.8" hidden="false" customHeight="false" outlineLevel="0" collapsed="false">
      <c r="A166" s="8" t="s">
        <v>357</v>
      </c>
      <c r="B166" s="0" t="n">
        <f aca="false">AVERAGE(DemandProfiles!$B166:$AD166)</f>
        <v>0.0005173994</v>
      </c>
      <c r="C166" s="0" t="n">
        <f aca="false">AVERAGE(DemandProfiles!$B166:$AD166)</f>
        <v>0.0005173994</v>
      </c>
      <c r="D166" s="0" t="n">
        <f aca="false">AVERAGE(DemandProfiles!$B166:$AD166)</f>
        <v>0.0005173994</v>
      </c>
      <c r="E166" s="0" t="n">
        <f aca="false">AVERAGE(DemandProfiles!$B166:$AD166)</f>
        <v>0.0005173994</v>
      </c>
    </row>
    <row r="167" customFormat="false" ht="13.8" hidden="false" customHeight="false" outlineLevel="0" collapsed="false">
      <c r="A167" s="8" t="s">
        <v>358</v>
      </c>
      <c r="B167" s="0" t="n">
        <f aca="false">AVERAGE(DemandProfiles!$B167:$AD167)</f>
        <v>0.000760591375</v>
      </c>
      <c r="C167" s="0" t="n">
        <f aca="false">AVERAGE(DemandProfiles!$B167:$AD167)</f>
        <v>0.000760591375</v>
      </c>
      <c r="D167" s="0" t="n">
        <f aca="false">AVERAGE(DemandProfiles!$B167:$AD167)</f>
        <v>0.000760591375</v>
      </c>
      <c r="E167" s="0" t="n">
        <f aca="false">AVERAGE(DemandProfiles!$B167:$AD167)</f>
        <v>0.000760591375</v>
      </c>
    </row>
    <row r="168" customFormat="false" ht="13.8" hidden="false" customHeight="false" outlineLevel="0" collapsed="false">
      <c r="A168" s="8" t="s">
        <v>359</v>
      </c>
      <c r="B168" s="0" t="n">
        <f aca="false">AVERAGE(DemandProfiles!$B168:$AD168)</f>
        <v>0.000639520025</v>
      </c>
      <c r="C168" s="0" t="n">
        <f aca="false">AVERAGE(DemandProfiles!$B168:$AD168)</f>
        <v>0.000639520025</v>
      </c>
      <c r="D168" s="0" t="n">
        <f aca="false">AVERAGE(DemandProfiles!$B168:$AD168)</f>
        <v>0.000639520025</v>
      </c>
      <c r="E168" s="0" t="n">
        <f aca="false">AVERAGE(DemandProfiles!$B168:$AD168)</f>
        <v>0.000639520025</v>
      </c>
    </row>
    <row r="169" customFormat="false" ht="13.8" hidden="false" customHeight="false" outlineLevel="0" collapsed="false">
      <c r="A169" s="8" t="s">
        <v>360</v>
      </c>
      <c r="B169" s="0" t="n">
        <f aca="false">AVERAGE(DemandProfiles!$B169:$AD169)</f>
        <v>0.00052403465</v>
      </c>
      <c r="C169" s="0" t="n">
        <f aca="false">AVERAGE(DemandProfiles!$B169:$AD169)</f>
        <v>0.00052403465</v>
      </c>
      <c r="D169" s="0" t="n">
        <f aca="false">AVERAGE(DemandProfiles!$B169:$AD169)</f>
        <v>0.00052403465</v>
      </c>
      <c r="E169" s="0" t="n">
        <f aca="false">AVERAGE(DemandProfiles!$B169:$AD169)</f>
        <v>0.00052403465</v>
      </c>
    </row>
    <row r="170" customFormat="false" ht="13.8" hidden="false" customHeight="false" outlineLevel="0" collapsed="false">
      <c r="A170" s="8" t="s">
        <v>361</v>
      </c>
      <c r="B170" s="0" t="n">
        <f aca="false">AVERAGE(DemandProfiles!$B170:$AD170)</f>
        <v>0.000350339075</v>
      </c>
      <c r="C170" s="0" t="n">
        <f aca="false">AVERAGE(DemandProfiles!$B170:$AD170)</f>
        <v>0.000350339075</v>
      </c>
      <c r="D170" s="0" t="n">
        <f aca="false">AVERAGE(DemandProfiles!$B170:$AD170)</f>
        <v>0.000350339075</v>
      </c>
      <c r="E170" s="0" t="n">
        <f aca="false">AVERAGE(DemandProfiles!$B170:$AD170)</f>
        <v>0.000350339075</v>
      </c>
    </row>
    <row r="171" customFormat="false" ht="13.8" hidden="false" customHeight="false" outlineLevel="0" collapsed="false">
      <c r="A171" s="8" t="s">
        <v>362</v>
      </c>
      <c r="B171" s="0" t="n">
        <f aca="false">AVERAGE(DemandProfiles!$B171:$AD171)</f>
        <v>0.000391577825</v>
      </c>
      <c r="C171" s="0" t="n">
        <f aca="false">AVERAGE(DemandProfiles!$B171:$AD171)</f>
        <v>0.000391577825</v>
      </c>
      <c r="D171" s="0" t="n">
        <f aca="false">AVERAGE(DemandProfiles!$B171:$AD171)</f>
        <v>0.000391577825</v>
      </c>
      <c r="E171" s="0" t="n">
        <f aca="false">AVERAGE(DemandProfiles!$B171:$AD171)</f>
        <v>0.000391577825</v>
      </c>
    </row>
    <row r="172" customFormat="false" ht="13.8" hidden="false" customHeight="false" outlineLevel="0" collapsed="false"/>
    <row r="173" customFormat="false" ht="13.8" hidden="false" customHeight="false" outlineLevel="0" collapsed="false"/>
    <row r="174" customFormat="false" ht="13.8" hidden="false" customHeight="false" outlineLevel="0" collapsed="false"/>
    <row r="175" customFormat="false" ht="13.8" hidden="false" customHeight="false" outlineLevel="0" collapsed="false"/>
    <row r="176" customFormat="false" ht="13.8" hidden="false" customHeight="false" outlineLevel="0" collapsed="false"/>
    <row r="177" customFormat="false" ht="13.8" hidden="false" customHeight="false" outlineLevel="0" collapsed="false"/>
    <row r="178" customFormat="false" ht="13.8" hidden="false" customHeight="false" outlineLevel="0" collapsed="false"/>
    <row r="179" customFormat="false" ht="13.8" hidden="false" customHeight="false" outlineLevel="0" collapsed="false"/>
    <row r="180" customFormat="false" ht="13.8" hidden="false" customHeight="false" outlineLevel="0" collapsed="false"/>
    <row r="181" customFormat="false" ht="13.8" hidden="false" customHeight="false" outlineLevel="0" collapsed="false"/>
    <row r="182" customFormat="false" ht="13.8" hidden="false" customHeight="false" outlineLevel="0" collapsed="false"/>
    <row r="183" customFormat="false" ht="13.8" hidden="false" customHeight="false" outlineLevel="0" collapsed="false"/>
    <row r="184" customFormat="false" ht="13.8" hidden="false" customHeight="false" outlineLevel="0" collapsed="false"/>
    <row r="185" customFormat="false" ht="13.8" hidden="false" customHeight="false" outlineLevel="0" collapsed="false"/>
    <row r="186" customFormat="false" ht="13.8" hidden="false" customHeight="false" outlineLevel="0" collapsed="false"/>
    <row r="187" customFormat="false" ht="13.8" hidden="false" customHeight="false" outlineLevel="0" collapsed="false"/>
    <row r="188" customFormat="false" ht="13.8" hidden="false" customHeight="false" outlineLevel="0" collapsed="false"/>
    <row r="189" customFormat="false" ht="13.8" hidden="false" customHeight="false" outlineLevel="0" collapsed="false"/>
    <row r="190" customFormat="false" ht="13.8" hidden="false" customHeight="false" outlineLevel="0" collapsed="false"/>
    <row r="191" customFormat="false" ht="13.8" hidden="false" customHeight="false" outlineLevel="0" collapsed="false"/>
    <row r="192" customFormat="false" ht="13.8" hidden="false" customHeight="false" outlineLevel="0" collapsed="false"/>
    <row r="193" customFormat="false" ht="13.8" hidden="false" customHeight="false" outlineLevel="0" collapsed="false"/>
    <row r="194" customFormat="false" ht="13.8" hidden="false" customHeight="false" outlineLevel="0" collapsed="false"/>
    <row r="195" customFormat="false" ht="13.8" hidden="false" customHeight="false" outlineLevel="0" collapsed="false"/>
    <row r="196" customFormat="false" ht="13.8" hidden="false" customHeight="false" outlineLevel="0" collapsed="false"/>
    <row r="197" customFormat="false" ht="13.8" hidden="false" customHeight="false" outlineLevel="0" collapsed="false"/>
    <row r="198" customFormat="false" ht="13.8" hidden="false" customHeight="false" outlineLevel="0" collapsed="false"/>
    <row r="199" customFormat="false" ht="13.8" hidden="false" customHeight="false" outlineLevel="0" collapsed="false"/>
    <row r="200" customFormat="false" ht="13.8" hidden="false" customHeight="false" outlineLevel="0" collapsed="false"/>
    <row r="201" customFormat="false" ht="13.8" hidden="false" customHeight="false" outlineLevel="0" collapsed="false"/>
    <row r="202" customFormat="false" ht="13.8" hidden="false" customHeight="false" outlineLevel="0" collapsed="false"/>
    <row r="203" customFormat="false" ht="13.8" hidden="false" customHeight="false" outlineLevel="0" collapsed="false"/>
    <row r="204" customFormat="false" ht="13.8" hidden="false" customHeight="false" outlineLevel="0" collapsed="false"/>
    <row r="205" customFormat="false" ht="13.8" hidden="false" customHeight="false" outlineLevel="0" collapsed="false"/>
    <row r="206" customFormat="false" ht="13.8" hidden="false" customHeight="false" outlineLevel="0" collapsed="false"/>
    <row r="207" customFormat="false" ht="13.8" hidden="false" customHeight="false" outlineLevel="0" collapsed="false"/>
    <row r="208" customFormat="false" ht="13.8" hidden="false" customHeight="false" outlineLevel="0" collapsed="false"/>
    <row r="209" customFormat="false" ht="13.8" hidden="false" customHeight="false" outlineLevel="0" collapsed="false"/>
    <row r="210" customFormat="false" ht="13.8" hidden="false" customHeight="false" outlineLevel="0" collapsed="false"/>
    <row r="211" customFormat="false" ht="13.8" hidden="false" customHeight="false" outlineLevel="0" collapsed="false"/>
    <row r="212" customFormat="false" ht="13.8" hidden="false" customHeight="false" outlineLevel="0" collapsed="false"/>
    <row r="213" customFormat="false" ht="13.8" hidden="false" customHeight="false" outlineLevel="0" collapsed="false"/>
    <row r="214" customFormat="false" ht="13.8" hidden="false" customHeight="false" outlineLevel="0" collapsed="false"/>
    <row r="215" customFormat="false" ht="13.8" hidden="false" customHeight="false" outlineLevel="0" collapsed="false"/>
    <row r="216" customFormat="false" ht="13.8" hidden="false" customHeight="false" outlineLevel="0" collapsed="false"/>
    <row r="217" customFormat="false" ht="13.8" hidden="false" customHeight="false" outlineLevel="0" collapsed="false"/>
    <row r="218" customFormat="false" ht="13.8" hidden="false" customHeight="false" outlineLevel="0" collapsed="false"/>
    <row r="219" customFormat="false" ht="13.8" hidden="false" customHeight="false" outlineLevel="0" collapsed="false"/>
    <row r="220" customFormat="false" ht="13.8" hidden="false" customHeight="false" outlineLevel="0" collapsed="false"/>
    <row r="221" customFormat="false" ht="13.8" hidden="false" customHeight="false" outlineLevel="0" collapsed="false"/>
    <row r="222" customFormat="false" ht="13.8" hidden="false" customHeight="false" outlineLevel="0" collapsed="false"/>
    <row r="223" customFormat="false" ht="13.8" hidden="false" customHeight="false" outlineLevel="0" collapsed="false"/>
    <row r="224" customFormat="false" ht="13.8" hidden="false" customHeight="false" outlineLevel="0" collapsed="false"/>
    <row r="225" customFormat="false" ht="13.8" hidden="false" customHeight="false" outlineLevel="0" collapsed="false"/>
    <row r="226" customFormat="false" ht="13.8" hidden="false" customHeight="false" outlineLevel="0" collapsed="false"/>
    <row r="227" customFormat="false" ht="13.8" hidden="false" customHeight="false" outlineLevel="0" collapsed="false"/>
    <row r="228" customFormat="false" ht="13.8" hidden="false" customHeight="false" outlineLevel="0" collapsed="false"/>
    <row r="229" customFormat="false" ht="13.8" hidden="false" customHeight="false" outlineLevel="0" collapsed="false"/>
    <row r="230" customFormat="false" ht="13.8" hidden="false" customHeight="false" outlineLevel="0" collapsed="false"/>
    <row r="231" customFormat="false" ht="13.8" hidden="false" customHeight="false" outlineLevel="0" collapsed="false"/>
    <row r="232" customFormat="false" ht="13.8" hidden="false" customHeight="false" outlineLevel="0" collapsed="false"/>
    <row r="233" customFormat="false" ht="13.8" hidden="false" customHeight="false" outlineLevel="0" collapsed="false"/>
    <row r="234" customFormat="false" ht="13.8" hidden="false" customHeight="false" outlineLevel="0" collapsed="false"/>
    <row r="235" customFormat="false" ht="13.8" hidden="false" customHeight="false" outlineLevel="0" collapsed="false"/>
    <row r="236" customFormat="false" ht="13.8" hidden="false" customHeight="false" outlineLevel="0" collapsed="false"/>
    <row r="237" customFormat="false" ht="13.8" hidden="false" customHeight="false" outlineLevel="0" collapsed="false"/>
    <row r="238" customFormat="false" ht="13.8" hidden="false" customHeight="false" outlineLevel="0" collapsed="false"/>
    <row r="239" customFormat="false" ht="13.8" hidden="false" customHeight="false" outlineLevel="0" collapsed="false"/>
    <row r="240" customFormat="false" ht="13.8" hidden="false" customHeight="false" outlineLevel="0" collapsed="false"/>
    <row r="241" customFormat="false" ht="13.8" hidden="false" customHeight="false" outlineLevel="0" collapsed="false"/>
    <row r="242" customFormat="false" ht="13.8" hidden="false" customHeight="false" outlineLevel="0" collapsed="false"/>
    <row r="243" customFormat="false" ht="13.8" hidden="false" customHeight="false" outlineLevel="0" collapsed="false"/>
    <row r="244" customFormat="false" ht="13.8" hidden="false" customHeight="false" outlineLevel="0" collapsed="false"/>
    <row r="245" customFormat="false" ht="13.8" hidden="false" customHeight="false" outlineLevel="0" collapsed="false"/>
    <row r="246" customFormat="false" ht="13.8" hidden="false" customHeight="false" outlineLevel="0" collapsed="false"/>
    <row r="247" customFormat="false" ht="13.8" hidden="false" customHeight="false" outlineLevel="0" collapsed="false"/>
    <row r="248" customFormat="false" ht="13.8" hidden="false" customHeight="false" outlineLevel="0" collapsed="false"/>
    <row r="249" customFormat="false" ht="13.8" hidden="false" customHeight="false" outlineLevel="0" collapsed="false"/>
    <row r="250" customFormat="false" ht="13.8" hidden="false" customHeight="false" outlineLevel="0" collapsed="false"/>
    <row r="251" customFormat="false" ht="13.8" hidden="false" customHeight="false" outlineLevel="0" collapsed="false"/>
    <row r="252" customFormat="false" ht="13.8" hidden="false" customHeight="false" outlineLevel="0" collapsed="false"/>
    <row r="253" customFormat="false" ht="13.8" hidden="false" customHeight="false" outlineLevel="0" collapsed="false"/>
    <row r="254" customFormat="false" ht="13.8" hidden="false" customHeight="false" outlineLevel="0" collapsed="false"/>
    <row r="255" customFormat="false" ht="13.8" hidden="false" customHeight="false" outlineLevel="0" collapsed="false"/>
    <row r="256" customFormat="false" ht="13.8" hidden="false" customHeight="false" outlineLevel="0" collapsed="false"/>
    <row r="257" customFormat="false" ht="13.8" hidden="false" customHeight="false" outlineLevel="0" collapsed="false"/>
    <row r="258" customFormat="false" ht="13.8" hidden="false" customHeight="false" outlineLevel="0" collapsed="false"/>
    <row r="259" customFormat="false" ht="13.8" hidden="false" customHeight="false" outlineLevel="0" collapsed="false"/>
    <row r="260" customFormat="false" ht="13.8" hidden="false" customHeight="false" outlineLevel="0" collapsed="false"/>
    <row r="261" customFormat="false" ht="13.8" hidden="false" customHeight="false" outlineLevel="0" collapsed="false"/>
    <row r="262" customFormat="false" ht="13.8" hidden="false" customHeight="false" outlineLevel="0" collapsed="false"/>
    <row r="263" customFormat="false" ht="13.8" hidden="false" customHeight="false" outlineLevel="0" collapsed="false"/>
    <row r="264" customFormat="false" ht="13.8" hidden="false" customHeight="false" outlineLevel="0" collapsed="false"/>
    <row r="265" customFormat="false" ht="13.8" hidden="false" customHeight="false" outlineLevel="0" collapsed="false"/>
    <row r="266" customFormat="false" ht="13.8" hidden="false" customHeight="false" outlineLevel="0" collapsed="false"/>
    <row r="267" customFormat="false" ht="13.8" hidden="false" customHeight="false" outlineLevel="0" collapsed="false"/>
    <row r="268" customFormat="false" ht="13.8" hidden="false" customHeight="false" outlineLevel="0" collapsed="false"/>
    <row r="269" customFormat="false" ht="13.8" hidden="false" customHeight="false" outlineLevel="0" collapsed="false"/>
    <row r="270" customFormat="false" ht="13.8" hidden="false" customHeight="false" outlineLevel="0" collapsed="false"/>
    <row r="271" customFormat="false" ht="13.8" hidden="false" customHeight="false" outlineLevel="0" collapsed="false"/>
    <row r="272" customFormat="false" ht="13.8" hidden="false" customHeight="false" outlineLevel="0" collapsed="false"/>
    <row r="273" customFormat="false" ht="13.8" hidden="false" customHeight="false" outlineLevel="0" collapsed="false"/>
    <row r="274" customFormat="false" ht="13.8" hidden="false" customHeight="false" outlineLevel="0" collapsed="false"/>
    <row r="275" customFormat="false" ht="13.8" hidden="false" customHeight="false" outlineLevel="0" collapsed="false"/>
    <row r="276" customFormat="false" ht="13.8" hidden="false" customHeight="false" outlineLevel="0" collapsed="false"/>
    <row r="277" customFormat="false" ht="13.8" hidden="false" customHeight="false" outlineLevel="0" collapsed="false"/>
    <row r="278" customFormat="false" ht="13.8" hidden="false" customHeight="false" outlineLevel="0" collapsed="false"/>
    <row r="279" customFormat="false" ht="13.8" hidden="false" customHeight="false" outlineLevel="0" collapsed="false"/>
    <row r="280" customFormat="false" ht="13.8" hidden="false" customHeight="false" outlineLevel="0" collapsed="false"/>
    <row r="281" customFormat="false" ht="13.8" hidden="false" customHeight="false" outlineLevel="0" collapsed="false"/>
    <row r="282" customFormat="false" ht="13.8" hidden="false" customHeight="false" outlineLevel="0" collapsed="false"/>
    <row r="283" customFormat="false" ht="13.8" hidden="false" customHeight="false" outlineLevel="0" collapsed="false"/>
    <row r="284" customFormat="false" ht="13.8" hidden="false" customHeight="false" outlineLevel="0" collapsed="false"/>
    <row r="285" customFormat="false" ht="13.8" hidden="false" customHeight="false" outlineLevel="0" collapsed="false"/>
    <row r="286" customFormat="false" ht="13.8" hidden="false" customHeight="false" outlineLevel="0" collapsed="false"/>
    <row r="287" customFormat="false" ht="13.8" hidden="false" customHeight="false" outlineLevel="0" collapsed="false"/>
    <row r="288" customFormat="false" ht="13.8" hidden="false" customHeight="false" outlineLevel="0" collapsed="false"/>
    <row r="289" customFormat="false" ht="13.8" hidden="false" customHeight="false" outlineLevel="0" collapsed="false"/>
    <row r="290" customFormat="false" ht="13.8" hidden="false" customHeight="false" outlineLevel="0" collapsed="false"/>
    <row r="291" customFormat="false" ht="13.8" hidden="false" customHeight="false" outlineLevel="0" collapsed="false"/>
    <row r="292" customFormat="false" ht="13.8" hidden="false" customHeight="false" outlineLevel="0" collapsed="false"/>
    <row r="293" customFormat="false" ht="13.8" hidden="false" customHeight="false" outlineLevel="0" collapsed="false"/>
    <row r="294" customFormat="false" ht="13.8" hidden="false" customHeight="false" outlineLevel="0" collapsed="false"/>
    <row r="295" customFormat="false" ht="13.8" hidden="false" customHeight="false" outlineLevel="0" collapsed="false"/>
    <row r="296" customFormat="false" ht="13.8" hidden="false" customHeight="false" outlineLevel="0" collapsed="false"/>
    <row r="297" customFormat="false" ht="13.8" hidden="false" customHeight="false" outlineLevel="0" collapsed="false"/>
    <row r="298" customFormat="false" ht="13.8" hidden="false" customHeight="false" outlineLevel="0" collapsed="false"/>
    <row r="299" customFormat="false" ht="13.8" hidden="false" customHeight="false" outlineLevel="0" collapsed="false"/>
    <row r="300" customFormat="false" ht="13.8" hidden="false" customHeight="false" outlineLevel="0" collapsed="false"/>
    <row r="301" customFormat="false" ht="13.8" hidden="false" customHeight="false" outlineLevel="0" collapsed="false"/>
    <row r="302" customFormat="false" ht="13.8" hidden="false" customHeight="false" outlineLevel="0" collapsed="false"/>
    <row r="303" customFormat="false" ht="13.8" hidden="false" customHeight="false" outlineLevel="0" collapsed="false"/>
    <row r="304" customFormat="false" ht="13.8" hidden="false" customHeight="false" outlineLevel="0" collapsed="false"/>
    <row r="305" customFormat="false" ht="13.8" hidden="false" customHeight="false" outlineLevel="0" collapsed="false"/>
    <row r="306" customFormat="false" ht="13.8" hidden="false" customHeight="false" outlineLevel="0" collapsed="false"/>
    <row r="307" customFormat="false" ht="13.8" hidden="false" customHeight="false" outlineLevel="0" collapsed="false"/>
    <row r="308" customFormat="false" ht="13.8" hidden="false" customHeight="false" outlineLevel="0" collapsed="false"/>
    <row r="309" customFormat="false" ht="13.8" hidden="false" customHeight="false" outlineLevel="0" collapsed="false"/>
    <row r="310" customFormat="false" ht="13.8" hidden="false" customHeight="false" outlineLevel="0" collapsed="false"/>
    <row r="311" customFormat="false" ht="13.8" hidden="false" customHeight="false" outlineLevel="0" collapsed="false"/>
    <row r="312" customFormat="false" ht="13.8" hidden="false" customHeight="false" outlineLevel="0" collapsed="false"/>
    <row r="313" customFormat="false" ht="13.8" hidden="false" customHeight="false" outlineLevel="0" collapsed="false"/>
    <row r="314" customFormat="false" ht="13.8" hidden="false" customHeight="false" outlineLevel="0" collapsed="false"/>
    <row r="315" customFormat="false" ht="13.8" hidden="false" customHeight="false" outlineLevel="0" collapsed="false"/>
    <row r="316" customFormat="false" ht="13.8" hidden="false" customHeight="false" outlineLevel="0" collapsed="false"/>
    <row r="317" customFormat="false" ht="13.8" hidden="false" customHeight="false" outlineLevel="0" collapsed="false"/>
    <row r="318" customFormat="false" ht="13.8" hidden="false" customHeight="false" outlineLevel="0" collapsed="false"/>
    <row r="319" customFormat="false" ht="13.8" hidden="false" customHeight="false" outlineLevel="0" collapsed="false"/>
    <row r="320" customFormat="false" ht="13.8" hidden="false" customHeight="false" outlineLevel="0" collapsed="false"/>
    <row r="321" customFormat="false" ht="13.8" hidden="false" customHeight="false" outlineLevel="0" collapsed="false"/>
    <row r="322" customFormat="false" ht="13.8" hidden="false" customHeight="false" outlineLevel="0" collapsed="false"/>
    <row r="323" customFormat="false" ht="13.8" hidden="false" customHeight="false" outlineLevel="0" collapsed="false"/>
    <row r="324" customFormat="false" ht="13.8" hidden="false" customHeight="false" outlineLevel="0" collapsed="false"/>
    <row r="325" customFormat="false" ht="13.8" hidden="false" customHeight="false" outlineLevel="0" collapsed="false"/>
    <row r="326" customFormat="false" ht="13.8" hidden="false" customHeight="false" outlineLevel="0" collapsed="false"/>
    <row r="327" customFormat="false" ht="13.8" hidden="false" customHeight="false" outlineLevel="0" collapsed="false"/>
    <row r="328" customFormat="false" ht="13.8" hidden="false" customHeight="false" outlineLevel="0" collapsed="false"/>
    <row r="329" customFormat="false" ht="13.8" hidden="false" customHeight="false" outlineLevel="0" collapsed="false"/>
    <row r="330" customFormat="false" ht="13.8" hidden="false" customHeight="false" outlineLevel="0" collapsed="false"/>
    <row r="331" customFormat="false" ht="13.8" hidden="false" customHeight="false" outlineLevel="0" collapsed="false"/>
    <row r="332" customFormat="false" ht="13.8" hidden="false" customHeight="false" outlineLevel="0" collapsed="false"/>
    <row r="333" customFormat="false" ht="13.8" hidden="false" customHeight="false" outlineLevel="0" collapsed="false"/>
    <row r="334" customFormat="false" ht="13.8" hidden="false" customHeight="false" outlineLevel="0" collapsed="false"/>
    <row r="335" customFormat="false" ht="13.8" hidden="false" customHeight="false" outlineLevel="0" collapsed="false"/>
    <row r="336" customFormat="false" ht="13.8" hidden="false" customHeight="false" outlineLevel="0" collapsed="false"/>
    <row r="337" customFormat="false" ht="13.8" hidden="false" customHeight="false" outlineLevel="0" collapsed="false"/>
    <row r="338" customFormat="false" ht="13.8" hidden="false" customHeight="false" outlineLevel="0" collapsed="false"/>
    <row r="339" customFormat="false" ht="13.8" hidden="false" customHeight="false" outlineLevel="0" collapsed="false"/>
    <row r="340" customFormat="false" ht="13.8" hidden="false" customHeight="false" outlineLevel="0" collapsed="false"/>
    <row r="341" customFormat="false" ht="13.8" hidden="false" customHeight="false" outlineLevel="0" collapsed="false"/>
    <row r="342" customFormat="false" ht="13.8" hidden="false" customHeight="false" outlineLevel="0" collapsed="false"/>
    <row r="343" customFormat="false" ht="13.8" hidden="false" customHeight="false" outlineLevel="0" collapsed="false"/>
    <row r="344" customFormat="false" ht="13.8" hidden="false" customHeight="false" outlineLevel="0" collapsed="false"/>
    <row r="345" customFormat="false" ht="13.8" hidden="false" customHeight="false" outlineLevel="0" collapsed="false"/>
    <row r="346" customFormat="false" ht="13.8" hidden="false" customHeight="false" outlineLevel="0" collapsed="false"/>
    <row r="347" customFormat="false" ht="13.8" hidden="false" customHeight="false" outlineLevel="0" collapsed="false"/>
    <row r="348" customFormat="false" ht="13.8" hidden="false" customHeight="false" outlineLevel="0" collapsed="false"/>
    <row r="349" customFormat="false" ht="13.8" hidden="false" customHeight="false" outlineLevel="0" collapsed="false"/>
    <row r="350" customFormat="false" ht="13.8" hidden="false" customHeight="false" outlineLevel="0" collapsed="false"/>
    <row r="351" customFormat="false" ht="13.8" hidden="false" customHeight="false" outlineLevel="0" collapsed="false"/>
    <row r="352" customFormat="false" ht="13.8" hidden="false" customHeight="false" outlineLevel="0" collapsed="false"/>
    <row r="353" customFormat="false" ht="13.8" hidden="false" customHeight="false" outlineLevel="0" collapsed="false"/>
    <row r="354" customFormat="false" ht="13.8" hidden="false" customHeight="false" outlineLevel="0" collapsed="false"/>
    <row r="355" customFormat="false" ht="13.8" hidden="false" customHeight="false" outlineLevel="0" collapsed="false"/>
    <row r="356" customFormat="false" ht="13.8" hidden="false" customHeight="false" outlineLevel="0" collapsed="false"/>
    <row r="357" customFormat="false" ht="13.8" hidden="false" customHeight="false" outlineLevel="0" collapsed="false"/>
    <row r="358" customFormat="false" ht="13.8" hidden="false" customHeight="false" outlineLevel="0" collapsed="false"/>
    <row r="359" customFormat="false" ht="13.8" hidden="false" customHeight="false" outlineLevel="0" collapsed="false"/>
    <row r="360" customFormat="false" ht="13.8" hidden="false" customHeight="false" outlineLevel="0" collapsed="false"/>
    <row r="361" customFormat="false" ht="13.8" hidden="false" customHeight="false" outlineLevel="0" collapsed="false"/>
    <row r="362" customFormat="false" ht="13.8" hidden="false" customHeight="false" outlineLevel="0" collapsed="false"/>
    <row r="363" customFormat="false" ht="13.8" hidden="false" customHeight="false" outlineLevel="0" collapsed="false"/>
    <row r="364" customFormat="false" ht="13.8" hidden="false" customHeight="false" outlineLevel="0" collapsed="false"/>
    <row r="365" customFormat="false" ht="13.8" hidden="false" customHeight="false" outlineLevel="0" collapsed="false"/>
    <row r="366" customFormat="false" ht="13.8" hidden="false" customHeight="false" outlineLevel="0" collapsed="false"/>
    <row r="367" customFormat="false" ht="13.8" hidden="false" customHeight="false" outlineLevel="0" collapsed="false"/>
    <row r="368" customFormat="false" ht="13.8" hidden="false" customHeight="false" outlineLevel="0" collapsed="false"/>
    <row r="369" customFormat="false" ht="13.8" hidden="false" customHeight="false" outlineLevel="0" collapsed="false"/>
    <row r="370" customFormat="false" ht="13.8" hidden="false" customHeight="false" outlineLevel="0" collapsed="false"/>
    <row r="371" customFormat="false" ht="13.8" hidden="false" customHeight="false" outlineLevel="0" collapsed="false"/>
    <row r="372" customFormat="false" ht="13.8" hidden="false" customHeight="false" outlineLevel="0" collapsed="false"/>
    <row r="373" customFormat="false" ht="13.8" hidden="false" customHeight="false" outlineLevel="0" collapsed="false"/>
    <row r="374" customFormat="false" ht="13.8" hidden="false" customHeight="false" outlineLevel="0" collapsed="false"/>
    <row r="375" customFormat="false" ht="13.8" hidden="false" customHeight="false" outlineLevel="0" collapsed="false"/>
    <row r="376" customFormat="false" ht="13.8" hidden="false" customHeight="false" outlineLevel="0" collapsed="false"/>
    <row r="377" customFormat="false" ht="13.8" hidden="false" customHeight="false" outlineLevel="0" collapsed="false"/>
    <row r="378" customFormat="false" ht="13.8" hidden="false" customHeight="false" outlineLevel="0" collapsed="false"/>
    <row r="379" customFormat="false" ht="13.8" hidden="false" customHeight="false" outlineLevel="0" collapsed="false"/>
    <row r="380" customFormat="false" ht="13.8" hidden="false" customHeight="false" outlineLevel="0" collapsed="false"/>
    <row r="381" customFormat="false" ht="13.8" hidden="false" customHeight="false" outlineLevel="0" collapsed="false"/>
    <row r="382" customFormat="false" ht="13.8" hidden="false" customHeight="false" outlineLevel="0" collapsed="false"/>
    <row r="383" customFormat="false" ht="13.8" hidden="false" customHeight="false" outlineLevel="0" collapsed="false"/>
    <row r="384" customFormat="false" ht="13.8" hidden="false" customHeight="false" outlineLevel="0" collapsed="false"/>
    <row r="385" customFormat="false" ht="13.8" hidden="false" customHeight="false" outlineLevel="0" collapsed="false"/>
    <row r="386" customFormat="false" ht="13.8" hidden="false" customHeight="false" outlineLevel="0" collapsed="false"/>
    <row r="387" customFormat="false" ht="13.8" hidden="false" customHeight="false" outlineLevel="0" collapsed="false"/>
    <row r="388" customFormat="false" ht="13.8" hidden="false" customHeight="false" outlineLevel="0" collapsed="false"/>
    <row r="389" customFormat="false" ht="13.8" hidden="false" customHeight="false" outlineLevel="0" collapsed="false"/>
    <row r="390" customFormat="false" ht="13.8" hidden="false" customHeight="false" outlineLevel="0" collapsed="false"/>
    <row r="391" customFormat="false" ht="13.8" hidden="false" customHeight="false" outlineLevel="0" collapsed="false"/>
    <row r="392" customFormat="false" ht="13.8" hidden="false" customHeight="false" outlineLevel="0" collapsed="false"/>
    <row r="393" customFormat="false" ht="13.8" hidden="false" customHeight="false" outlineLevel="0" collapsed="false"/>
    <row r="394" customFormat="false" ht="13.8" hidden="false" customHeight="false" outlineLevel="0" collapsed="false"/>
    <row r="395" customFormat="false" ht="13.8" hidden="false" customHeight="false" outlineLevel="0" collapsed="false"/>
    <row r="396" customFormat="false" ht="13.8" hidden="false" customHeight="false" outlineLevel="0" collapsed="false"/>
    <row r="397" customFormat="false" ht="13.8" hidden="false" customHeight="false" outlineLevel="0" collapsed="false"/>
    <row r="398" customFormat="false" ht="13.8" hidden="false" customHeight="false" outlineLevel="0" collapsed="false"/>
    <row r="399" customFormat="false" ht="13.8" hidden="false" customHeight="false" outlineLevel="0" collapsed="false"/>
    <row r="400" customFormat="false" ht="13.8" hidden="false" customHeight="false" outlineLevel="0" collapsed="false"/>
    <row r="401" customFormat="false" ht="13.8" hidden="false" customHeight="false" outlineLevel="0" collapsed="false"/>
    <row r="402" customFormat="false" ht="13.8" hidden="false" customHeight="false" outlineLevel="0" collapsed="false"/>
    <row r="403" customFormat="false" ht="13.8" hidden="false" customHeight="false" outlineLevel="0" collapsed="false"/>
    <row r="404" customFormat="false" ht="13.8" hidden="false" customHeight="false" outlineLevel="0" collapsed="false"/>
    <row r="405" customFormat="false" ht="13.8" hidden="false" customHeight="false" outlineLevel="0" collapsed="false"/>
    <row r="406" customFormat="false" ht="13.8" hidden="false" customHeight="false" outlineLevel="0" collapsed="false"/>
    <row r="407" customFormat="false" ht="13.8" hidden="false" customHeight="false" outlineLevel="0" collapsed="false"/>
    <row r="408" customFormat="false" ht="13.8" hidden="false" customHeight="false" outlineLevel="0" collapsed="false"/>
    <row r="409" customFormat="false" ht="13.8" hidden="false" customHeight="false" outlineLevel="0" collapsed="false"/>
    <row r="410" customFormat="false" ht="13.8" hidden="false" customHeight="false" outlineLevel="0" collapsed="false"/>
    <row r="411" customFormat="false" ht="13.8" hidden="false" customHeight="false" outlineLevel="0" collapsed="false"/>
    <row r="412" customFormat="false" ht="13.8" hidden="false" customHeight="false" outlineLevel="0" collapsed="false"/>
    <row r="413" customFormat="false" ht="13.8" hidden="false" customHeight="false" outlineLevel="0" collapsed="false"/>
    <row r="414" customFormat="false" ht="13.8" hidden="false" customHeight="false" outlineLevel="0" collapsed="false"/>
    <row r="415" customFormat="false" ht="13.8" hidden="false" customHeight="false" outlineLevel="0" collapsed="false"/>
    <row r="416" customFormat="false" ht="13.8" hidden="false" customHeight="false" outlineLevel="0" collapsed="false"/>
    <row r="417" customFormat="false" ht="13.8" hidden="false" customHeight="false" outlineLevel="0" collapsed="false"/>
    <row r="418" customFormat="false" ht="13.8" hidden="false" customHeight="false" outlineLevel="0" collapsed="false"/>
    <row r="419" customFormat="false" ht="13.8" hidden="false" customHeight="false" outlineLevel="0" collapsed="false"/>
    <row r="420" customFormat="false" ht="13.8" hidden="false" customHeight="false" outlineLevel="0" collapsed="false"/>
    <row r="421" customFormat="false" ht="13.8" hidden="false" customHeight="false" outlineLevel="0" collapsed="false"/>
    <row r="422" customFormat="false" ht="13.8" hidden="false" customHeight="false" outlineLevel="0" collapsed="false"/>
    <row r="423" customFormat="false" ht="13.8" hidden="false" customHeight="false" outlineLevel="0" collapsed="false"/>
    <row r="424" customFormat="false" ht="13.8" hidden="false" customHeight="false" outlineLevel="0" collapsed="false"/>
    <row r="425" customFormat="false" ht="13.8" hidden="false" customHeight="false" outlineLevel="0" collapsed="false"/>
    <row r="426" customFormat="false" ht="13.8" hidden="false" customHeight="false" outlineLevel="0" collapsed="false"/>
    <row r="427" customFormat="false" ht="13.8" hidden="false" customHeight="false" outlineLevel="0" collapsed="false"/>
    <row r="428" customFormat="false" ht="13.8" hidden="false" customHeight="false" outlineLevel="0" collapsed="false"/>
    <row r="429" customFormat="false" ht="13.8" hidden="false" customHeight="false" outlineLevel="0" collapsed="false"/>
    <row r="430" customFormat="false" ht="13.8" hidden="false" customHeight="false" outlineLevel="0" collapsed="false"/>
    <row r="431" customFormat="false" ht="13.8" hidden="false" customHeight="false" outlineLevel="0" collapsed="false"/>
    <row r="432" customFormat="false" ht="13.8" hidden="false" customHeight="false" outlineLevel="0" collapsed="false"/>
    <row r="433" customFormat="false" ht="13.8" hidden="false" customHeight="false" outlineLevel="0" collapsed="false"/>
    <row r="434" customFormat="false" ht="13.8" hidden="false" customHeight="false" outlineLevel="0" collapsed="false"/>
    <row r="435" customFormat="false" ht="13.8" hidden="false" customHeight="false" outlineLevel="0" collapsed="false"/>
    <row r="436" customFormat="false" ht="13.8" hidden="false" customHeight="false" outlineLevel="0" collapsed="false"/>
    <row r="437" customFormat="false" ht="13.8" hidden="false" customHeight="false" outlineLevel="0" collapsed="false"/>
    <row r="438" customFormat="false" ht="13.8" hidden="false" customHeight="false" outlineLevel="0" collapsed="false"/>
    <row r="439" customFormat="false" ht="13.8" hidden="false" customHeight="false" outlineLevel="0" collapsed="false"/>
    <row r="440" customFormat="false" ht="13.8" hidden="false" customHeight="false" outlineLevel="0" collapsed="false"/>
    <row r="441" customFormat="false" ht="13.8" hidden="false" customHeight="false" outlineLevel="0" collapsed="false"/>
    <row r="442" customFormat="false" ht="13.8" hidden="false" customHeight="false" outlineLevel="0" collapsed="false"/>
    <row r="443" customFormat="false" ht="13.8" hidden="false" customHeight="false" outlineLevel="0" collapsed="false"/>
    <row r="444" customFormat="false" ht="13.8" hidden="false" customHeight="false" outlineLevel="0" collapsed="false"/>
    <row r="445" customFormat="false" ht="13.8" hidden="false" customHeight="false" outlineLevel="0" collapsed="false"/>
    <row r="446" customFormat="false" ht="13.8" hidden="false" customHeight="false" outlineLevel="0" collapsed="false"/>
    <row r="447" customFormat="false" ht="13.8" hidden="false" customHeight="false" outlineLevel="0" collapsed="false"/>
    <row r="448" customFormat="false" ht="13.8" hidden="false" customHeight="false" outlineLevel="0" collapsed="false"/>
    <row r="449" customFormat="false" ht="13.8" hidden="false" customHeight="false" outlineLevel="0" collapsed="false"/>
    <row r="450" customFormat="false" ht="13.8" hidden="false" customHeight="false" outlineLevel="0" collapsed="false"/>
    <row r="451" customFormat="false" ht="13.8" hidden="false" customHeight="false" outlineLevel="0" collapsed="false"/>
    <row r="452" customFormat="false" ht="13.8" hidden="false" customHeight="false" outlineLevel="0" collapsed="false"/>
    <row r="453" customFormat="false" ht="13.8" hidden="false" customHeight="false" outlineLevel="0" collapsed="false"/>
    <row r="454" customFormat="false" ht="13.8" hidden="false" customHeight="false" outlineLevel="0" collapsed="false"/>
    <row r="455" customFormat="false" ht="13.8" hidden="false" customHeight="false" outlineLevel="0" collapsed="false"/>
    <row r="456" customFormat="false" ht="13.8" hidden="false" customHeight="false" outlineLevel="0" collapsed="false"/>
    <row r="457" customFormat="false" ht="13.8" hidden="false" customHeight="false" outlineLevel="0" collapsed="false"/>
    <row r="458" customFormat="false" ht="13.8" hidden="false" customHeight="false" outlineLevel="0" collapsed="false"/>
    <row r="459" customFormat="false" ht="13.8" hidden="false" customHeight="false" outlineLevel="0" collapsed="false"/>
    <row r="460" customFormat="false" ht="13.8" hidden="false" customHeight="false" outlineLevel="0" collapsed="false"/>
    <row r="461" customFormat="false" ht="13.8" hidden="false" customHeight="false" outlineLevel="0" collapsed="false"/>
    <row r="462" customFormat="false" ht="13.8" hidden="false" customHeight="false" outlineLevel="0" collapsed="false"/>
    <row r="463" customFormat="false" ht="13.8" hidden="false" customHeight="false" outlineLevel="0" collapsed="false"/>
    <row r="464" customFormat="false" ht="13.8" hidden="false" customHeight="false" outlineLevel="0" collapsed="false"/>
    <row r="465" customFormat="false" ht="13.8" hidden="false" customHeight="false" outlineLevel="0" collapsed="false"/>
    <row r="466" customFormat="false" ht="13.8" hidden="false" customHeight="false" outlineLevel="0" collapsed="false"/>
    <row r="467" customFormat="false" ht="13.8" hidden="false" customHeight="false" outlineLevel="0" collapsed="false"/>
    <row r="468" customFormat="false" ht="13.8" hidden="false" customHeight="false" outlineLevel="0" collapsed="false"/>
    <row r="469" customFormat="false" ht="13.8" hidden="false" customHeight="false" outlineLevel="0" collapsed="false"/>
    <row r="470" customFormat="false" ht="13.8" hidden="false" customHeight="false" outlineLevel="0" collapsed="false"/>
    <row r="471" customFormat="false" ht="13.8" hidden="false" customHeight="false" outlineLevel="0" collapsed="false"/>
    <row r="472" customFormat="false" ht="13.8" hidden="false" customHeight="false" outlineLevel="0" collapsed="false"/>
    <row r="473" customFormat="false" ht="13.8" hidden="false" customHeight="false" outlineLevel="0" collapsed="false"/>
    <row r="474" customFormat="false" ht="13.8" hidden="false" customHeight="false" outlineLevel="0" collapsed="false"/>
    <row r="475" customFormat="false" ht="13.8" hidden="false" customHeight="false" outlineLevel="0" collapsed="false"/>
    <row r="476" customFormat="false" ht="13.8" hidden="false" customHeight="false" outlineLevel="0" collapsed="false"/>
    <row r="477" customFormat="false" ht="13.8" hidden="false" customHeight="false" outlineLevel="0" collapsed="false"/>
    <row r="478" customFormat="false" ht="13.8" hidden="false" customHeight="false" outlineLevel="0" collapsed="false"/>
    <row r="479" customFormat="false" ht="13.8" hidden="false" customHeight="false" outlineLevel="0" collapsed="false"/>
    <row r="480" customFormat="false" ht="13.8" hidden="false" customHeight="false" outlineLevel="0" collapsed="false"/>
    <row r="481" customFormat="false" ht="13.8" hidden="false" customHeight="false" outlineLevel="0" collapsed="false"/>
    <row r="482" customFormat="false" ht="13.8" hidden="false" customHeight="false" outlineLevel="0" collapsed="false"/>
    <row r="483" customFormat="false" ht="13.8" hidden="false" customHeight="false" outlineLevel="0" collapsed="false"/>
    <row r="484" customFormat="false" ht="13.8" hidden="false" customHeight="false" outlineLevel="0" collapsed="false"/>
    <row r="485" customFormat="false" ht="13.8" hidden="false" customHeight="false" outlineLevel="0" collapsed="false"/>
    <row r="486" customFormat="false" ht="13.8" hidden="false" customHeight="false" outlineLevel="0" collapsed="false"/>
    <row r="487" customFormat="false" ht="13.8" hidden="false" customHeight="false" outlineLevel="0" collapsed="false"/>
    <row r="488" customFormat="false" ht="13.8" hidden="false" customHeight="false" outlineLevel="0" collapsed="false"/>
    <row r="489" customFormat="false" ht="13.8" hidden="false" customHeight="false" outlineLevel="0" collapsed="false"/>
    <row r="490" customFormat="false" ht="13.8" hidden="false" customHeight="false" outlineLevel="0" collapsed="false"/>
    <row r="491" customFormat="false" ht="13.8" hidden="false" customHeight="false" outlineLevel="0" collapsed="false"/>
    <row r="492" customFormat="false" ht="13.8" hidden="false" customHeight="false" outlineLevel="0" collapsed="false"/>
    <row r="493" customFormat="false" ht="13.8" hidden="false" customHeight="false" outlineLevel="0" collapsed="false"/>
    <row r="494" customFormat="false" ht="13.8" hidden="false" customHeight="false" outlineLevel="0" collapsed="false"/>
    <row r="495" customFormat="false" ht="13.8" hidden="false" customHeight="false" outlineLevel="0" collapsed="false"/>
    <row r="496" customFormat="false" ht="13.8" hidden="false" customHeight="false" outlineLevel="0" collapsed="false"/>
    <row r="497" customFormat="false" ht="13.8" hidden="false" customHeight="false" outlineLevel="0" collapsed="false"/>
    <row r="498" customFormat="false" ht="13.8" hidden="false" customHeight="false" outlineLevel="0" collapsed="false"/>
    <row r="499" customFormat="false" ht="13.8" hidden="false" customHeight="false" outlineLevel="0" collapsed="false"/>
    <row r="500" customFormat="false" ht="13.8" hidden="false" customHeight="false" outlineLevel="0" collapsed="false"/>
    <row r="501" customFormat="false" ht="13.8" hidden="false" customHeight="false" outlineLevel="0" collapsed="false"/>
    <row r="502" customFormat="false" ht="13.8" hidden="false" customHeight="false" outlineLevel="0" collapsed="false"/>
    <row r="503" customFormat="false" ht="13.8" hidden="false" customHeight="false" outlineLevel="0" collapsed="false"/>
    <row r="504" customFormat="false" ht="13.8" hidden="false" customHeight="false" outlineLevel="0" collapsed="false"/>
    <row r="505" customFormat="false" ht="13.8" hidden="false" customHeight="false" outlineLevel="0" collapsed="false"/>
    <row r="506" customFormat="false" ht="13.8" hidden="false" customHeight="false" outlineLevel="0" collapsed="false"/>
    <row r="507" customFormat="false" ht="13.8" hidden="false" customHeight="false" outlineLevel="0" collapsed="false"/>
    <row r="508" customFormat="false" ht="13.8" hidden="false" customHeight="false" outlineLevel="0" collapsed="false"/>
    <row r="509" customFormat="false" ht="13.8" hidden="false" customHeight="false" outlineLevel="0" collapsed="false"/>
    <row r="510" customFormat="false" ht="13.8" hidden="false" customHeight="false" outlineLevel="0" collapsed="false"/>
    <row r="511" customFormat="false" ht="13.8" hidden="false" customHeight="false" outlineLevel="0" collapsed="false"/>
    <row r="512" customFormat="false" ht="13.8" hidden="false" customHeight="false" outlineLevel="0" collapsed="false"/>
    <row r="513" customFormat="false" ht="13.8" hidden="false" customHeight="false" outlineLevel="0" collapsed="false"/>
    <row r="514" customFormat="false" ht="13.8" hidden="false" customHeight="false" outlineLevel="0" collapsed="false"/>
    <row r="515" customFormat="false" ht="13.8" hidden="false" customHeight="false" outlineLevel="0" collapsed="false"/>
    <row r="516" customFormat="false" ht="13.8" hidden="false" customHeight="false" outlineLevel="0" collapsed="false"/>
    <row r="517" customFormat="false" ht="13.8" hidden="false" customHeight="false" outlineLevel="0" collapsed="false"/>
    <row r="518" customFormat="false" ht="13.8" hidden="false" customHeight="false" outlineLevel="0" collapsed="false"/>
    <row r="519" customFormat="false" ht="13.8" hidden="false" customHeight="false" outlineLevel="0" collapsed="false"/>
    <row r="520" customFormat="false" ht="13.8" hidden="false" customHeight="false" outlineLevel="0" collapsed="false"/>
    <row r="521" customFormat="false" ht="13.8" hidden="false" customHeight="false" outlineLevel="0" collapsed="false"/>
    <row r="522" customFormat="false" ht="13.8" hidden="false" customHeight="false" outlineLevel="0" collapsed="false"/>
    <row r="523" customFormat="false" ht="13.8" hidden="false" customHeight="false" outlineLevel="0" collapsed="false"/>
    <row r="524" customFormat="false" ht="13.8" hidden="false" customHeight="false" outlineLevel="0" collapsed="false"/>
    <row r="525" customFormat="false" ht="13.8" hidden="false" customHeight="false" outlineLevel="0" collapsed="false"/>
    <row r="526" customFormat="false" ht="13.8" hidden="false" customHeight="false" outlineLevel="0" collapsed="false"/>
    <row r="527" customFormat="false" ht="13.8" hidden="false" customHeight="false" outlineLevel="0" collapsed="false"/>
    <row r="528" customFormat="false" ht="13.8" hidden="false" customHeight="false" outlineLevel="0" collapsed="false"/>
    <row r="529" customFormat="false" ht="13.8" hidden="false" customHeight="false" outlineLevel="0" collapsed="false"/>
    <row r="530" customFormat="false" ht="13.8" hidden="false" customHeight="false" outlineLevel="0" collapsed="false"/>
    <row r="531" customFormat="false" ht="13.8" hidden="false" customHeight="false" outlineLevel="0" collapsed="false"/>
    <row r="532" customFormat="false" ht="13.8" hidden="false" customHeight="false" outlineLevel="0" collapsed="false"/>
    <row r="533" customFormat="false" ht="13.8" hidden="false" customHeight="false" outlineLevel="0" collapsed="false"/>
    <row r="534" customFormat="false" ht="13.8" hidden="false" customHeight="false" outlineLevel="0" collapsed="false"/>
    <row r="535" customFormat="false" ht="13.8" hidden="false" customHeight="false" outlineLevel="0" collapsed="false"/>
    <row r="536" customFormat="false" ht="13.8" hidden="false" customHeight="false" outlineLevel="0" collapsed="false"/>
    <row r="537" customFormat="false" ht="13.8" hidden="false" customHeight="false" outlineLevel="0" collapsed="false"/>
    <row r="538" customFormat="false" ht="13.8" hidden="false" customHeight="false" outlineLevel="0" collapsed="false"/>
    <row r="539" customFormat="false" ht="13.8" hidden="false" customHeight="false" outlineLevel="0" collapsed="false"/>
    <row r="540" customFormat="false" ht="13.8" hidden="false" customHeight="false" outlineLevel="0" collapsed="false"/>
    <row r="541" customFormat="false" ht="13.8" hidden="false" customHeight="false" outlineLevel="0" collapsed="false"/>
    <row r="542" customFormat="false" ht="13.8" hidden="false" customHeight="false" outlineLevel="0" collapsed="false"/>
    <row r="543" customFormat="false" ht="13.8" hidden="false" customHeight="false" outlineLevel="0" collapsed="false"/>
    <row r="544" customFormat="false" ht="13.8" hidden="false" customHeight="false" outlineLevel="0" collapsed="false"/>
    <row r="545" customFormat="false" ht="13.8" hidden="false" customHeight="false" outlineLevel="0" collapsed="false"/>
    <row r="546" customFormat="false" ht="13.8" hidden="false" customHeight="false" outlineLevel="0" collapsed="false"/>
    <row r="547" customFormat="false" ht="13.8" hidden="false" customHeight="false" outlineLevel="0" collapsed="false"/>
    <row r="548" customFormat="false" ht="13.8" hidden="false" customHeight="false" outlineLevel="0" collapsed="false"/>
    <row r="549" customFormat="false" ht="13.8" hidden="false" customHeight="false" outlineLevel="0" collapsed="false"/>
    <row r="550" customFormat="false" ht="13.8" hidden="false" customHeight="false" outlineLevel="0" collapsed="false"/>
    <row r="551" customFormat="false" ht="13.8" hidden="false" customHeight="false" outlineLevel="0" collapsed="false"/>
    <row r="552" customFormat="false" ht="13.8" hidden="false" customHeight="false" outlineLevel="0" collapsed="false"/>
    <row r="553" customFormat="false" ht="13.8" hidden="false" customHeight="false" outlineLevel="0" collapsed="false"/>
    <row r="554" customFormat="false" ht="13.8" hidden="false" customHeight="false" outlineLevel="0" collapsed="false"/>
    <row r="555" customFormat="false" ht="13.8" hidden="false" customHeight="false" outlineLevel="0" collapsed="false"/>
    <row r="556" customFormat="false" ht="13.8" hidden="false" customHeight="false" outlineLevel="0" collapsed="false"/>
    <row r="557" customFormat="false" ht="13.8" hidden="false" customHeight="false" outlineLevel="0" collapsed="false"/>
    <row r="558" customFormat="false" ht="13.8" hidden="false" customHeight="false" outlineLevel="0" collapsed="false"/>
    <row r="559" customFormat="false" ht="13.8" hidden="false" customHeight="false" outlineLevel="0" collapsed="false"/>
    <row r="560" customFormat="false" ht="13.8" hidden="false" customHeight="false" outlineLevel="0" collapsed="false"/>
    <row r="561" customFormat="false" ht="13.8" hidden="false" customHeight="false" outlineLevel="0" collapsed="false"/>
    <row r="562" customFormat="false" ht="13.8" hidden="false" customHeight="false" outlineLevel="0" collapsed="false"/>
    <row r="563" customFormat="false" ht="13.8" hidden="false" customHeight="false" outlineLevel="0" collapsed="false"/>
    <row r="564" customFormat="false" ht="13.8" hidden="false" customHeight="false" outlineLevel="0" collapsed="false"/>
    <row r="565" customFormat="false" ht="13.8" hidden="false" customHeight="false" outlineLevel="0" collapsed="false"/>
    <row r="566" customFormat="false" ht="13.8" hidden="false" customHeight="false" outlineLevel="0" collapsed="false"/>
    <row r="567" customFormat="false" ht="13.8" hidden="false" customHeight="false" outlineLevel="0" collapsed="false"/>
    <row r="568" customFormat="false" ht="13.8" hidden="false" customHeight="false" outlineLevel="0" collapsed="false"/>
    <row r="569" customFormat="false" ht="13.8" hidden="false" customHeight="false" outlineLevel="0" collapsed="false"/>
    <row r="570" customFormat="false" ht="13.8" hidden="false" customHeight="false" outlineLevel="0" collapsed="false"/>
    <row r="571" customFormat="false" ht="13.8" hidden="false" customHeight="false" outlineLevel="0" collapsed="false"/>
    <row r="572" customFormat="false" ht="13.8" hidden="false" customHeight="false" outlineLevel="0" collapsed="false"/>
    <row r="573" customFormat="false" ht="13.8" hidden="false" customHeight="false" outlineLevel="0" collapsed="false"/>
    <row r="574" customFormat="false" ht="13.8" hidden="false" customHeight="false" outlineLevel="0" collapsed="false"/>
    <row r="575" customFormat="false" ht="13.8" hidden="false" customHeight="false" outlineLevel="0" collapsed="false"/>
    <row r="576" customFormat="false" ht="13.8" hidden="false" customHeight="false" outlineLevel="0" collapsed="false"/>
    <row r="577" customFormat="false" ht="13.8" hidden="false" customHeight="false" outlineLevel="0" collapsed="false"/>
    <row r="578" customFormat="false" ht="13.8" hidden="false" customHeight="false" outlineLevel="0" collapsed="false"/>
    <row r="579" customFormat="false" ht="13.8" hidden="false" customHeight="false" outlineLevel="0" collapsed="false"/>
    <row r="580" customFormat="false" ht="13.8" hidden="false" customHeight="false" outlineLevel="0" collapsed="false"/>
    <row r="581" customFormat="false" ht="13.8" hidden="false" customHeight="false" outlineLevel="0" collapsed="false"/>
    <row r="582" customFormat="false" ht="13.8" hidden="false" customHeight="false" outlineLevel="0" collapsed="false"/>
    <row r="583" customFormat="false" ht="13.8" hidden="false" customHeight="false" outlineLevel="0" collapsed="false"/>
    <row r="584" customFormat="false" ht="13.8" hidden="false" customHeight="false" outlineLevel="0" collapsed="false"/>
    <row r="585" customFormat="false" ht="13.8" hidden="false" customHeight="false" outlineLevel="0" collapsed="false"/>
    <row r="586" customFormat="false" ht="13.8" hidden="false" customHeight="false" outlineLevel="0" collapsed="false"/>
    <row r="587" customFormat="false" ht="13.8" hidden="false" customHeight="false" outlineLevel="0" collapsed="false"/>
    <row r="588" customFormat="false" ht="13.8" hidden="false" customHeight="false" outlineLevel="0" collapsed="false"/>
    <row r="589" customFormat="false" ht="13.8" hidden="false" customHeight="false" outlineLevel="0" collapsed="false"/>
    <row r="590" customFormat="false" ht="13.8" hidden="false" customHeight="false" outlineLevel="0" collapsed="false"/>
    <row r="591" customFormat="false" ht="13.8" hidden="false" customHeight="false" outlineLevel="0" collapsed="false"/>
    <row r="592" customFormat="false" ht="13.8" hidden="false" customHeight="false" outlineLevel="0" collapsed="false"/>
    <row r="593" customFormat="false" ht="13.8" hidden="false" customHeight="false" outlineLevel="0" collapsed="false"/>
    <row r="594" customFormat="false" ht="13.8" hidden="false" customHeight="false" outlineLevel="0" collapsed="false"/>
    <row r="595" customFormat="false" ht="13.8" hidden="false" customHeight="false" outlineLevel="0" collapsed="false"/>
    <row r="596" customFormat="false" ht="13.8" hidden="false" customHeight="false" outlineLevel="0" collapsed="false"/>
    <row r="597" customFormat="false" ht="13.8" hidden="false" customHeight="false" outlineLevel="0" collapsed="false"/>
    <row r="598" customFormat="false" ht="13.8" hidden="false" customHeight="false" outlineLevel="0" collapsed="false"/>
    <row r="599" customFormat="false" ht="13.8" hidden="false" customHeight="false" outlineLevel="0" collapsed="false"/>
    <row r="600" customFormat="false" ht="13.8" hidden="false" customHeight="false" outlineLevel="0" collapsed="false"/>
    <row r="601" customFormat="false" ht="13.8" hidden="false" customHeight="false" outlineLevel="0" collapsed="false"/>
    <row r="602" customFormat="false" ht="13.8" hidden="false" customHeight="false" outlineLevel="0" collapsed="false"/>
    <row r="603" customFormat="false" ht="13.8" hidden="false" customHeight="false" outlineLevel="0" collapsed="false"/>
    <row r="604" customFormat="false" ht="13.8" hidden="false" customHeight="false" outlineLevel="0" collapsed="false"/>
    <row r="605" customFormat="false" ht="13.8" hidden="false" customHeight="false" outlineLevel="0" collapsed="false"/>
    <row r="606" customFormat="false" ht="13.8" hidden="false" customHeight="false" outlineLevel="0" collapsed="false"/>
    <row r="607" customFormat="false" ht="13.8" hidden="false" customHeight="false" outlineLevel="0" collapsed="false"/>
    <row r="608" customFormat="false" ht="13.8" hidden="false" customHeight="false" outlineLevel="0" collapsed="false"/>
    <row r="609" customFormat="false" ht="13.8" hidden="false" customHeight="false" outlineLevel="0" collapsed="false"/>
    <row r="610" customFormat="false" ht="13.8" hidden="false" customHeight="false" outlineLevel="0" collapsed="false"/>
    <row r="611" customFormat="false" ht="13.8" hidden="false" customHeight="false" outlineLevel="0" collapsed="false"/>
    <row r="612" customFormat="false" ht="13.8" hidden="false" customHeight="false" outlineLevel="0" collapsed="false"/>
    <row r="613" customFormat="false" ht="13.8" hidden="false" customHeight="false" outlineLevel="0" collapsed="false"/>
    <row r="614" customFormat="false" ht="13.8" hidden="false" customHeight="false" outlineLevel="0" collapsed="false"/>
    <row r="615" customFormat="false" ht="13.8" hidden="false" customHeight="false" outlineLevel="0" collapsed="false"/>
    <row r="616" customFormat="false" ht="13.8" hidden="false" customHeight="false" outlineLevel="0" collapsed="false"/>
    <row r="617" customFormat="false" ht="13.8" hidden="false" customHeight="false" outlineLevel="0" collapsed="false"/>
    <row r="618" customFormat="false" ht="13.8" hidden="false" customHeight="false" outlineLevel="0" collapsed="false"/>
    <row r="619" customFormat="false" ht="13.8" hidden="false" customHeight="false" outlineLevel="0" collapsed="false"/>
    <row r="620" customFormat="false" ht="13.8" hidden="false" customHeight="false" outlineLevel="0" collapsed="false"/>
    <row r="621" customFormat="false" ht="13.8" hidden="false" customHeight="false" outlineLevel="0" collapsed="false"/>
    <row r="622" customFormat="false" ht="13.8" hidden="false" customHeight="false" outlineLevel="0" collapsed="false"/>
    <row r="623" customFormat="false" ht="13.8" hidden="false" customHeight="false" outlineLevel="0" collapsed="false"/>
    <row r="624" customFormat="false" ht="13.8" hidden="false" customHeight="false" outlineLevel="0" collapsed="false"/>
    <row r="625" customFormat="false" ht="13.8" hidden="false" customHeight="false" outlineLevel="0" collapsed="false"/>
    <row r="626" customFormat="false" ht="13.8" hidden="false" customHeight="false" outlineLevel="0" collapsed="false"/>
    <row r="627" customFormat="false" ht="13.8" hidden="false" customHeight="false" outlineLevel="0" collapsed="false"/>
    <row r="628" customFormat="false" ht="13.8" hidden="false" customHeight="false" outlineLevel="0" collapsed="false"/>
    <row r="629" customFormat="false" ht="13.8" hidden="false" customHeight="false" outlineLevel="0" collapsed="false"/>
    <row r="630" customFormat="false" ht="13.8" hidden="false" customHeight="false" outlineLevel="0" collapsed="false"/>
    <row r="631" customFormat="false" ht="13.8" hidden="false" customHeight="false" outlineLevel="0" collapsed="false"/>
    <row r="632" customFormat="false" ht="13.8" hidden="false" customHeight="false" outlineLevel="0" collapsed="false"/>
    <row r="633" customFormat="false" ht="13.8" hidden="false" customHeight="false" outlineLevel="0" collapsed="false"/>
    <row r="634" customFormat="false" ht="13.8" hidden="false" customHeight="false" outlineLevel="0" collapsed="false"/>
    <row r="635" customFormat="false" ht="13.8" hidden="false" customHeight="false" outlineLevel="0" collapsed="false"/>
    <row r="636" customFormat="false" ht="13.8" hidden="false" customHeight="false" outlineLevel="0" collapsed="false"/>
    <row r="637" customFormat="false" ht="13.8" hidden="false" customHeight="false" outlineLevel="0" collapsed="false"/>
    <row r="638" customFormat="false" ht="13.8" hidden="false" customHeight="false" outlineLevel="0" collapsed="false"/>
    <row r="639" customFormat="false" ht="13.8" hidden="false" customHeight="false" outlineLevel="0" collapsed="false"/>
    <row r="640" customFormat="false" ht="13.8" hidden="false" customHeight="false" outlineLevel="0" collapsed="false"/>
    <row r="641" customFormat="false" ht="13.8" hidden="false" customHeight="false" outlineLevel="0" collapsed="false"/>
    <row r="642" customFormat="false" ht="13.8" hidden="false" customHeight="false" outlineLevel="0" collapsed="false"/>
    <row r="643" customFormat="false" ht="13.8" hidden="false" customHeight="false" outlineLevel="0" collapsed="false"/>
    <row r="644" customFormat="false" ht="13.8" hidden="false" customHeight="false" outlineLevel="0" collapsed="false"/>
    <row r="645" customFormat="false" ht="13.8" hidden="false" customHeight="false" outlineLevel="0" collapsed="false"/>
    <row r="646" customFormat="false" ht="13.8" hidden="false" customHeight="false" outlineLevel="0" collapsed="false"/>
    <row r="647" customFormat="false" ht="13.8" hidden="false" customHeight="false" outlineLevel="0" collapsed="false"/>
    <row r="648" customFormat="false" ht="13.8" hidden="false" customHeight="false" outlineLevel="0" collapsed="false"/>
    <row r="649" customFormat="false" ht="13.8" hidden="false" customHeight="false" outlineLevel="0" collapsed="false"/>
    <row r="650" customFormat="false" ht="13.8" hidden="false" customHeight="false" outlineLevel="0" collapsed="false"/>
    <row r="651" customFormat="false" ht="13.8" hidden="false" customHeight="false" outlineLevel="0" collapsed="false"/>
    <row r="652" customFormat="false" ht="13.8" hidden="false" customHeight="false" outlineLevel="0" collapsed="false"/>
    <row r="653" customFormat="false" ht="13.8" hidden="false" customHeight="false" outlineLevel="0" collapsed="false"/>
    <row r="654" customFormat="false" ht="13.8" hidden="false" customHeight="false" outlineLevel="0" collapsed="false"/>
    <row r="655" customFormat="false" ht="13.8" hidden="false" customHeight="false" outlineLevel="0" collapsed="false"/>
    <row r="656" customFormat="false" ht="13.8" hidden="false" customHeight="false" outlineLevel="0" collapsed="false"/>
    <row r="657" customFormat="false" ht="13.8" hidden="false" customHeight="false" outlineLevel="0" collapsed="false"/>
    <row r="658" customFormat="false" ht="13.8" hidden="false" customHeight="false" outlineLevel="0" collapsed="false"/>
    <row r="659" customFormat="false" ht="13.8" hidden="false" customHeight="false" outlineLevel="0" collapsed="false"/>
    <row r="660" customFormat="false" ht="13.8" hidden="false" customHeight="false" outlineLevel="0" collapsed="false"/>
    <row r="661" customFormat="false" ht="13.8" hidden="false" customHeight="false" outlineLevel="0" collapsed="false"/>
    <row r="662" customFormat="false" ht="13.8" hidden="false" customHeight="false" outlineLevel="0" collapsed="false"/>
    <row r="663" customFormat="false" ht="13.8" hidden="false" customHeight="false" outlineLevel="0" collapsed="false"/>
    <row r="664" customFormat="false" ht="13.8" hidden="false" customHeight="false" outlineLevel="0" collapsed="false"/>
    <row r="665" customFormat="false" ht="13.8" hidden="false" customHeight="false" outlineLevel="0" collapsed="false"/>
    <row r="666" customFormat="false" ht="13.8" hidden="false" customHeight="false" outlineLevel="0" collapsed="false"/>
    <row r="667" customFormat="false" ht="13.8" hidden="false" customHeight="false" outlineLevel="0" collapsed="false"/>
    <row r="668" customFormat="false" ht="13.8" hidden="false" customHeight="false" outlineLevel="0" collapsed="false"/>
    <row r="669" customFormat="false" ht="13.8" hidden="false" customHeight="false" outlineLevel="0" collapsed="false"/>
    <row r="670" customFormat="false" ht="13.8" hidden="false" customHeight="false" outlineLevel="0" collapsed="false"/>
    <row r="671" customFormat="false" ht="13.8" hidden="false" customHeight="false" outlineLevel="0" collapsed="false"/>
    <row r="672" customFormat="false" ht="13.8" hidden="false" customHeight="false" outlineLevel="0" collapsed="false"/>
    <row r="673" customFormat="false" ht="13.8" hidden="false" customHeight="false" outlineLevel="0" collapsed="false"/>
    <row r="674" customFormat="false" ht="13.8" hidden="false" customHeight="false" outlineLevel="0" collapsed="false"/>
    <row r="675" customFormat="false" ht="13.8" hidden="false" customHeight="false" outlineLevel="0" collapsed="false"/>
    <row r="676" customFormat="false" ht="13.8" hidden="false" customHeight="false" outlineLevel="0" collapsed="false"/>
    <row r="677" customFormat="false" ht="13.8" hidden="false" customHeight="false" outlineLevel="0" collapsed="false"/>
    <row r="678" customFormat="false" ht="13.8" hidden="false" customHeight="false" outlineLevel="0" collapsed="false"/>
    <row r="679" customFormat="false" ht="13.8" hidden="false" customHeight="false" outlineLevel="0" collapsed="false"/>
    <row r="680" customFormat="false" ht="13.8" hidden="false" customHeight="false" outlineLevel="0" collapsed="false"/>
    <row r="681" customFormat="false" ht="13.8" hidden="false" customHeight="false" outlineLevel="0" collapsed="false"/>
    <row r="682" customFormat="false" ht="13.8" hidden="false" customHeight="false" outlineLevel="0" collapsed="false"/>
    <row r="683" customFormat="false" ht="13.8" hidden="false" customHeight="false" outlineLevel="0" collapsed="false"/>
    <row r="684" customFormat="false" ht="13.8" hidden="false" customHeight="false" outlineLevel="0" collapsed="false"/>
    <row r="685" customFormat="false" ht="13.8" hidden="false" customHeight="false" outlineLevel="0" collapsed="false"/>
    <row r="686" customFormat="false" ht="13.8" hidden="false" customHeight="false" outlineLevel="0" collapsed="false"/>
    <row r="687" customFormat="false" ht="13.8" hidden="false" customHeight="false" outlineLevel="0" collapsed="false"/>
    <row r="688" customFormat="false" ht="13.8" hidden="false" customHeight="false" outlineLevel="0" collapsed="false"/>
    <row r="689" customFormat="false" ht="13.8" hidden="false" customHeight="false" outlineLevel="0" collapsed="false"/>
    <row r="690" customFormat="false" ht="13.8" hidden="false" customHeight="false" outlineLevel="0" collapsed="false"/>
    <row r="691" customFormat="false" ht="13.8" hidden="false" customHeight="false" outlineLevel="0" collapsed="false"/>
    <row r="692" customFormat="false" ht="13.8" hidden="false" customHeight="false" outlineLevel="0" collapsed="false"/>
    <row r="693" customFormat="false" ht="13.8" hidden="false" customHeight="false" outlineLevel="0" collapsed="false"/>
    <row r="694" customFormat="false" ht="13.8" hidden="false" customHeight="false" outlineLevel="0" collapsed="false"/>
    <row r="695" customFormat="false" ht="13.8" hidden="false" customHeight="false" outlineLevel="0" collapsed="false"/>
    <row r="696" customFormat="false" ht="13.8" hidden="false" customHeight="false" outlineLevel="0" collapsed="false"/>
    <row r="697" customFormat="false" ht="13.8" hidden="false" customHeight="false" outlineLevel="0" collapsed="false"/>
    <row r="698" customFormat="false" ht="13.8" hidden="false" customHeight="false" outlineLevel="0" collapsed="false"/>
    <row r="699" customFormat="false" ht="13.8" hidden="false" customHeight="false" outlineLevel="0" collapsed="false"/>
    <row r="700" customFormat="false" ht="13.8" hidden="false" customHeight="false" outlineLevel="0" collapsed="false"/>
    <row r="701" customFormat="false" ht="13.8" hidden="false" customHeight="false" outlineLevel="0" collapsed="false"/>
    <row r="702" customFormat="false" ht="13.8" hidden="false" customHeight="false" outlineLevel="0" collapsed="false"/>
    <row r="703" customFormat="false" ht="13.8" hidden="false" customHeight="false" outlineLevel="0" collapsed="false"/>
    <row r="704" customFormat="false" ht="13.8" hidden="false" customHeight="false" outlineLevel="0" collapsed="false"/>
    <row r="705" customFormat="false" ht="13.8" hidden="false" customHeight="false" outlineLevel="0" collapsed="false"/>
    <row r="706" customFormat="false" ht="13.8" hidden="false" customHeight="false" outlineLevel="0" collapsed="false"/>
    <row r="707" customFormat="false" ht="13.8" hidden="false" customHeight="false" outlineLevel="0" collapsed="false"/>
    <row r="708" customFormat="false" ht="13.8" hidden="false" customHeight="false" outlineLevel="0" collapsed="false"/>
    <row r="709" customFormat="false" ht="13.8" hidden="false" customHeight="false" outlineLevel="0" collapsed="false"/>
    <row r="710" customFormat="false" ht="13.8" hidden="false" customHeight="false" outlineLevel="0" collapsed="false"/>
    <row r="711" customFormat="false" ht="13.8" hidden="false" customHeight="false" outlineLevel="0" collapsed="false"/>
    <row r="712" customFormat="false" ht="13.8" hidden="false" customHeight="false" outlineLevel="0" collapsed="false"/>
    <row r="713" customFormat="false" ht="13.8" hidden="false" customHeight="false" outlineLevel="0" collapsed="false"/>
    <row r="714" customFormat="false" ht="13.8" hidden="false" customHeight="false" outlineLevel="0" collapsed="false"/>
    <row r="715" customFormat="false" ht="13.8" hidden="false" customHeight="false" outlineLevel="0" collapsed="false"/>
    <row r="716" customFormat="false" ht="13.8" hidden="false" customHeight="false" outlineLevel="0" collapsed="false"/>
    <row r="717" customFormat="false" ht="13.8" hidden="false" customHeight="false" outlineLevel="0" collapsed="false"/>
    <row r="718" customFormat="false" ht="13.8" hidden="false" customHeight="false" outlineLevel="0" collapsed="false"/>
    <row r="719" customFormat="false" ht="13.8" hidden="false" customHeight="false" outlineLevel="0" collapsed="false"/>
    <row r="720" customFormat="false" ht="13.8" hidden="false" customHeight="false" outlineLevel="0" collapsed="false"/>
    <row r="721" customFormat="false" ht="13.8" hidden="false" customHeight="false" outlineLevel="0" collapsed="false"/>
    <row r="722" customFormat="false" ht="13.8" hidden="false" customHeight="false" outlineLevel="0" collapsed="false"/>
    <row r="723" customFormat="false" ht="13.8" hidden="false" customHeight="false" outlineLevel="0" collapsed="false"/>
    <row r="724" customFormat="false" ht="13.8" hidden="false" customHeight="false" outlineLevel="0" collapsed="false"/>
    <row r="725" customFormat="false" ht="13.8" hidden="false" customHeight="false" outlineLevel="0" collapsed="false"/>
    <row r="726" customFormat="false" ht="13.8" hidden="false" customHeight="false" outlineLevel="0" collapsed="false"/>
    <row r="727" customFormat="false" ht="13.8" hidden="false" customHeight="false" outlineLevel="0" collapsed="false"/>
    <row r="728" customFormat="false" ht="13.8" hidden="false" customHeight="false" outlineLevel="0" collapsed="false"/>
    <row r="729" customFormat="false" ht="13.8" hidden="false" customHeight="false" outlineLevel="0" collapsed="false"/>
    <row r="730" customFormat="false" ht="13.8" hidden="false" customHeight="false" outlineLevel="0" collapsed="false"/>
    <row r="731" customFormat="false" ht="13.8" hidden="false" customHeight="false" outlineLevel="0" collapsed="false"/>
    <row r="732" customFormat="false" ht="13.8" hidden="false" customHeight="false" outlineLevel="0" collapsed="false"/>
    <row r="733" customFormat="false" ht="13.8" hidden="false" customHeight="false" outlineLevel="0" collapsed="false"/>
    <row r="734" customFormat="false" ht="13.8" hidden="false" customHeight="false" outlineLevel="0" collapsed="false"/>
    <row r="735" customFormat="false" ht="13.8" hidden="false" customHeight="false" outlineLevel="0" collapsed="false"/>
    <row r="736" customFormat="false" ht="13.8" hidden="false" customHeight="false" outlineLevel="0" collapsed="false"/>
    <row r="737" customFormat="false" ht="13.8" hidden="false" customHeight="false" outlineLevel="0" collapsed="false"/>
    <row r="738" customFormat="false" ht="13.8" hidden="false" customHeight="false" outlineLevel="0" collapsed="false"/>
    <row r="739" customFormat="false" ht="13.8" hidden="false" customHeight="false" outlineLevel="0" collapsed="false"/>
    <row r="740" customFormat="false" ht="13.8" hidden="false" customHeight="false" outlineLevel="0" collapsed="false"/>
    <row r="741" customFormat="false" ht="13.8" hidden="false" customHeight="false" outlineLevel="0" collapsed="false"/>
    <row r="742" customFormat="false" ht="13.8" hidden="false" customHeight="false" outlineLevel="0" collapsed="false"/>
    <row r="743" customFormat="false" ht="13.8" hidden="false" customHeight="false" outlineLevel="0" collapsed="false"/>
    <row r="744" customFormat="false" ht="13.8" hidden="false" customHeight="false" outlineLevel="0" collapsed="false"/>
    <row r="745" customFormat="false" ht="13.8" hidden="false" customHeight="false" outlineLevel="0" collapsed="false"/>
    <row r="746" customFormat="false" ht="13.8" hidden="false" customHeight="false" outlineLevel="0" collapsed="false"/>
    <row r="747" customFormat="false" ht="13.8" hidden="false" customHeight="false" outlineLevel="0" collapsed="false"/>
    <row r="748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17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9" activeCellId="0" sqref="H19"/>
    </sheetView>
  </sheetViews>
  <sheetFormatPr defaultRowHeight="15" zeroHeight="false" outlineLevelRow="0" outlineLevelCol="0"/>
  <cols>
    <col collapsed="false" customWidth="true" hidden="false" outlineLevel="0" max="1" min="1" style="2" width="23.71"/>
    <col collapsed="false" customWidth="true" hidden="false" outlineLevel="0" max="10" min="2" style="2" width="11.3"/>
    <col collapsed="false" customWidth="true" hidden="false" outlineLevel="0" max="30" min="11" style="2" width="12.29"/>
    <col collapsed="false" customWidth="true" hidden="false" outlineLevel="0" max="1025" min="31" style="0" width="10.66"/>
  </cols>
  <sheetData>
    <row r="1" customFormat="false" ht="13.8" hidden="false" customHeight="false" outlineLevel="0" collapsed="false">
      <c r="A1" s="3" t="s">
        <v>18</v>
      </c>
      <c r="B1" s="4" t="s">
        <v>20</v>
      </c>
      <c r="C1" s="4" t="s">
        <v>20</v>
      </c>
      <c r="D1" s="4" t="s">
        <v>20</v>
      </c>
      <c r="E1" s="4" t="s">
        <v>20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</row>
    <row r="2" customFormat="false" ht="15.75" hidden="false" customHeight="true" outlineLevel="0" collapsed="false">
      <c r="A2" s="5"/>
      <c r="B2" s="6" t="s">
        <v>21</v>
      </c>
      <c r="C2" s="7" t="s">
        <v>22</v>
      </c>
      <c r="D2" s="7" t="s">
        <v>23</v>
      </c>
      <c r="E2" s="7" t="s">
        <v>24</v>
      </c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</row>
    <row r="3" customFormat="false" ht="13.8" hidden="false" customHeight="false" outlineLevel="0" collapsed="false">
      <c r="A3" s="8" t="s">
        <v>25</v>
      </c>
      <c r="B3" s="0" t="n">
        <v>0.000128433882113203</v>
      </c>
      <c r="C3" s="0" t="n">
        <v>9.55630113125297E-005</v>
      </c>
      <c r="D3" s="0" t="n">
        <v>9.81332338809096E-005</v>
      </c>
      <c r="E3" s="0" t="n">
        <v>0.000226906020798842</v>
      </c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</row>
    <row r="4" customFormat="false" ht="13.8" hidden="false" customHeight="false" outlineLevel="0" collapsed="false">
      <c r="A4" s="8" t="s">
        <v>26</v>
      </c>
      <c r="B4" s="0" t="n">
        <v>0.000115556567914721</v>
      </c>
      <c r="C4" s="0" t="n">
        <v>9.03713561377264E-005</v>
      </c>
      <c r="D4" s="0" t="n">
        <v>0.000107472237860353</v>
      </c>
      <c r="E4" s="0" t="n">
        <v>0.000221064220155156</v>
      </c>
      <c r="F4" s="0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</row>
    <row r="5" customFormat="false" ht="13.8" hidden="false" customHeight="false" outlineLevel="0" collapsed="false">
      <c r="A5" s="8" t="s">
        <v>27</v>
      </c>
      <c r="B5" s="0" t="n">
        <v>0.000118353893803333</v>
      </c>
      <c r="C5" s="0" t="n">
        <v>9.04400443988096E-005</v>
      </c>
      <c r="D5" s="0" t="n">
        <v>0.000111231497690309</v>
      </c>
      <c r="E5" s="0" t="n">
        <v>0.000206793049005993</v>
      </c>
      <c r="F5" s="0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</row>
    <row r="6" customFormat="false" ht="13.8" hidden="false" customHeight="false" outlineLevel="0" collapsed="false">
      <c r="A6" s="8" t="s">
        <v>28</v>
      </c>
      <c r="B6" s="0" t="n">
        <v>8.54036912019549E-005</v>
      </c>
      <c r="C6" s="0" t="n">
        <v>8.60535940827618E-005</v>
      </c>
      <c r="D6" s="0" t="n">
        <v>0.000117972561376861</v>
      </c>
      <c r="E6" s="0" t="n">
        <v>0.000262366428679548</v>
      </c>
      <c r="F6" s="0"/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</row>
    <row r="7" customFormat="false" ht="13.8" hidden="false" customHeight="false" outlineLevel="0" collapsed="false">
      <c r="A7" s="8" t="s">
        <v>29</v>
      </c>
      <c r="B7" s="0" t="n">
        <v>0.000152524842550665</v>
      </c>
      <c r="C7" s="0" t="n">
        <v>8.91580575063108E-005</v>
      </c>
      <c r="D7" s="0" t="n">
        <v>0.000146761365976239</v>
      </c>
      <c r="E7" s="0" t="n">
        <v>0.000204720697766038</v>
      </c>
      <c r="F7" s="0"/>
      <c r="G7" s="0"/>
      <c r="H7" s="0"/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</row>
    <row r="8" customFormat="false" ht="13.8" hidden="false" customHeight="false" outlineLevel="0" collapsed="false">
      <c r="A8" s="8" t="s">
        <v>30</v>
      </c>
      <c r="B8" s="0" t="n">
        <v>0.00025769459539148</v>
      </c>
      <c r="C8" s="0" t="n">
        <v>0.000126403093285966</v>
      </c>
      <c r="D8" s="0" t="n">
        <v>0.00017496978723775</v>
      </c>
      <c r="E8" s="0" t="n">
        <v>0.000298313568134108</v>
      </c>
      <c r="F8" s="0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</row>
    <row r="9" customFormat="false" ht="13.8" hidden="false" customHeight="false" outlineLevel="0" collapsed="false">
      <c r="A9" s="8" t="s">
        <v>31</v>
      </c>
      <c r="B9" s="0" t="n">
        <v>0.000212858802621316</v>
      </c>
      <c r="C9" s="0" t="n">
        <v>8.81893329511354E-005</v>
      </c>
      <c r="D9" s="0" t="n">
        <v>0.000135685801944712</v>
      </c>
      <c r="E9" s="0" t="n">
        <v>0.000232784888859168</v>
      </c>
      <c r="F9" s="0"/>
      <c r="G9" s="0"/>
      <c r="H9" s="0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</row>
    <row r="10" customFormat="false" ht="13.8" hidden="false" customHeight="false" outlineLevel="0" collapsed="false">
      <c r="A10" s="8" t="s">
        <v>32</v>
      </c>
      <c r="B10" s="0" t="n">
        <v>9.40668239943344E-005</v>
      </c>
      <c r="C10" s="0" t="n">
        <v>7.25003457222885E-005</v>
      </c>
      <c r="D10" s="0" t="n">
        <v>7.02352355827579E-005</v>
      </c>
      <c r="E10" s="0" t="n">
        <v>6.3586841197003E-005</v>
      </c>
      <c r="F10" s="0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</row>
    <row r="11" customFormat="false" ht="13.8" hidden="false" customHeight="false" outlineLevel="0" collapsed="false">
      <c r="A11" s="8" t="s">
        <v>33</v>
      </c>
      <c r="B11" s="0" t="n">
        <v>0</v>
      </c>
      <c r="C11" s="0" t="n">
        <v>0</v>
      </c>
      <c r="D11" s="0" t="n">
        <v>0</v>
      </c>
      <c r="E11" s="0" t="n">
        <v>0</v>
      </c>
      <c r="F11" s="0"/>
      <c r="G11" s="0"/>
      <c r="H11" s="0"/>
      <c r="I11" s="0"/>
      <c r="J11" s="0"/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</row>
    <row r="12" customFormat="false" ht="13.8" hidden="false" customHeight="false" outlineLevel="0" collapsed="false">
      <c r="A12" s="8" t="s">
        <v>34</v>
      </c>
      <c r="B12" s="0" t="n">
        <v>0</v>
      </c>
      <c r="C12" s="0" t="n">
        <v>0</v>
      </c>
      <c r="D12" s="0" t="n">
        <v>0</v>
      </c>
      <c r="E12" s="0" t="n">
        <v>0</v>
      </c>
      <c r="F12" s="0"/>
      <c r="G12" s="0"/>
      <c r="H12" s="0"/>
      <c r="I12" s="0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</row>
    <row r="13" customFormat="false" ht="13.8" hidden="false" customHeight="false" outlineLevel="0" collapsed="false">
      <c r="A13" s="8" t="s">
        <v>35</v>
      </c>
      <c r="B13" s="0" t="n">
        <v>0</v>
      </c>
      <c r="C13" s="0" t="n">
        <v>0</v>
      </c>
      <c r="D13" s="0" t="n">
        <v>0</v>
      </c>
      <c r="E13" s="0" t="n">
        <v>0</v>
      </c>
      <c r="F13" s="0"/>
      <c r="G13" s="0"/>
      <c r="H13" s="0"/>
      <c r="I13" s="0"/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</row>
    <row r="14" customFormat="false" ht="13.8" hidden="false" customHeight="false" outlineLevel="0" collapsed="false">
      <c r="A14" s="8" t="s">
        <v>36</v>
      </c>
      <c r="B14" s="0" t="n">
        <v>0</v>
      </c>
      <c r="C14" s="0" t="n">
        <v>0</v>
      </c>
      <c r="D14" s="0" t="n">
        <v>0</v>
      </c>
      <c r="E14" s="0" t="n">
        <v>0</v>
      </c>
      <c r="F14" s="0"/>
      <c r="G14" s="0"/>
      <c r="H14" s="0"/>
      <c r="I14" s="0"/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</row>
    <row r="15" customFormat="false" ht="13.8" hidden="false" customHeight="false" outlineLevel="0" collapsed="false">
      <c r="A15" s="8" t="s">
        <v>37</v>
      </c>
      <c r="B15" s="0" t="n">
        <v>0</v>
      </c>
      <c r="C15" s="0" t="n">
        <v>0</v>
      </c>
      <c r="D15" s="0" t="n">
        <v>0</v>
      </c>
      <c r="E15" s="0" t="n">
        <v>0</v>
      </c>
      <c r="F15" s="0"/>
      <c r="G15" s="0"/>
      <c r="H15" s="0"/>
      <c r="I15" s="0"/>
      <c r="J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</row>
    <row r="16" customFormat="false" ht="13.8" hidden="false" customHeight="false" outlineLevel="0" collapsed="false">
      <c r="A16" s="8" t="s">
        <v>38</v>
      </c>
      <c r="B16" s="0" t="n">
        <v>0</v>
      </c>
      <c r="C16" s="0" t="n">
        <v>0</v>
      </c>
      <c r="D16" s="0" t="n">
        <v>0</v>
      </c>
      <c r="E16" s="0" t="n">
        <v>0</v>
      </c>
      <c r="F16" s="0"/>
      <c r="G16" s="0"/>
      <c r="H16" s="0"/>
      <c r="I16" s="0"/>
      <c r="J16" s="0"/>
      <c r="K16" s="0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</row>
    <row r="17" customFormat="false" ht="13.8" hidden="false" customHeight="false" outlineLevel="0" collapsed="false">
      <c r="A17" s="8" t="s">
        <v>39</v>
      </c>
      <c r="B17" s="0" t="n">
        <v>0</v>
      </c>
      <c r="C17" s="0" t="n">
        <v>0</v>
      </c>
      <c r="D17" s="0" t="n">
        <v>0</v>
      </c>
      <c r="E17" s="0" t="n">
        <v>0</v>
      </c>
      <c r="F17" s="0"/>
      <c r="G17" s="0"/>
      <c r="H17" s="0"/>
      <c r="I17" s="0"/>
      <c r="J17" s="0"/>
      <c r="K17" s="0"/>
      <c r="L17" s="0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</row>
    <row r="18" customFormat="false" ht="13.8" hidden="false" customHeight="false" outlineLevel="0" collapsed="false">
      <c r="A18" s="8" t="s">
        <v>40</v>
      </c>
      <c r="B18" s="0" t="n">
        <v>0</v>
      </c>
      <c r="C18" s="0" t="n">
        <v>0</v>
      </c>
      <c r="D18" s="0" t="n">
        <v>0</v>
      </c>
      <c r="E18" s="0" t="n">
        <v>0</v>
      </c>
      <c r="F18" s="0"/>
      <c r="G18" s="0"/>
      <c r="H18" s="0"/>
      <c r="I18" s="0"/>
      <c r="J18" s="0"/>
      <c r="K18" s="0"/>
      <c r="L18" s="0"/>
      <c r="M18" s="0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</row>
    <row r="19" customFormat="false" ht="13.8" hidden="false" customHeight="false" outlineLevel="0" collapsed="false">
      <c r="A19" s="8" t="s">
        <v>41</v>
      </c>
      <c r="B19" s="0" t="n">
        <v>0</v>
      </c>
      <c r="C19" s="0" t="n">
        <v>0</v>
      </c>
      <c r="D19" s="0" t="n">
        <v>0</v>
      </c>
      <c r="E19" s="0" t="n">
        <v>0</v>
      </c>
      <c r="F19" s="0"/>
      <c r="G19" s="0"/>
      <c r="H19" s="0"/>
      <c r="I19" s="0"/>
      <c r="J19" s="0"/>
      <c r="K19" s="0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</row>
    <row r="20" customFormat="false" ht="13.8" hidden="false" customHeight="false" outlineLevel="0" collapsed="false">
      <c r="A20" s="8" t="s">
        <v>42</v>
      </c>
      <c r="B20" s="0" t="n">
        <v>0</v>
      </c>
      <c r="C20" s="0" t="n">
        <v>4.33063620240839E-005</v>
      </c>
      <c r="D20" s="0" t="n">
        <v>0</v>
      </c>
      <c r="E20" s="0" t="n">
        <v>0</v>
      </c>
      <c r="F20" s="0"/>
      <c r="G20" s="0"/>
      <c r="H20" s="0"/>
      <c r="I20" s="0"/>
      <c r="J20" s="0"/>
      <c r="K20" s="0"/>
      <c r="L20" s="0"/>
      <c r="M20" s="0"/>
      <c r="N20" s="0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</row>
    <row r="21" customFormat="false" ht="13.8" hidden="false" customHeight="false" outlineLevel="0" collapsed="false">
      <c r="A21" s="8" t="s">
        <v>43</v>
      </c>
      <c r="B21" s="0" t="n">
        <v>0</v>
      </c>
      <c r="C21" s="0" t="n">
        <v>3.48566879958291E-005</v>
      </c>
      <c r="D21" s="0" t="n">
        <v>6.30666803225076E-005</v>
      </c>
      <c r="E21" s="0" t="n">
        <v>8.05775830583584E-005</v>
      </c>
      <c r="F21" s="0"/>
      <c r="G21" s="0"/>
      <c r="H21" s="0"/>
      <c r="I21" s="0"/>
      <c r="J21" s="0"/>
      <c r="K21" s="0"/>
      <c r="L21" s="0"/>
      <c r="M21" s="0"/>
      <c r="N21" s="0"/>
      <c r="O21" s="0"/>
      <c r="P21" s="0"/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</row>
    <row r="22" customFormat="false" ht="13.8" hidden="false" customHeight="false" outlineLevel="0" collapsed="false">
      <c r="A22" s="8" t="s">
        <v>44</v>
      </c>
      <c r="B22" s="0" t="n">
        <v>0.000148836905531708</v>
      </c>
      <c r="C22" s="0" t="n">
        <v>0.000156246229013321</v>
      </c>
      <c r="D22" s="0" t="n">
        <v>0.000201234111159009</v>
      </c>
      <c r="E22" s="0" t="n">
        <v>0.000197954588448044</v>
      </c>
      <c r="F22" s="0"/>
      <c r="G22" s="0"/>
      <c r="H22" s="0"/>
      <c r="I22" s="0"/>
      <c r="J22" s="0"/>
      <c r="K22" s="0"/>
      <c r="L22" s="0"/>
      <c r="M22" s="0"/>
      <c r="N22" s="0"/>
      <c r="O22" s="0"/>
      <c r="P22" s="0"/>
      <c r="Q22" s="0"/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</row>
    <row r="23" customFormat="false" ht="13.8" hidden="false" customHeight="false" outlineLevel="0" collapsed="false">
      <c r="A23" s="8" t="s">
        <v>45</v>
      </c>
      <c r="B23" s="0" t="n">
        <v>0.000224133629063605</v>
      </c>
      <c r="C23" s="0" t="n">
        <v>0.000165432644994789</v>
      </c>
      <c r="D23" s="0" t="n">
        <v>0.000127272872060847</v>
      </c>
      <c r="E23" s="0" t="n">
        <v>0.000387334955312461</v>
      </c>
      <c r="F23" s="0"/>
      <c r="G23" s="0"/>
      <c r="H23" s="0"/>
      <c r="I23" s="0"/>
      <c r="J23" s="0"/>
      <c r="K23" s="0"/>
      <c r="L23" s="0"/>
      <c r="M23" s="0"/>
      <c r="N23" s="0"/>
      <c r="O23" s="0"/>
      <c r="P23" s="0"/>
      <c r="Q23" s="0"/>
      <c r="R23" s="0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</row>
    <row r="24" customFormat="false" ht="13.8" hidden="false" customHeight="false" outlineLevel="0" collapsed="false">
      <c r="A24" s="8" t="s">
        <v>46</v>
      </c>
      <c r="B24" s="0" t="n">
        <v>0.000188085802082484</v>
      </c>
      <c r="C24" s="0" t="n">
        <v>0.000144082034656483</v>
      </c>
      <c r="D24" s="0" t="n">
        <v>0.000184855088544566</v>
      </c>
      <c r="E24" s="0" t="n">
        <v>0.000330081320745266</v>
      </c>
      <c r="F24" s="0"/>
      <c r="G24" s="0"/>
      <c r="H24" s="0"/>
      <c r="I24" s="0"/>
      <c r="J24" s="0"/>
      <c r="K24" s="0"/>
      <c r="L24" s="0"/>
      <c r="M24" s="0"/>
      <c r="N24" s="0"/>
      <c r="O24" s="0"/>
      <c r="P24" s="0"/>
      <c r="Q24" s="0"/>
      <c r="R24" s="0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</row>
    <row r="25" customFormat="false" ht="13.8" hidden="false" customHeight="false" outlineLevel="0" collapsed="false">
      <c r="A25" s="8" t="s">
        <v>47</v>
      </c>
      <c r="B25" s="0" t="n">
        <v>0.000142815769878637</v>
      </c>
      <c r="C25" s="0" t="n">
        <v>0.000141755758840019</v>
      </c>
      <c r="D25" s="0" t="n">
        <v>0.00013179799369812</v>
      </c>
      <c r="E25" s="0" t="n">
        <v>0.000338418026178037</v>
      </c>
      <c r="F25" s="0"/>
      <c r="G25" s="0"/>
      <c r="H25" s="0"/>
      <c r="I25" s="0"/>
      <c r="J25" s="0"/>
      <c r="K25" s="0"/>
      <c r="L25" s="0"/>
      <c r="M25" s="0"/>
      <c r="N25" s="0"/>
      <c r="O25" s="0"/>
      <c r="P25" s="0"/>
      <c r="Q25" s="0"/>
      <c r="R25" s="0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</row>
    <row r="26" customFormat="false" ht="13.8" hidden="false" customHeight="false" outlineLevel="0" collapsed="false">
      <c r="A26" s="8" t="s">
        <v>48</v>
      </c>
      <c r="B26" s="0" t="n">
        <v>0.000129931736702693</v>
      </c>
      <c r="C26" s="0" t="n">
        <v>0.00010753706499469</v>
      </c>
      <c r="D26" s="0" t="n">
        <v>9.42490999690788E-005</v>
      </c>
      <c r="E26" s="0" t="n">
        <v>0.00025557809365549</v>
      </c>
      <c r="F26" s="0"/>
      <c r="G26" s="0"/>
      <c r="H26" s="0"/>
      <c r="I26" s="0"/>
      <c r="J26" s="0"/>
      <c r="K26" s="0"/>
      <c r="L26" s="0"/>
      <c r="M26" s="0"/>
      <c r="N26" s="0"/>
      <c r="O26" s="0"/>
      <c r="P26" s="0"/>
      <c r="Q26" s="0"/>
      <c r="R26" s="0"/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  <c r="AD26" s="0"/>
    </row>
    <row r="27" customFormat="false" ht="13.8" hidden="false" customHeight="false" outlineLevel="0" collapsed="false">
      <c r="A27" s="8" t="s">
        <v>49</v>
      </c>
      <c r="B27" s="0" t="n">
        <v>0.000115053636445326</v>
      </c>
      <c r="C27" s="0" t="n">
        <v>9.59235281642735E-005</v>
      </c>
      <c r="D27" s="0" t="n">
        <v>0.000110410858478134</v>
      </c>
      <c r="E27" s="0" t="n">
        <v>0.0001968518823357</v>
      </c>
      <c r="F27" s="0"/>
      <c r="G27" s="0"/>
      <c r="H27" s="0"/>
      <c r="I27" s="0"/>
      <c r="J27" s="0"/>
      <c r="K27" s="0"/>
      <c r="L27" s="0"/>
      <c r="M27" s="0"/>
      <c r="N27" s="0"/>
      <c r="O27" s="0"/>
      <c r="P27" s="0"/>
      <c r="Q27" s="0"/>
      <c r="R27" s="0"/>
      <c r="S27" s="0"/>
      <c r="T27" s="0"/>
      <c r="U27" s="0"/>
      <c r="V27" s="0"/>
      <c r="W27" s="0"/>
      <c r="X27" s="0"/>
      <c r="Y27" s="0"/>
      <c r="Z27" s="0"/>
      <c r="AA27" s="0"/>
      <c r="AB27" s="0"/>
      <c r="AC27" s="0"/>
      <c r="AD27" s="0"/>
    </row>
    <row r="28" customFormat="false" ht="13.8" hidden="false" customHeight="false" outlineLevel="0" collapsed="false">
      <c r="A28" s="8" t="s">
        <v>50</v>
      </c>
      <c r="B28" s="0" t="n">
        <v>0.000115554825195108</v>
      </c>
      <c r="C28" s="0" t="n">
        <v>0.000101843532403514</v>
      </c>
      <c r="D28" s="0" t="n">
        <v>0.000122625415471467</v>
      </c>
      <c r="E28" s="0" t="n">
        <v>0.00020702326168214</v>
      </c>
      <c r="F28" s="0"/>
      <c r="G28" s="0"/>
      <c r="H28" s="0"/>
      <c r="I28" s="0"/>
      <c r="J28" s="0"/>
      <c r="K28" s="0"/>
      <c r="L28" s="0"/>
      <c r="M28" s="0"/>
      <c r="N28" s="0"/>
      <c r="O28" s="0"/>
      <c r="P28" s="0"/>
      <c r="Q28" s="0"/>
      <c r="R28" s="0"/>
      <c r="S28" s="0"/>
      <c r="T28" s="0"/>
      <c r="U28" s="0"/>
      <c r="V28" s="0"/>
      <c r="W28" s="0"/>
      <c r="X28" s="0"/>
      <c r="Y28" s="0"/>
      <c r="Z28" s="0"/>
      <c r="AA28" s="0"/>
      <c r="AB28" s="0"/>
      <c r="AC28" s="0"/>
      <c r="AD28" s="0"/>
    </row>
    <row r="29" customFormat="false" ht="13.8" hidden="false" customHeight="false" outlineLevel="0" collapsed="false">
      <c r="A29" s="8" t="s">
        <v>51</v>
      </c>
      <c r="B29" s="0" t="n">
        <v>0.000108707649408583</v>
      </c>
      <c r="C29" s="0" t="n">
        <v>0.000104182311455561</v>
      </c>
      <c r="D29" s="0" t="n">
        <v>0.00010779423444139</v>
      </c>
      <c r="E29" s="0" t="n">
        <v>0.000192171998391081</v>
      </c>
      <c r="F29" s="0"/>
      <c r="G29" s="0"/>
      <c r="H29" s="0"/>
      <c r="I29" s="0"/>
      <c r="J29" s="0"/>
      <c r="K29" s="0"/>
      <c r="L29" s="0"/>
      <c r="M29" s="0"/>
      <c r="N29" s="0"/>
      <c r="O29" s="0"/>
      <c r="P29" s="0"/>
      <c r="Q29" s="0"/>
      <c r="R29" s="0"/>
      <c r="S29" s="0"/>
      <c r="T29" s="0"/>
      <c r="U29" s="0"/>
      <c r="V29" s="0"/>
      <c r="W29" s="0"/>
      <c r="X29" s="0"/>
      <c r="Y29" s="0"/>
      <c r="Z29" s="0"/>
      <c r="AA29" s="0"/>
      <c r="AB29" s="0"/>
      <c r="AC29" s="0"/>
      <c r="AD29" s="0"/>
    </row>
    <row r="30" customFormat="false" ht="13.8" hidden="false" customHeight="false" outlineLevel="0" collapsed="false">
      <c r="A30" s="8" t="s">
        <v>52</v>
      </c>
      <c r="B30" s="0" t="n">
        <v>0.000137607629109106</v>
      </c>
      <c r="C30" s="0" t="n">
        <v>0.000115385613844205</v>
      </c>
      <c r="D30" s="0" t="n">
        <v>0.000135064721720116</v>
      </c>
      <c r="E30" s="0" t="n">
        <v>0.00020171334542255</v>
      </c>
      <c r="F30" s="0"/>
      <c r="G30" s="0"/>
      <c r="H30" s="0"/>
      <c r="I30" s="0"/>
      <c r="J30" s="0"/>
      <c r="K30" s="0"/>
      <c r="L30" s="0"/>
      <c r="M30" s="0"/>
      <c r="N30" s="0"/>
      <c r="O30" s="0"/>
      <c r="P30" s="0"/>
      <c r="Q30" s="0"/>
      <c r="R30" s="0"/>
      <c r="S30" s="0"/>
      <c r="T30" s="0"/>
      <c r="U30" s="0"/>
      <c r="V30" s="0"/>
      <c r="W30" s="0"/>
      <c r="X30" s="0"/>
      <c r="Y30" s="0"/>
      <c r="Z30" s="0"/>
      <c r="AA30" s="0"/>
      <c r="AB30" s="0"/>
      <c r="AC30" s="0"/>
      <c r="AD30" s="0"/>
    </row>
    <row r="31" customFormat="false" ht="13.8" hidden="false" customHeight="false" outlineLevel="0" collapsed="false">
      <c r="A31" s="8" t="s">
        <v>53</v>
      </c>
      <c r="B31" s="0" t="n">
        <v>0.000140584369920936</v>
      </c>
      <c r="C31" s="0" t="n">
        <v>9.47411589087515E-005</v>
      </c>
      <c r="D31" s="0" t="n">
        <v>0.000141825834807097</v>
      </c>
      <c r="E31" s="0" t="n">
        <v>0.000295055685518596</v>
      </c>
      <c r="F31" s="0"/>
      <c r="G31" s="0"/>
      <c r="H31" s="0"/>
      <c r="I31" s="0"/>
      <c r="J31" s="0"/>
      <c r="K31" s="0"/>
      <c r="L31" s="0"/>
      <c r="M31" s="0"/>
      <c r="N31" s="0"/>
      <c r="O31" s="0"/>
      <c r="P31" s="0"/>
      <c r="Q31" s="0"/>
      <c r="R31" s="0"/>
      <c r="S31" s="0"/>
      <c r="T31" s="0"/>
      <c r="U31" s="0"/>
      <c r="V31" s="0"/>
      <c r="W31" s="0"/>
      <c r="X31" s="0"/>
      <c r="Y31" s="0"/>
      <c r="Z31" s="0"/>
      <c r="AA31" s="0"/>
      <c r="AB31" s="0"/>
      <c r="AC31" s="0"/>
      <c r="AD31" s="0"/>
    </row>
    <row r="32" customFormat="false" ht="13.8" hidden="false" customHeight="false" outlineLevel="0" collapsed="false">
      <c r="A32" s="8" t="s">
        <v>54</v>
      </c>
      <c r="B32" s="0" t="n">
        <v>0.000149163633403981</v>
      </c>
      <c r="C32" s="0" t="n">
        <v>0.000149447727409273</v>
      </c>
      <c r="D32" s="0" t="n">
        <v>0.000135921267086317</v>
      </c>
      <c r="E32" s="0" t="n">
        <v>0.000201249545087629</v>
      </c>
      <c r="F32" s="0"/>
      <c r="G32" s="0"/>
      <c r="H32" s="0"/>
      <c r="I32" s="0"/>
      <c r="J32" s="0"/>
      <c r="K32" s="0"/>
      <c r="L32" s="0"/>
      <c r="M32" s="0"/>
      <c r="N32" s="0"/>
      <c r="O32" s="0"/>
      <c r="P32" s="0"/>
      <c r="Q32" s="0"/>
      <c r="R32" s="0"/>
      <c r="S32" s="0"/>
      <c r="T32" s="0"/>
      <c r="U32" s="0"/>
      <c r="V32" s="0"/>
      <c r="W32" s="0"/>
      <c r="X32" s="0"/>
      <c r="Y32" s="0"/>
      <c r="Z32" s="0"/>
      <c r="AA32" s="0"/>
      <c r="AB32" s="0"/>
      <c r="AC32" s="0"/>
      <c r="AD32" s="0"/>
    </row>
    <row r="33" customFormat="false" ht="13.8" hidden="false" customHeight="false" outlineLevel="0" collapsed="false">
      <c r="A33" s="8" t="s">
        <v>55</v>
      </c>
      <c r="B33" s="0" t="n">
        <v>4.47703588622359E-005</v>
      </c>
      <c r="C33" s="0" t="n">
        <v>7.47337408498887E-005</v>
      </c>
      <c r="D33" s="0" t="n">
        <v>0.000134959694344051</v>
      </c>
      <c r="E33" s="0" t="n">
        <v>0.000404313055461213</v>
      </c>
      <c r="F33" s="0"/>
      <c r="G33" s="0"/>
      <c r="H33" s="0"/>
      <c r="I33" s="0"/>
      <c r="J33" s="0"/>
      <c r="K33" s="0"/>
      <c r="L33" s="0"/>
      <c r="M33" s="0"/>
      <c r="N33" s="0"/>
      <c r="O33" s="0"/>
      <c r="P33" s="0"/>
      <c r="Q33" s="0"/>
      <c r="R33" s="0"/>
      <c r="S33" s="0"/>
      <c r="T33" s="0"/>
      <c r="U33" s="0"/>
      <c r="V33" s="0"/>
      <c r="W33" s="0"/>
      <c r="X33" s="0"/>
      <c r="Y33" s="0"/>
      <c r="Z33" s="0"/>
      <c r="AA33" s="0"/>
      <c r="AB33" s="0"/>
      <c r="AC33" s="0"/>
      <c r="AD33" s="0"/>
    </row>
    <row r="34" customFormat="false" ht="13.8" hidden="false" customHeight="false" outlineLevel="0" collapsed="false">
      <c r="A34" s="8" t="s">
        <v>56</v>
      </c>
      <c r="B34" s="0" t="n">
        <v>2.78471992206073E-005</v>
      </c>
      <c r="C34" s="0" t="n">
        <v>0</v>
      </c>
      <c r="D34" s="0" t="n">
        <v>0</v>
      </c>
      <c r="E34" s="0" t="n">
        <v>0.000181834686185901</v>
      </c>
      <c r="F34" s="0"/>
      <c r="G34" s="0"/>
      <c r="H34" s="0"/>
      <c r="I34" s="0"/>
      <c r="J34" s="0"/>
      <c r="K34" s="0"/>
      <c r="L34" s="0"/>
      <c r="M34" s="0"/>
      <c r="N34" s="0"/>
      <c r="O34" s="0"/>
      <c r="P34" s="0"/>
      <c r="Q34" s="0"/>
      <c r="R34" s="0"/>
      <c r="S34" s="0"/>
      <c r="T34" s="0"/>
      <c r="U34" s="0"/>
      <c r="V34" s="0"/>
      <c r="W34" s="0"/>
      <c r="X34" s="0"/>
      <c r="Y34" s="0"/>
      <c r="Z34" s="0"/>
      <c r="AA34" s="0"/>
      <c r="AB34" s="0"/>
      <c r="AC34" s="0"/>
      <c r="AD34" s="0"/>
    </row>
    <row r="35" customFormat="false" ht="13.8" hidden="false" customHeight="false" outlineLevel="0" collapsed="false">
      <c r="A35" s="8" t="s">
        <v>57</v>
      </c>
      <c r="B35" s="0" t="n">
        <v>0</v>
      </c>
      <c r="C35" s="0" t="n">
        <v>0</v>
      </c>
      <c r="D35" s="0" t="n">
        <v>0</v>
      </c>
      <c r="E35" s="0" t="n">
        <v>0</v>
      </c>
      <c r="F35" s="0"/>
      <c r="G35" s="0"/>
      <c r="H35" s="0"/>
      <c r="I35" s="0"/>
      <c r="J35" s="0"/>
      <c r="K35" s="0"/>
      <c r="L35" s="0"/>
      <c r="M35" s="0"/>
      <c r="N35" s="0"/>
      <c r="O35" s="0"/>
      <c r="P35" s="0"/>
      <c r="Q35" s="0"/>
      <c r="R35" s="0"/>
      <c r="S35" s="0"/>
      <c r="T35" s="0"/>
      <c r="U35" s="0"/>
      <c r="V35" s="0"/>
      <c r="W35" s="0"/>
      <c r="X35" s="0"/>
      <c r="Y35" s="0"/>
      <c r="Z35" s="0"/>
      <c r="AA35" s="0"/>
      <c r="AB35" s="0"/>
      <c r="AC35" s="0"/>
      <c r="AD35" s="0"/>
    </row>
    <row r="36" customFormat="false" ht="13.8" hidden="false" customHeight="false" outlineLevel="0" collapsed="false">
      <c r="A36" s="8" t="s">
        <v>58</v>
      </c>
      <c r="B36" s="0" t="n">
        <v>0</v>
      </c>
      <c r="C36" s="0" t="n">
        <v>0</v>
      </c>
      <c r="D36" s="0" t="n">
        <v>0</v>
      </c>
      <c r="E36" s="0" t="n">
        <v>0</v>
      </c>
      <c r="F36" s="0"/>
      <c r="G36" s="0"/>
      <c r="H36" s="0"/>
      <c r="I36" s="0"/>
      <c r="J36" s="0"/>
      <c r="K36" s="0"/>
      <c r="L36" s="0"/>
      <c r="M36" s="0"/>
      <c r="N36" s="0"/>
      <c r="O36" s="0"/>
      <c r="P36" s="0"/>
      <c r="Q36" s="0"/>
      <c r="R36" s="0"/>
      <c r="S36" s="0"/>
      <c r="T36" s="0"/>
      <c r="U36" s="0"/>
      <c r="V36" s="0"/>
      <c r="W36" s="0"/>
      <c r="X36" s="0"/>
      <c r="Y36" s="0"/>
      <c r="Z36" s="0"/>
      <c r="AA36" s="0"/>
      <c r="AB36" s="0"/>
      <c r="AC36" s="0"/>
      <c r="AD36" s="0"/>
    </row>
    <row r="37" customFormat="false" ht="13.8" hidden="false" customHeight="false" outlineLevel="0" collapsed="false">
      <c r="A37" s="8" t="s">
        <v>59</v>
      </c>
      <c r="B37" s="0" t="n">
        <v>0</v>
      </c>
      <c r="C37" s="0" t="n">
        <v>0</v>
      </c>
      <c r="D37" s="0" t="n">
        <v>0</v>
      </c>
      <c r="E37" s="0" t="n">
        <v>0</v>
      </c>
      <c r="F37" s="0"/>
      <c r="G37" s="0"/>
      <c r="H37" s="0"/>
      <c r="I37" s="0"/>
      <c r="J37" s="0"/>
      <c r="K37" s="0"/>
      <c r="L37" s="0"/>
      <c r="M37" s="0"/>
      <c r="N37" s="0"/>
      <c r="O37" s="0"/>
      <c r="P37" s="0"/>
      <c r="Q37" s="0"/>
      <c r="R37" s="0"/>
      <c r="S37" s="0"/>
      <c r="T37" s="0"/>
      <c r="U37" s="0"/>
      <c r="V37" s="0"/>
      <c r="W37" s="0"/>
      <c r="X37" s="0"/>
      <c r="Y37" s="0"/>
      <c r="Z37" s="0"/>
      <c r="AA37" s="0"/>
      <c r="AB37" s="0"/>
      <c r="AC37" s="0"/>
      <c r="AD37" s="0"/>
    </row>
    <row r="38" customFormat="false" ht="13.8" hidden="false" customHeight="false" outlineLevel="0" collapsed="false">
      <c r="A38" s="8" t="s">
        <v>60</v>
      </c>
      <c r="B38" s="0" t="n">
        <v>0</v>
      </c>
      <c r="C38" s="0" t="n">
        <v>0</v>
      </c>
      <c r="D38" s="0" t="n">
        <v>0</v>
      </c>
      <c r="E38" s="0" t="n">
        <v>0</v>
      </c>
      <c r="F38" s="0"/>
      <c r="G38" s="0"/>
      <c r="H38" s="0"/>
      <c r="I38" s="0"/>
      <c r="J38" s="0"/>
      <c r="K38" s="0"/>
      <c r="L38" s="0"/>
      <c r="M38" s="0"/>
      <c r="N38" s="0"/>
      <c r="O38" s="0"/>
      <c r="P38" s="0"/>
      <c r="Q38" s="0"/>
      <c r="R38" s="0"/>
      <c r="S38" s="0"/>
      <c r="T38" s="0"/>
      <c r="U38" s="0"/>
      <c r="V38" s="0"/>
      <c r="W38" s="0"/>
      <c r="X38" s="0"/>
      <c r="Y38" s="0"/>
      <c r="Z38" s="0"/>
      <c r="AA38" s="0"/>
      <c r="AB38" s="0"/>
      <c r="AC38" s="0"/>
      <c r="AD38" s="0"/>
    </row>
    <row r="39" customFormat="false" ht="13.8" hidden="false" customHeight="false" outlineLevel="0" collapsed="false">
      <c r="A39" s="8" t="s">
        <v>61</v>
      </c>
      <c r="B39" s="0" t="n">
        <v>0</v>
      </c>
      <c r="C39" s="0" t="n">
        <v>0</v>
      </c>
      <c r="D39" s="0" t="n">
        <v>0</v>
      </c>
      <c r="E39" s="0" t="n">
        <v>0</v>
      </c>
      <c r="F39" s="0"/>
      <c r="G39" s="0"/>
      <c r="H39" s="0"/>
      <c r="I39" s="0"/>
      <c r="J39" s="0"/>
      <c r="K39" s="0"/>
      <c r="L39" s="0"/>
      <c r="M39" s="0"/>
      <c r="N39" s="0"/>
      <c r="O39" s="0"/>
      <c r="P39" s="0"/>
      <c r="Q39" s="0"/>
      <c r="R39" s="0"/>
      <c r="S39" s="0"/>
      <c r="T39" s="0"/>
      <c r="U39" s="0"/>
      <c r="V39" s="0"/>
      <c r="W39" s="0"/>
      <c r="X39" s="0"/>
      <c r="Y39" s="0"/>
      <c r="Z39" s="0"/>
      <c r="AA39" s="0"/>
      <c r="AB39" s="0"/>
      <c r="AC39" s="0"/>
      <c r="AD39" s="0"/>
    </row>
    <row r="40" customFormat="false" ht="13.8" hidden="false" customHeight="false" outlineLevel="0" collapsed="false">
      <c r="A40" s="8" t="s">
        <v>62</v>
      </c>
      <c r="B40" s="0" t="n">
        <v>0</v>
      </c>
      <c r="C40" s="0" t="n">
        <v>0</v>
      </c>
      <c r="D40" s="0" t="n">
        <v>0</v>
      </c>
      <c r="E40" s="0" t="n">
        <v>0</v>
      </c>
      <c r="F40" s="0"/>
      <c r="G40" s="0"/>
      <c r="H40" s="0"/>
      <c r="I40" s="0"/>
      <c r="J40" s="0"/>
      <c r="K40" s="0"/>
      <c r="L40" s="0"/>
      <c r="M40" s="0"/>
      <c r="N40" s="0"/>
      <c r="O40" s="0"/>
      <c r="P40" s="0"/>
      <c r="Q40" s="0"/>
      <c r="R40" s="0"/>
      <c r="S40" s="0"/>
      <c r="T40" s="0"/>
      <c r="U40" s="0"/>
      <c r="V40" s="0"/>
      <c r="W40" s="0"/>
      <c r="X40" s="0"/>
      <c r="Y40" s="0"/>
      <c r="Z40" s="0"/>
      <c r="AA40" s="0"/>
      <c r="AB40" s="0"/>
      <c r="AC40" s="0"/>
      <c r="AD40" s="0"/>
    </row>
    <row r="41" customFormat="false" ht="13.8" hidden="false" customHeight="false" outlineLevel="0" collapsed="false">
      <c r="A41" s="8" t="s">
        <v>63</v>
      </c>
      <c r="B41" s="0" t="n">
        <v>0</v>
      </c>
      <c r="C41" s="0" t="n">
        <v>0</v>
      </c>
      <c r="D41" s="0" t="n">
        <v>0</v>
      </c>
      <c r="E41" s="0" t="n">
        <v>0</v>
      </c>
      <c r="F41" s="0"/>
      <c r="G41" s="0"/>
      <c r="H41" s="0"/>
      <c r="I41" s="0"/>
      <c r="J41" s="0"/>
      <c r="K41" s="0"/>
      <c r="L41" s="0"/>
      <c r="M41" s="0"/>
      <c r="N41" s="0"/>
      <c r="O41" s="0"/>
      <c r="P41" s="0"/>
      <c r="Q41" s="0"/>
      <c r="R41" s="0"/>
      <c r="S41" s="0"/>
      <c r="T41" s="0"/>
      <c r="U41" s="0"/>
      <c r="V41" s="0"/>
      <c r="W41" s="0"/>
      <c r="X41" s="0"/>
      <c r="Y41" s="0"/>
      <c r="Z41" s="0"/>
      <c r="AA41" s="0"/>
      <c r="AB41" s="0"/>
      <c r="AC41" s="0"/>
      <c r="AD41" s="0"/>
    </row>
    <row r="42" customFormat="false" ht="13.8" hidden="false" customHeight="false" outlineLevel="0" collapsed="false">
      <c r="A42" s="8" t="s">
        <v>64</v>
      </c>
      <c r="B42" s="0" t="n">
        <v>0</v>
      </c>
      <c r="C42" s="0" t="n">
        <v>0</v>
      </c>
      <c r="D42" s="0" t="n">
        <v>0</v>
      </c>
      <c r="E42" s="0" t="n">
        <v>0</v>
      </c>
      <c r="F42" s="0"/>
      <c r="G42" s="0"/>
      <c r="H42" s="0"/>
      <c r="I42" s="0"/>
      <c r="J42" s="0"/>
      <c r="K42" s="0"/>
      <c r="L42" s="0"/>
      <c r="M42" s="0"/>
      <c r="N42" s="0"/>
      <c r="O42" s="0"/>
      <c r="P42" s="0"/>
      <c r="Q42" s="0"/>
      <c r="R42" s="0"/>
      <c r="S42" s="0"/>
      <c r="T42" s="0"/>
      <c r="U42" s="0"/>
      <c r="V42" s="0"/>
      <c r="W42" s="0"/>
      <c r="X42" s="0"/>
      <c r="Y42" s="0"/>
      <c r="Z42" s="0"/>
      <c r="AA42" s="0"/>
      <c r="AB42" s="0"/>
      <c r="AC42" s="0"/>
      <c r="AD42" s="0"/>
    </row>
    <row r="43" customFormat="false" ht="13.8" hidden="false" customHeight="false" outlineLevel="0" collapsed="false">
      <c r="A43" s="8" t="s">
        <v>65</v>
      </c>
      <c r="B43" s="0" t="n">
        <v>0</v>
      </c>
      <c r="C43" s="0" t="n">
        <v>0</v>
      </c>
      <c r="D43" s="0" t="n">
        <v>0</v>
      </c>
      <c r="E43" s="0" t="n">
        <v>0</v>
      </c>
      <c r="F43" s="0"/>
      <c r="G43" s="0"/>
      <c r="H43" s="0"/>
      <c r="I43" s="0"/>
      <c r="J43" s="0"/>
      <c r="K43" s="0"/>
      <c r="L43" s="0"/>
      <c r="M43" s="0"/>
      <c r="N43" s="0"/>
      <c r="O43" s="0"/>
      <c r="P43" s="0"/>
      <c r="Q43" s="0"/>
      <c r="R43" s="0"/>
      <c r="S43" s="0"/>
      <c r="T43" s="0"/>
      <c r="U43" s="0"/>
      <c r="V43" s="0"/>
      <c r="W43" s="0"/>
      <c r="X43" s="0"/>
      <c r="Y43" s="0"/>
      <c r="Z43" s="0"/>
      <c r="AA43" s="0"/>
      <c r="AB43" s="0"/>
      <c r="AC43" s="0"/>
      <c r="AD43" s="0"/>
    </row>
    <row r="44" customFormat="false" ht="13.8" hidden="false" customHeight="false" outlineLevel="0" collapsed="false">
      <c r="A44" s="8" t="s">
        <v>66</v>
      </c>
      <c r="B44" s="0" t="n">
        <v>0</v>
      </c>
      <c r="C44" s="0" t="n">
        <v>0</v>
      </c>
      <c r="D44" s="0" t="n">
        <v>5.83398720366682E-006</v>
      </c>
      <c r="E44" s="0" t="n">
        <v>6.41993452056107E-005</v>
      </c>
      <c r="F44" s="0"/>
      <c r="G44" s="0"/>
      <c r="H44" s="0"/>
      <c r="I44" s="0"/>
      <c r="J44" s="0"/>
      <c r="K44" s="0"/>
      <c r="L44" s="0"/>
      <c r="M44" s="0"/>
      <c r="N44" s="0"/>
      <c r="O44" s="0"/>
      <c r="P44" s="0"/>
      <c r="Q44" s="0"/>
      <c r="R44" s="0"/>
      <c r="S44" s="0"/>
      <c r="T44" s="0"/>
      <c r="U44" s="0"/>
      <c r="V44" s="0"/>
      <c r="W44" s="0"/>
      <c r="X44" s="0"/>
      <c r="Y44" s="0"/>
      <c r="Z44" s="0"/>
      <c r="AA44" s="0"/>
      <c r="AB44" s="0"/>
      <c r="AC44" s="0"/>
      <c r="AD44" s="0"/>
    </row>
    <row r="45" customFormat="false" ht="13.8" hidden="false" customHeight="false" outlineLevel="0" collapsed="false">
      <c r="A45" s="8" t="s">
        <v>67</v>
      </c>
      <c r="B45" s="0" t="n">
        <v>0.000204982973338941</v>
      </c>
      <c r="C45" s="0" t="n">
        <v>0.000142474853860882</v>
      </c>
      <c r="D45" s="0" t="n">
        <v>0.000196779746408148</v>
      </c>
      <c r="E45" s="0" t="n">
        <v>0.000279005648025868</v>
      </c>
      <c r="F45" s="0"/>
      <c r="G45" s="0"/>
      <c r="H45" s="0"/>
      <c r="I45" s="0"/>
      <c r="J45" s="0"/>
      <c r="K45" s="0"/>
      <c r="L45" s="0"/>
      <c r="M45" s="0"/>
      <c r="N45" s="0"/>
      <c r="O45" s="0"/>
      <c r="P45" s="0"/>
      <c r="Q45" s="0"/>
      <c r="R45" s="0"/>
      <c r="S45" s="0"/>
      <c r="T45" s="0"/>
      <c r="U45" s="0"/>
      <c r="V45" s="0"/>
      <c r="W45" s="0"/>
      <c r="X45" s="0"/>
      <c r="Y45" s="0"/>
      <c r="Z45" s="0"/>
      <c r="AA45" s="0"/>
      <c r="AB45" s="0"/>
      <c r="AC45" s="0"/>
      <c r="AD45" s="0"/>
    </row>
    <row r="46" customFormat="false" ht="13.8" hidden="false" customHeight="false" outlineLevel="0" collapsed="false">
      <c r="A46" s="8" t="s">
        <v>68</v>
      </c>
      <c r="B46" s="0" t="n">
        <v>0.000236241822558843</v>
      </c>
      <c r="C46" s="0" t="n">
        <v>0.000118217817368289</v>
      </c>
      <c r="D46" s="0" t="n">
        <v>0.000174562739881069</v>
      </c>
      <c r="E46" s="0" t="n">
        <v>0.000363883566583105</v>
      </c>
      <c r="F46" s="0"/>
      <c r="G46" s="0"/>
      <c r="H46" s="0"/>
      <c r="I46" s="0"/>
      <c r="J46" s="0"/>
      <c r="K46" s="0"/>
      <c r="L46" s="0"/>
      <c r="M46" s="0"/>
      <c r="N46" s="0"/>
      <c r="O46" s="0"/>
      <c r="P46" s="0"/>
      <c r="Q46" s="0"/>
      <c r="R46" s="0"/>
      <c r="S46" s="0"/>
      <c r="T46" s="0"/>
      <c r="U46" s="0"/>
      <c r="V46" s="0"/>
      <c r="W46" s="0"/>
      <c r="X46" s="0"/>
      <c r="Y46" s="0"/>
      <c r="Z46" s="0"/>
      <c r="AA46" s="0"/>
      <c r="AB46" s="0"/>
      <c r="AC46" s="0"/>
      <c r="AD46" s="0"/>
    </row>
    <row r="47" customFormat="false" ht="13.8" hidden="false" customHeight="false" outlineLevel="0" collapsed="false">
      <c r="A47" s="8" t="s">
        <v>69</v>
      </c>
      <c r="B47" s="0" t="n">
        <v>0.000133391111064366</v>
      </c>
      <c r="C47" s="0" t="n">
        <v>0.000174271399100635</v>
      </c>
      <c r="D47" s="0" t="n">
        <v>0.000163855871097808</v>
      </c>
      <c r="E47" s="0" t="n">
        <v>0.000254073180760957</v>
      </c>
      <c r="F47" s="0"/>
      <c r="G47" s="0"/>
      <c r="H47" s="0"/>
      <c r="I47" s="0"/>
      <c r="J47" s="0"/>
      <c r="K47" s="0"/>
      <c r="L47" s="0"/>
      <c r="M47" s="0"/>
      <c r="N47" s="0"/>
      <c r="O47" s="0"/>
      <c r="P47" s="0"/>
      <c r="Q47" s="0"/>
      <c r="R47" s="0"/>
      <c r="S47" s="0"/>
      <c r="T47" s="0"/>
      <c r="U47" s="0"/>
      <c r="V47" s="0"/>
      <c r="W47" s="0"/>
      <c r="X47" s="0"/>
      <c r="Y47" s="0"/>
      <c r="Z47" s="0"/>
      <c r="AA47" s="0"/>
      <c r="AB47" s="0"/>
      <c r="AC47" s="0"/>
      <c r="AD47" s="0"/>
    </row>
    <row r="48" customFormat="false" ht="13.8" hidden="false" customHeight="false" outlineLevel="0" collapsed="false">
      <c r="A48" s="8" t="s">
        <v>70</v>
      </c>
      <c r="B48" s="0" t="n">
        <v>0.000184911107088445</v>
      </c>
      <c r="C48" s="0" t="n">
        <v>0.00012371188415076</v>
      </c>
      <c r="D48" s="0" t="n">
        <v>0.000185314063290875</v>
      </c>
      <c r="E48" s="0" t="n">
        <v>0.000289349718177635</v>
      </c>
      <c r="F48" s="0"/>
      <c r="G48" s="0"/>
      <c r="H48" s="0"/>
      <c r="I48" s="0"/>
      <c r="J48" s="0"/>
      <c r="K48" s="0"/>
      <c r="L48" s="0"/>
      <c r="M48" s="0"/>
      <c r="N48" s="0"/>
      <c r="O48" s="0"/>
      <c r="P48" s="0"/>
      <c r="Q48" s="0"/>
      <c r="R48" s="0"/>
      <c r="S48" s="0"/>
      <c r="T48" s="0"/>
      <c r="U48" s="0"/>
      <c r="V48" s="0"/>
      <c r="W48" s="0"/>
      <c r="X48" s="0"/>
      <c r="Y48" s="0"/>
      <c r="Z48" s="0"/>
      <c r="AA48" s="0"/>
      <c r="AB48" s="0"/>
      <c r="AC48" s="0"/>
      <c r="AD48" s="0"/>
    </row>
    <row r="49" customFormat="false" ht="13.8" hidden="false" customHeight="false" outlineLevel="0" collapsed="false">
      <c r="A49" s="8" t="s">
        <v>71</v>
      </c>
      <c r="B49" s="0" t="n">
        <v>0.000210271670189102</v>
      </c>
      <c r="C49" s="0" t="n">
        <v>0.000117022969196386</v>
      </c>
      <c r="D49" s="0" t="n">
        <v>0.000135671085968431</v>
      </c>
      <c r="E49" s="0" t="n">
        <v>0.000355785245176314</v>
      </c>
      <c r="F49" s="0"/>
      <c r="G49" s="0"/>
      <c r="H49" s="0"/>
      <c r="I49" s="0"/>
      <c r="J49" s="0"/>
      <c r="K49" s="0"/>
      <c r="L49" s="0"/>
      <c r="M49" s="0"/>
      <c r="N49" s="0"/>
      <c r="O49" s="0"/>
      <c r="P49" s="0"/>
      <c r="Q49" s="0"/>
      <c r="R49" s="0"/>
      <c r="S49" s="0"/>
      <c r="T49" s="0"/>
      <c r="U49" s="0"/>
      <c r="V49" s="0"/>
      <c r="W49" s="0"/>
      <c r="X49" s="0"/>
      <c r="Y49" s="0"/>
      <c r="Z49" s="0"/>
      <c r="AA49" s="0"/>
      <c r="AB49" s="0"/>
      <c r="AC49" s="0"/>
      <c r="AD49" s="0"/>
    </row>
    <row r="50" customFormat="false" ht="13.8" hidden="false" customHeight="false" outlineLevel="0" collapsed="false">
      <c r="A50" s="8" t="s">
        <v>72</v>
      </c>
      <c r="B50" s="0" t="n">
        <v>8.66468419040021E-005</v>
      </c>
      <c r="C50" s="0" t="n">
        <v>9.70493999317277E-005</v>
      </c>
      <c r="D50" s="0" t="n">
        <v>9.33190566506184E-005</v>
      </c>
      <c r="E50" s="0" t="n">
        <v>0.000209523275890253</v>
      </c>
      <c r="F50" s="0"/>
      <c r="G50" s="0"/>
      <c r="H50" s="0"/>
      <c r="I50" s="0"/>
      <c r="J50" s="0"/>
      <c r="K50" s="0"/>
      <c r="L50" s="0"/>
      <c r="M50" s="0"/>
      <c r="N50" s="0"/>
      <c r="O50" s="0"/>
      <c r="P50" s="0"/>
      <c r="Q50" s="0"/>
      <c r="R50" s="0"/>
      <c r="S50" s="0"/>
      <c r="T50" s="0"/>
      <c r="U50" s="0"/>
      <c r="V50" s="0"/>
      <c r="W50" s="0"/>
      <c r="X50" s="0"/>
      <c r="Y50" s="0"/>
      <c r="Z50" s="0"/>
      <c r="AA50" s="0"/>
      <c r="AB50" s="0"/>
      <c r="AC50" s="0"/>
      <c r="AD50" s="0"/>
    </row>
    <row r="51" customFormat="false" ht="13.8" hidden="false" customHeight="false" outlineLevel="0" collapsed="false">
      <c r="A51" s="8" t="s">
        <v>73</v>
      </c>
      <c r="B51" s="0" t="n">
        <v>0.000117262258855828</v>
      </c>
      <c r="C51" s="0" t="n">
        <v>9.24048524974807E-005</v>
      </c>
      <c r="D51" s="0" t="n">
        <v>0.000108446343872633</v>
      </c>
      <c r="E51" s="0" t="n">
        <v>0.000240703424818622</v>
      </c>
      <c r="F51" s="0"/>
      <c r="G51" s="0"/>
      <c r="H51" s="0"/>
      <c r="I51" s="0"/>
      <c r="J51" s="0"/>
      <c r="K51" s="0"/>
      <c r="L51" s="0"/>
      <c r="M51" s="0"/>
      <c r="N51" s="0"/>
      <c r="O51" s="0"/>
      <c r="P51" s="0"/>
      <c r="Q51" s="0"/>
      <c r="R51" s="0"/>
      <c r="S51" s="0"/>
      <c r="T51" s="0"/>
      <c r="U51" s="0"/>
      <c r="V51" s="0"/>
      <c r="W51" s="0"/>
      <c r="X51" s="0"/>
      <c r="Y51" s="0"/>
      <c r="Z51" s="0"/>
      <c r="AA51" s="0"/>
      <c r="AB51" s="0"/>
      <c r="AC51" s="0"/>
      <c r="AD51" s="0"/>
    </row>
    <row r="52" customFormat="false" ht="13.8" hidden="false" customHeight="false" outlineLevel="0" collapsed="false">
      <c r="A52" s="8" t="s">
        <v>74</v>
      </c>
      <c r="B52" s="0" t="n">
        <v>8.68509941386675E-005</v>
      </c>
      <c r="C52" s="0" t="n">
        <v>7.9043308852898E-005</v>
      </c>
      <c r="D52" s="0" t="n">
        <v>0.000108811800975568</v>
      </c>
      <c r="E52" s="0" t="n">
        <v>0.000208889493626443</v>
      </c>
      <c r="F52" s="0"/>
      <c r="G52" s="0"/>
      <c r="H52" s="0"/>
      <c r="I52" s="0"/>
      <c r="J52" s="0"/>
      <c r="K52" s="0"/>
      <c r="L52" s="0"/>
      <c r="M52" s="0"/>
      <c r="N52" s="0"/>
      <c r="O52" s="0"/>
      <c r="P52" s="0"/>
      <c r="Q52" s="0"/>
      <c r="R52" s="0"/>
      <c r="S52" s="0"/>
      <c r="T52" s="0"/>
      <c r="U52" s="0"/>
      <c r="V52" s="0"/>
      <c r="W52" s="0"/>
      <c r="X52" s="0"/>
      <c r="Y52" s="0"/>
      <c r="Z52" s="0"/>
      <c r="AA52" s="0"/>
      <c r="AB52" s="0"/>
      <c r="AC52" s="0"/>
      <c r="AD52" s="0"/>
    </row>
    <row r="53" customFormat="false" ht="13.8" hidden="false" customHeight="false" outlineLevel="0" collapsed="false">
      <c r="A53" s="8" t="s">
        <v>75</v>
      </c>
      <c r="B53" s="0" t="n">
        <v>0.0001277197440432</v>
      </c>
      <c r="C53" s="0" t="n">
        <v>8.71731591187795E-005</v>
      </c>
      <c r="D53" s="0" t="n">
        <v>0.00011082775069329</v>
      </c>
      <c r="E53" s="0" t="n">
        <v>0.000254090196489008</v>
      </c>
      <c r="F53" s="0"/>
      <c r="G53" s="0"/>
      <c r="H53" s="0"/>
      <c r="I53" s="0"/>
      <c r="J53" s="0"/>
      <c r="K53" s="0"/>
      <c r="L53" s="0"/>
      <c r="M53" s="0"/>
      <c r="N53" s="0"/>
      <c r="O53" s="0"/>
      <c r="P53" s="0"/>
      <c r="Q53" s="0"/>
      <c r="R53" s="0"/>
      <c r="S53" s="0"/>
      <c r="T53" s="0"/>
      <c r="U53" s="0"/>
      <c r="V53" s="0"/>
      <c r="W53" s="0"/>
      <c r="X53" s="0"/>
      <c r="Y53" s="0"/>
      <c r="Z53" s="0"/>
      <c r="AA53" s="0"/>
      <c r="AB53" s="0"/>
      <c r="AC53" s="0"/>
      <c r="AD53" s="0"/>
    </row>
    <row r="54" customFormat="false" ht="13.8" hidden="false" customHeight="false" outlineLevel="0" collapsed="false">
      <c r="A54" s="8" t="s">
        <v>76</v>
      </c>
      <c r="B54" s="0" t="n">
        <v>0.000123842662371868</v>
      </c>
      <c r="C54" s="0" t="n">
        <v>8.90487363996693E-005</v>
      </c>
      <c r="D54" s="0" t="n">
        <v>0.000131782253346884</v>
      </c>
      <c r="E54" s="0" t="n">
        <v>0.000225321940210629</v>
      </c>
      <c r="F54" s="0"/>
      <c r="G54" s="0"/>
      <c r="H54" s="0"/>
      <c r="I54" s="0"/>
      <c r="J54" s="0"/>
      <c r="K54" s="0"/>
      <c r="L54" s="0"/>
      <c r="M54" s="0"/>
      <c r="N54" s="0"/>
      <c r="O54" s="0"/>
      <c r="P54" s="0"/>
      <c r="Q54" s="0"/>
      <c r="R54" s="0"/>
      <c r="S54" s="0"/>
      <c r="T54" s="0"/>
      <c r="U54" s="0"/>
      <c r="V54" s="0"/>
      <c r="W54" s="0"/>
      <c r="X54" s="0"/>
      <c r="Y54" s="0"/>
      <c r="Z54" s="0"/>
      <c r="AA54" s="0"/>
      <c r="AB54" s="0"/>
      <c r="AC54" s="0"/>
      <c r="AD54" s="0"/>
    </row>
    <row r="55" customFormat="false" ht="13.8" hidden="false" customHeight="false" outlineLevel="0" collapsed="false">
      <c r="A55" s="8" t="s">
        <v>77</v>
      </c>
      <c r="B55" s="0" t="n">
        <v>0.000114709036402735</v>
      </c>
      <c r="C55" s="0" t="n">
        <v>7.89703913452066E-005</v>
      </c>
      <c r="D55" s="0" t="n">
        <v>0.000131701378513931</v>
      </c>
      <c r="E55" s="0" t="n">
        <v>0.000227830448926486</v>
      </c>
      <c r="F55" s="0"/>
      <c r="G55" s="0"/>
      <c r="H55" s="0"/>
      <c r="I55" s="0"/>
      <c r="J55" s="0"/>
      <c r="K55" s="0"/>
      <c r="L55" s="0"/>
      <c r="M55" s="0"/>
      <c r="N55" s="0"/>
      <c r="O55" s="0"/>
      <c r="P55" s="0"/>
      <c r="Q55" s="0"/>
      <c r="R55" s="0"/>
      <c r="S55" s="0"/>
      <c r="T55" s="0"/>
      <c r="U55" s="0"/>
      <c r="V55" s="0"/>
      <c r="W55" s="0"/>
      <c r="X55" s="0"/>
      <c r="Y55" s="0"/>
      <c r="Z55" s="0"/>
      <c r="AA55" s="0"/>
      <c r="AB55" s="0"/>
      <c r="AC55" s="0"/>
      <c r="AD55" s="0"/>
    </row>
    <row r="56" customFormat="false" ht="13.8" hidden="false" customHeight="false" outlineLevel="0" collapsed="false">
      <c r="A56" s="8" t="s">
        <v>78</v>
      </c>
      <c r="B56" s="0" t="n">
        <v>0.000162128210782257</v>
      </c>
      <c r="C56" s="0" t="n">
        <v>6.3477366898107E-005</v>
      </c>
      <c r="D56" s="0" t="n">
        <v>0.000118585516114539</v>
      </c>
      <c r="E56" s="0" t="n">
        <v>0.000244818026035669</v>
      </c>
      <c r="F56" s="0"/>
      <c r="G56" s="0"/>
      <c r="H56" s="0"/>
      <c r="I56" s="0"/>
      <c r="J56" s="0"/>
      <c r="K56" s="0"/>
      <c r="L56" s="0"/>
      <c r="M56" s="0"/>
      <c r="N56" s="0"/>
      <c r="O56" s="0"/>
      <c r="P56" s="0"/>
      <c r="Q56" s="0"/>
      <c r="R56" s="0"/>
      <c r="S56" s="0"/>
      <c r="T56" s="0"/>
      <c r="U56" s="0"/>
      <c r="V56" s="0"/>
      <c r="W56" s="0"/>
      <c r="X56" s="0"/>
      <c r="Y56" s="0"/>
      <c r="Z56" s="0"/>
      <c r="AA56" s="0"/>
      <c r="AB56" s="0"/>
      <c r="AC56" s="0"/>
      <c r="AD56" s="0"/>
    </row>
    <row r="57" customFormat="false" ht="13.8" hidden="false" customHeight="false" outlineLevel="0" collapsed="false">
      <c r="A57" s="8" t="s">
        <v>79</v>
      </c>
      <c r="B57" s="0" t="n">
        <v>9.90216603942235E-005</v>
      </c>
      <c r="C57" s="0" t="n">
        <v>0.00010287418253357</v>
      </c>
      <c r="D57" s="0" t="n">
        <v>0.000107159577372123</v>
      </c>
      <c r="E57" s="0" t="n">
        <v>0.000336153720030262</v>
      </c>
      <c r="F57" s="0"/>
      <c r="G57" s="0"/>
      <c r="H57" s="0"/>
      <c r="I57" s="0"/>
      <c r="J57" s="0"/>
      <c r="K57" s="0"/>
      <c r="L57" s="0"/>
      <c r="M57" s="0"/>
      <c r="N57" s="0"/>
      <c r="O57" s="0"/>
      <c r="P57" s="0"/>
      <c r="Q57" s="0"/>
      <c r="R57" s="0"/>
      <c r="S57" s="0"/>
      <c r="T57" s="0"/>
      <c r="U57" s="0"/>
      <c r="V57" s="0"/>
      <c r="W57" s="0"/>
      <c r="X57" s="0"/>
      <c r="Y57" s="0"/>
      <c r="Z57" s="0"/>
      <c r="AA57" s="0"/>
      <c r="AB57" s="0"/>
      <c r="AC57" s="0"/>
      <c r="AD57" s="0"/>
    </row>
    <row r="58" customFormat="false" ht="13.8" hidden="false" customHeight="false" outlineLevel="0" collapsed="false">
      <c r="A58" s="8" t="s">
        <v>80</v>
      </c>
      <c r="B58" s="0" t="n">
        <v>0</v>
      </c>
      <c r="C58" s="0" t="n">
        <v>0</v>
      </c>
      <c r="D58" s="0" t="n">
        <v>2.09371238647352E-005</v>
      </c>
      <c r="E58" s="0" t="n">
        <v>0</v>
      </c>
      <c r="F58" s="0"/>
      <c r="G58" s="0"/>
      <c r="H58" s="0"/>
      <c r="I58" s="0"/>
      <c r="J58" s="0"/>
      <c r="K58" s="0"/>
      <c r="L58" s="0"/>
      <c r="M58" s="0"/>
      <c r="N58" s="0"/>
      <c r="O58" s="0"/>
      <c r="P58" s="0"/>
      <c r="Q58" s="0"/>
      <c r="R58" s="0"/>
      <c r="S58" s="0"/>
      <c r="T58" s="0"/>
      <c r="U58" s="0"/>
      <c r="V58" s="0"/>
      <c r="W58" s="0"/>
      <c r="X58" s="0"/>
      <c r="Y58" s="0"/>
      <c r="Z58" s="0"/>
      <c r="AA58" s="0"/>
      <c r="AB58" s="0"/>
      <c r="AC58" s="0"/>
      <c r="AD58" s="0"/>
    </row>
    <row r="59" customFormat="false" ht="13.8" hidden="false" customHeight="false" outlineLevel="0" collapsed="false">
      <c r="A59" s="8" t="s">
        <v>81</v>
      </c>
      <c r="B59" s="0" t="n">
        <v>0</v>
      </c>
      <c r="C59" s="0" t="n">
        <v>0</v>
      </c>
      <c r="D59" s="0" t="n">
        <v>5.41911119942452E-005</v>
      </c>
      <c r="E59" s="0" t="n">
        <v>0</v>
      </c>
      <c r="F59" s="0"/>
      <c r="G59" s="0"/>
      <c r="H59" s="0"/>
      <c r="I59" s="0"/>
      <c r="J59" s="0"/>
      <c r="K59" s="0"/>
      <c r="L59" s="0"/>
      <c r="M59" s="0"/>
      <c r="N59" s="0"/>
      <c r="O59" s="0"/>
      <c r="P59" s="0"/>
      <c r="Q59" s="0"/>
      <c r="R59" s="0"/>
      <c r="S59" s="0"/>
      <c r="T59" s="0"/>
      <c r="U59" s="0"/>
      <c r="V59" s="0"/>
      <c r="W59" s="0"/>
      <c r="X59" s="0"/>
      <c r="Y59" s="0"/>
      <c r="Z59" s="0"/>
      <c r="AA59" s="0"/>
      <c r="AB59" s="0"/>
      <c r="AC59" s="0"/>
      <c r="AD59" s="0"/>
    </row>
    <row r="60" customFormat="false" ht="13.8" hidden="false" customHeight="false" outlineLevel="0" collapsed="false">
      <c r="A60" s="8" t="s">
        <v>82</v>
      </c>
      <c r="B60" s="0" t="n">
        <v>0</v>
      </c>
      <c r="C60" s="0" t="n">
        <v>0</v>
      </c>
      <c r="D60" s="0" t="n">
        <v>0</v>
      </c>
      <c r="E60" s="0" t="n">
        <v>0</v>
      </c>
      <c r="F60" s="0"/>
      <c r="G60" s="0"/>
      <c r="H60" s="0"/>
      <c r="I60" s="0"/>
      <c r="J60" s="0"/>
      <c r="K60" s="0"/>
      <c r="L60" s="0"/>
      <c r="M60" s="0"/>
      <c r="N60" s="0"/>
      <c r="O60" s="0"/>
      <c r="P60" s="0"/>
      <c r="Q60" s="0"/>
      <c r="R60" s="0"/>
      <c r="S60" s="0"/>
      <c r="T60" s="0"/>
      <c r="U60" s="0"/>
      <c r="V60" s="0"/>
      <c r="W60" s="0"/>
      <c r="X60" s="0"/>
      <c r="Y60" s="0"/>
      <c r="Z60" s="0"/>
      <c r="AA60" s="0"/>
      <c r="AB60" s="0"/>
      <c r="AC60" s="0"/>
      <c r="AD60" s="0"/>
    </row>
    <row r="61" customFormat="false" ht="13.8" hidden="false" customHeight="false" outlineLevel="0" collapsed="false">
      <c r="A61" s="8" t="s">
        <v>83</v>
      </c>
      <c r="B61" s="0" t="n">
        <v>0</v>
      </c>
      <c r="C61" s="0" t="n">
        <v>0</v>
      </c>
      <c r="D61" s="0" t="n">
        <v>0</v>
      </c>
      <c r="E61" s="0" t="n">
        <v>0</v>
      </c>
      <c r="F61" s="0"/>
      <c r="G61" s="0"/>
      <c r="H61" s="0"/>
      <c r="I61" s="0"/>
      <c r="J61" s="0"/>
      <c r="K61" s="0"/>
      <c r="L61" s="0"/>
      <c r="M61" s="0"/>
      <c r="N61" s="0"/>
      <c r="O61" s="0"/>
      <c r="P61" s="0"/>
      <c r="Q61" s="0"/>
      <c r="R61" s="0"/>
      <c r="S61" s="0"/>
      <c r="T61" s="0"/>
      <c r="U61" s="0"/>
      <c r="V61" s="0"/>
      <c r="W61" s="0"/>
      <c r="X61" s="0"/>
      <c r="Y61" s="0"/>
      <c r="Z61" s="0"/>
      <c r="AA61" s="0"/>
      <c r="AB61" s="0"/>
      <c r="AC61" s="0"/>
      <c r="AD61" s="0"/>
    </row>
    <row r="62" customFormat="false" ht="13.8" hidden="false" customHeight="false" outlineLevel="0" collapsed="false">
      <c r="A62" s="8" t="s">
        <v>84</v>
      </c>
      <c r="B62" s="0" t="n">
        <v>0</v>
      </c>
      <c r="C62" s="0" t="n">
        <v>0</v>
      </c>
      <c r="D62" s="0" t="n">
        <v>0</v>
      </c>
      <c r="E62" s="0" t="n">
        <v>0</v>
      </c>
      <c r="F62" s="0"/>
      <c r="G62" s="0"/>
      <c r="H62" s="0"/>
      <c r="I62" s="0"/>
      <c r="J62" s="0"/>
      <c r="K62" s="0"/>
      <c r="L62" s="0"/>
      <c r="M62" s="0"/>
      <c r="N62" s="0"/>
      <c r="O62" s="0"/>
      <c r="P62" s="0"/>
      <c r="Q62" s="0"/>
      <c r="R62" s="0"/>
      <c r="S62" s="0"/>
      <c r="T62" s="0"/>
      <c r="U62" s="0"/>
      <c r="V62" s="0"/>
      <c r="W62" s="0"/>
      <c r="X62" s="0"/>
      <c r="Y62" s="0"/>
      <c r="Z62" s="0"/>
      <c r="AA62" s="0"/>
      <c r="AB62" s="0"/>
      <c r="AC62" s="0"/>
      <c r="AD62" s="0"/>
    </row>
    <row r="63" customFormat="false" ht="13.8" hidden="false" customHeight="false" outlineLevel="0" collapsed="false">
      <c r="A63" s="8" t="s">
        <v>85</v>
      </c>
      <c r="B63" s="0" t="n">
        <v>0</v>
      </c>
      <c r="C63" s="0" t="n">
        <v>0</v>
      </c>
      <c r="D63" s="0" t="n">
        <v>0</v>
      </c>
      <c r="E63" s="0" t="n">
        <v>0</v>
      </c>
      <c r="F63" s="0"/>
      <c r="G63" s="0"/>
      <c r="H63" s="0"/>
      <c r="I63" s="0"/>
      <c r="J63" s="0"/>
      <c r="K63" s="0"/>
      <c r="L63" s="0"/>
      <c r="M63" s="0"/>
      <c r="N63" s="0"/>
      <c r="O63" s="0"/>
      <c r="P63" s="0"/>
      <c r="Q63" s="0"/>
      <c r="R63" s="0"/>
      <c r="S63" s="0"/>
      <c r="T63" s="0"/>
      <c r="U63" s="0"/>
      <c r="V63" s="0"/>
      <c r="W63" s="0"/>
      <c r="X63" s="0"/>
      <c r="Y63" s="0"/>
      <c r="Z63" s="0"/>
      <c r="AA63" s="0"/>
      <c r="AB63" s="0"/>
      <c r="AC63" s="0"/>
      <c r="AD63" s="0"/>
    </row>
    <row r="64" customFormat="false" ht="13.8" hidden="false" customHeight="false" outlineLevel="0" collapsed="false">
      <c r="A64" s="8" t="s">
        <v>86</v>
      </c>
      <c r="B64" s="0" t="n">
        <v>0</v>
      </c>
      <c r="C64" s="0" t="n">
        <v>0</v>
      </c>
      <c r="D64" s="0" t="n">
        <v>0</v>
      </c>
      <c r="E64" s="0" t="n">
        <v>0</v>
      </c>
      <c r="F64" s="0"/>
      <c r="G64" s="0"/>
      <c r="H64" s="0"/>
      <c r="I64" s="0"/>
      <c r="J64" s="0"/>
      <c r="K64" s="0"/>
      <c r="L64" s="0"/>
      <c r="M64" s="0"/>
      <c r="N64" s="0"/>
      <c r="O64" s="0"/>
      <c r="P64" s="0"/>
      <c r="Q64" s="0"/>
      <c r="R64" s="0"/>
      <c r="S64" s="0"/>
      <c r="T64" s="0"/>
      <c r="U64" s="0"/>
      <c r="V64" s="0"/>
      <c r="W64" s="0"/>
      <c r="X64" s="0"/>
      <c r="Y64" s="0"/>
      <c r="Z64" s="0"/>
      <c r="AA64" s="0"/>
      <c r="AB64" s="0"/>
      <c r="AC64" s="0"/>
      <c r="AD64" s="0"/>
    </row>
    <row r="65" customFormat="false" ht="13.8" hidden="false" customHeight="false" outlineLevel="0" collapsed="false">
      <c r="A65" s="8" t="s">
        <v>87</v>
      </c>
      <c r="B65" s="0" t="n">
        <v>0</v>
      </c>
      <c r="C65" s="0" t="n">
        <v>0</v>
      </c>
      <c r="D65" s="0" t="n">
        <v>0</v>
      </c>
      <c r="E65" s="0" t="n">
        <v>0</v>
      </c>
      <c r="F65" s="0"/>
      <c r="G65" s="0"/>
      <c r="H65" s="0"/>
      <c r="I65" s="0"/>
      <c r="J65" s="0"/>
      <c r="K65" s="0"/>
      <c r="L65" s="0"/>
      <c r="M65" s="0"/>
      <c r="N65" s="0"/>
      <c r="O65" s="0"/>
      <c r="P65" s="0"/>
      <c r="Q65" s="0"/>
      <c r="R65" s="0"/>
      <c r="S65" s="0"/>
      <c r="T65" s="0"/>
      <c r="U65" s="0"/>
      <c r="V65" s="0"/>
      <c r="W65" s="0"/>
      <c r="X65" s="0"/>
      <c r="Y65" s="0"/>
      <c r="Z65" s="0"/>
      <c r="AA65" s="0"/>
      <c r="AB65" s="0"/>
      <c r="AC65" s="0"/>
      <c r="AD65" s="0"/>
    </row>
    <row r="66" customFormat="false" ht="13.8" hidden="false" customHeight="false" outlineLevel="0" collapsed="false">
      <c r="A66" s="8" t="s">
        <v>88</v>
      </c>
      <c r="B66" s="0" t="n">
        <v>0</v>
      </c>
      <c r="C66" s="0" t="n">
        <v>0</v>
      </c>
      <c r="D66" s="0" t="n">
        <v>0</v>
      </c>
      <c r="E66" s="0" t="n">
        <v>0</v>
      </c>
      <c r="F66" s="0"/>
      <c r="G66" s="0"/>
      <c r="H66" s="0"/>
      <c r="I66" s="0"/>
      <c r="J66" s="0"/>
      <c r="K66" s="0"/>
      <c r="L66" s="0"/>
      <c r="M66" s="0"/>
      <c r="N66" s="0"/>
      <c r="O66" s="0"/>
      <c r="P66" s="0"/>
      <c r="Q66" s="0"/>
      <c r="R66" s="0"/>
      <c r="S66" s="0"/>
      <c r="T66" s="0"/>
      <c r="U66" s="0"/>
      <c r="V66" s="0"/>
      <c r="W66" s="0"/>
      <c r="X66" s="0"/>
      <c r="Y66" s="0"/>
      <c r="Z66" s="0"/>
      <c r="AA66" s="0"/>
      <c r="AB66" s="0"/>
      <c r="AC66" s="0"/>
      <c r="AD66" s="0"/>
    </row>
    <row r="67" customFormat="false" ht="13.8" hidden="false" customHeight="false" outlineLevel="0" collapsed="false">
      <c r="A67" s="8" t="s">
        <v>89</v>
      </c>
      <c r="B67" s="0" t="n">
        <v>0</v>
      </c>
      <c r="C67" s="0" t="n">
        <v>0</v>
      </c>
      <c r="D67" s="0" t="n">
        <v>0</v>
      </c>
      <c r="E67" s="0" t="n">
        <v>0</v>
      </c>
      <c r="F67" s="0"/>
      <c r="G67" s="0"/>
      <c r="H67" s="0"/>
      <c r="I67" s="0"/>
      <c r="J67" s="0"/>
      <c r="K67" s="0"/>
      <c r="L67" s="0"/>
      <c r="M67" s="0"/>
      <c r="N67" s="0"/>
      <c r="O67" s="0"/>
      <c r="P67" s="0"/>
      <c r="Q67" s="0"/>
      <c r="R67" s="0"/>
      <c r="S67" s="0"/>
      <c r="T67" s="0"/>
      <c r="U67" s="0"/>
      <c r="V67" s="0"/>
      <c r="W67" s="0"/>
      <c r="X67" s="0"/>
      <c r="Y67" s="0"/>
      <c r="Z67" s="0"/>
      <c r="AA67" s="0"/>
      <c r="AB67" s="0"/>
      <c r="AC67" s="0"/>
      <c r="AD67" s="0"/>
    </row>
    <row r="68" customFormat="false" ht="13.8" hidden="false" customHeight="false" outlineLevel="0" collapsed="false">
      <c r="A68" s="8" t="s">
        <v>90</v>
      </c>
      <c r="B68" s="0" t="n">
        <v>0</v>
      </c>
      <c r="C68" s="0" t="n">
        <v>1.39475059476497E-005</v>
      </c>
      <c r="D68" s="0" t="n">
        <v>1.28063138278492E-005</v>
      </c>
      <c r="E68" s="0" t="n">
        <v>0.000165592795338474</v>
      </c>
      <c r="F68" s="0"/>
      <c r="G68" s="0"/>
      <c r="H68" s="0"/>
      <c r="I68" s="0"/>
      <c r="J68" s="0"/>
      <c r="K68" s="0"/>
      <c r="L68" s="0"/>
      <c r="M68" s="0"/>
      <c r="N68" s="0"/>
      <c r="O68" s="0"/>
      <c r="P68" s="0"/>
      <c r="Q68" s="0"/>
      <c r="R68" s="0"/>
      <c r="S68" s="0"/>
      <c r="T68" s="0"/>
      <c r="U68" s="0"/>
      <c r="V68" s="0"/>
      <c r="W68" s="0"/>
      <c r="X68" s="0"/>
      <c r="Y68" s="0"/>
      <c r="Z68" s="0"/>
      <c r="AA68" s="0"/>
      <c r="AB68" s="0"/>
      <c r="AC68" s="0"/>
      <c r="AD68" s="0"/>
    </row>
    <row r="69" customFormat="false" ht="13.8" hidden="false" customHeight="false" outlineLevel="0" collapsed="false">
      <c r="A69" s="8" t="s">
        <v>91</v>
      </c>
      <c r="B69" s="0" t="n">
        <v>0.0001149175710615</v>
      </c>
      <c r="C69" s="0" t="n">
        <v>8.2057816592167E-005</v>
      </c>
      <c r="D69" s="0" t="n">
        <v>6.46360610580264E-005</v>
      </c>
      <c r="E69" s="0" t="n">
        <v>0.000298030192665021</v>
      </c>
      <c r="F69" s="0"/>
      <c r="G69" s="0"/>
      <c r="H69" s="0"/>
      <c r="I69" s="0"/>
      <c r="J69" s="0"/>
      <c r="K69" s="0"/>
      <c r="L69" s="0"/>
      <c r="M69" s="0"/>
      <c r="N69" s="0"/>
      <c r="O69" s="0"/>
      <c r="P69" s="0"/>
      <c r="Q69" s="0"/>
      <c r="R69" s="0"/>
      <c r="S69" s="0"/>
      <c r="T69" s="0"/>
      <c r="U69" s="0"/>
      <c r="V69" s="0"/>
      <c r="W69" s="0"/>
      <c r="X69" s="0"/>
      <c r="Y69" s="0"/>
      <c r="Z69" s="0"/>
      <c r="AA69" s="0"/>
      <c r="AB69" s="0"/>
      <c r="AC69" s="0"/>
      <c r="AD69" s="0"/>
    </row>
    <row r="70" customFormat="false" ht="13.8" hidden="false" customHeight="false" outlineLevel="0" collapsed="false">
      <c r="A70" s="8" t="s">
        <v>92</v>
      </c>
      <c r="B70" s="0" t="n">
        <v>0.000164084451285588</v>
      </c>
      <c r="C70" s="0" t="n">
        <v>0.000109956911696763</v>
      </c>
      <c r="D70" s="0" t="n">
        <v>0.00018257554031331</v>
      </c>
      <c r="E70" s="0" t="n">
        <v>0.000250689147886923</v>
      </c>
      <c r="F70" s="0"/>
      <c r="G70" s="0"/>
      <c r="H70" s="0"/>
      <c r="I70" s="0"/>
      <c r="J70" s="0"/>
      <c r="K70" s="0"/>
      <c r="L70" s="0"/>
      <c r="M70" s="0"/>
      <c r="N70" s="0"/>
      <c r="O70" s="0"/>
      <c r="P70" s="0"/>
      <c r="Q70" s="0"/>
      <c r="R70" s="0"/>
      <c r="S70" s="0"/>
      <c r="T70" s="0"/>
      <c r="U70" s="0"/>
      <c r="V70" s="0"/>
      <c r="W70" s="0"/>
      <c r="X70" s="0"/>
      <c r="Y70" s="0"/>
      <c r="Z70" s="0"/>
      <c r="AA70" s="0"/>
      <c r="AB70" s="0"/>
      <c r="AC70" s="0"/>
      <c r="AD70" s="0"/>
    </row>
    <row r="71" customFormat="false" ht="13.8" hidden="false" customHeight="false" outlineLevel="0" collapsed="false">
      <c r="A71" s="8" t="s">
        <v>93</v>
      </c>
      <c r="B71" s="0" t="n">
        <v>0.000155323015975348</v>
      </c>
      <c r="C71" s="0" t="n">
        <v>0.000169114171590001</v>
      </c>
      <c r="D71" s="0" t="n">
        <v>0.000154400523135193</v>
      </c>
      <c r="E71" s="0" t="n">
        <v>0.000222923245823114</v>
      </c>
      <c r="F71" s="0"/>
      <c r="G71" s="0"/>
      <c r="H71" s="0"/>
      <c r="I71" s="0"/>
      <c r="J71" s="0"/>
      <c r="K71" s="0"/>
      <c r="L71" s="0"/>
      <c r="M71" s="0"/>
      <c r="N71" s="0"/>
      <c r="O71" s="0"/>
      <c r="P71" s="0"/>
      <c r="Q71" s="0"/>
      <c r="R71" s="0"/>
      <c r="S71" s="0"/>
      <c r="T71" s="0"/>
      <c r="U71" s="0"/>
      <c r="V71" s="0"/>
      <c r="W71" s="0"/>
      <c r="X71" s="0"/>
      <c r="Y71" s="0"/>
      <c r="Z71" s="0"/>
      <c r="AA71" s="0"/>
      <c r="AB71" s="0"/>
      <c r="AC71" s="0"/>
      <c r="AD71" s="0"/>
    </row>
    <row r="72" customFormat="false" ht="13.8" hidden="false" customHeight="false" outlineLevel="0" collapsed="false">
      <c r="A72" s="8" t="s">
        <v>94</v>
      </c>
      <c r="B72" s="0" t="n">
        <v>0.000139209754563936</v>
      </c>
      <c r="C72" s="0" t="n">
        <v>0.000129981405784503</v>
      </c>
      <c r="D72" s="0" t="n">
        <v>0.000175173876994633</v>
      </c>
      <c r="E72" s="0" t="n">
        <v>0.000337191835468882</v>
      </c>
      <c r="F72" s="0"/>
      <c r="G72" s="0"/>
      <c r="H72" s="0"/>
      <c r="I72" s="0"/>
      <c r="J72" s="0"/>
      <c r="K72" s="0"/>
      <c r="L72" s="0"/>
      <c r="M72" s="0"/>
      <c r="N72" s="0"/>
      <c r="O72" s="0"/>
      <c r="P72" s="0"/>
      <c r="Q72" s="0"/>
      <c r="R72" s="0"/>
      <c r="S72" s="0"/>
      <c r="T72" s="0"/>
      <c r="U72" s="0"/>
      <c r="V72" s="0"/>
      <c r="W72" s="0"/>
      <c r="X72" s="0"/>
      <c r="Y72" s="0"/>
      <c r="Z72" s="0"/>
      <c r="AA72" s="0"/>
      <c r="AB72" s="0"/>
      <c r="AC72" s="0"/>
      <c r="AD72" s="0"/>
    </row>
    <row r="73" customFormat="false" ht="13.8" hidden="false" customHeight="false" outlineLevel="0" collapsed="false">
      <c r="A73" s="8" t="s">
        <v>95</v>
      </c>
      <c r="B73" s="0" t="n">
        <v>0.000129161133390724</v>
      </c>
      <c r="C73" s="0" t="n">
        <v>0.000119276854494056</v>
      </c>
      <c r="D73" s="0" t="n">
        <v>0.000131604337106855</v>
      </c>
      <c r="E73" s="0" t="n">
        <v>0.000347288528379987</v>
      </c>
      <c r="F73" s="0"/>
      <c r="G73" s="0"/>
      <c r="H73" s="0"/>
      <c r="I73" s="0"/>
      <c r="J73" s="0"/>
      <c r="K73" s="0"/>
      <c r="L73" s="0"/>
      <c r="M73" s="0"/>
      <c r="N73" s="0"/>
      <c r="O73" s="0"/>
      <c r="P73" s="0"/>
      <c r="Q73" s="0"/>
      <c r="R73" s="0"/>
      <c r="S73" s="0"/>
      <c r="T73" s="0"/>
      <c r="U73" s="0"/>
      <c r="V73" s="0"/>
      <c r="W73" s="0"/>
      <c r="X73" s="0"/>
      <c r="Y73" s="0"/>
      <c r="Z73" s="0"/>
      <c r="AA73" s="0"/>
      <c r="AB73" s="0"/>
      <c r="AC73" s="0"/>
      <c r="AD73" s="0"/>
    </row>
    <row r="74" customFormat="false" ht="13.8" hidden="false" customHeight="false" outlineLevel="0" collapsed="false">
      <c r="A74" s="8" t="s">
        <v>96</v>
      </c>
      <c r="B74" s="0" t="n">
        <v>0.000139566213236216</v>
      </c>
      <c r="C74" s="0" t="n">
        <v>0.000118214779663873</v>
      </c>
      <c r="D74" s="0" t="n">
        <v>0.000132772064062561</v>
      </c>
      <c r="E74" s="0" t="n">
        <v>0.000260340445696492</v>
      </c>
      <c r="F74" s="0"/>
      <c r="G74" s="0"/>
      <c r="H74" s="0"/>
      <c r="I74" s="0"/>
      <c r="J74" s="0"/>
      <c r="K74" s="0"/>
      <c r="L74" s="0"/>
      <c r="M74" s="0"/>
      <c r="N74" s="0"/>
      <c r="O74" s="0"/>
      <c r="P74" s="0"/>
      <c r="Q74" s="0"/>
      <c r="R74" s="0"/>
      <c r="S74" s="0"/>
      <c r="T74" s="0"/>
      <c r="U74" s="0"/>
      <c r="V74" s="0"/>
      <c r="W74" s="0"/>
      <c r="X74" s="0"/>
      <c r="Y74" s="0"/>
      <c r="Z74" s="0"/>
      <c r="AA74" s="0"/>
      <c r="AB74" s="0"/>
      <c r="AC74" s="0"/>
      <c r="AD74" s="0"/>
    </row>
    <row r="75" customFormat="false" ht="13.8" hidden="false" customHeight="false" outlineLevel="0" collapsed="false">
      <c r="A75" s="8" t="s">
        <v>97</v>
      </c>
      <c r="B75" s="0" t="n">
        <v>0.000103503587048231</v>
      </c>
      <c r="C75" s="0" t="n">
        <v>0.000108126378273454</v>
      </c>
      <c r="D75" s="0" t="n">
        <v>0.0001007834218413</v>
      </c>
      <c r="E75" s="0" t="n">
        <v>0.000177667163764514</v>
      </c>
      <c r="F75" s="0"/>
      <c r="G75" s="0"/>
      <c r="H75" s="0"/>
      <c r="I75" s="0"/>
      <c r="J75" s="0"/>
      <c r="K75" s="0"/>
      <c r="L75" s="0"/>
      <c r="M75" s="0"/>
      <c r="N75" s="0"/>
      <c r="O75" s="0"/>
      <c r="P75" s="0"/>
      <c r="Q75" s="0"/>
      <c r="R75" s="0"/>
      <c r="S75" s="0"/>
      <c r="T75" s="0"/>
      <c r="U75" s="0"/>
      <c r="V75" s="0"/>
      <c r="W75" s="0"/>
      <c r="X75" s="0"/>
      <c r="Y75" s="0"/>
      <c r="Z75" s="0"/>
      <c r="AA75" s="0"/>
      <c r="AB75" s="0"/>
      <c r="AC75" s="0"/>
      <c r="AD75" s="0"/>
    </row>
    <row r="76" customFormat="false" ht="13.8" hidden="false" customHeight="false" outlineLevel="0" collapsed="false">
      <c r="A76" s="8" t="s">
        <v>98</v>
      </c>
      <c r="B76" s="0" t="n">
        <v>0.000124502077536641</v>
      </c>
      <c r="C76" s="0" t="n">
        <v>8.33467192626386E-005</v>
      </c>
      <c r="D76" s="0" t="n">
        <v>0.00013812879817767</v>
      </c>
      <c r="E76" s="0" t="n">
        <v>0.00016322410025684</v>
      </c>
      <c r="F76" s="0"/>
      <c r="G76" s="0"/>
      <c r="H76" s="0"/>
      <c r="I76" s="0"/>
      <c r="J76" s="0"/>
      <c r="K76" s="0"/>
      <c r="L76" s="0"/>
      <c r="M76" s="0"/>
      <c r="N76" s="0"/>
      <c r="O76" s="0"/>
      <c r="P76" s="0"/>
      <c r="Q76" s="0"/>
      <c r="R76" s="0"/>
      <c r="S76" s="0"/>
      <c r="T76" s="0"/>
      <c r="U76" s="0"/>
      <c r="V76" s="0"/>
      <c r="W76" s="0"/>
      <c r="X76" s="0"/>
      <c r="Y76" s="0"/>
      <c r="Z76" s="0"/>
      <c r="AA76" s="0"/>
      <c r="AB76" s="0"/>
      <c r="AC76" s="0"/>
      <c r="AD76" s="0"/>
    </row>
    <row r="77" customFormat="false" ht="13.8" hidden="false" customHeight="false" outlineLevel="0" collapsed="false">
      <c r="A77" s="8" t="s">
        <v>99</v>
      </c>
      <c r="B77" s="0" t="n">
        <v>7.19383080560834E-005</v>
      </c>
      <c r="C77" s="0" t="n">
        <v>0.000114115978239112</v>
      </c>
      <c r="D77" s="0" t="n">
        <v>9.49476548764937E-005</v>
      </c>
      <c r="E77" s="0" t="n">
        <v>0.000183728214153896</v>
      </c>
      <c r="F77" s="0"/>
      <c r="G77" s="0"/>
      <c r="H77" s="0"/>
      <c r="I77" s="0"/>
      <c r="J77" s="0"/>
      <c r="K77" s="0"/>
      <c r="L77" s="0"/>
      <c r="M77" s="0"/>
      <c r="N77" s="0"/>
      <c r="O77" s="0"/>
      <c r="P77" s="0"/>
      <c r="Q77" s="0"/>
      <c r="R77" s="0"/>
      <c r="S77" s="0"/>
      <c r="T77" s="0"/>
      <c r="U77" s="0"/>
      <c r="V77" s="0"/>
      <c r="W77" s="0"/>
      <c r="X77" s="0"/>
      <c r="Y77" s="0"/>
      <c r="Z77" s="0"/>
      <c r="AA77" s="0"/>
      <c r="AB77" s="0"/>
      <c r="AC77" s="0"/>
      <c r="AD77" s="0"/>
    </row>
    <row r="78" customFormat="false" ht="13.8" hidden="false" customHeight="false" outlineLevel="0" collapsed="false">
      <c r="A78" s="8" t="s">
        <v>100</v>
      </c>
      <c r="B78" s="0" t="n">
        <v>8.6447020832821E-005</v>
      </c>
      <c r="C78" s="0" t="n">
        <v>0.000110687087775487</v>
      </c>
      <c r="D78" s="0" t="n">
        <v>0.0001162566345844</v>
      </c>
      <c r="E78" s="0" t="n">
        <v>0.000271101839034287</v>
      </c>
      <c r="F78" s="0"/>
      <c r="G78" s="0"/>
      <c r="H78" s="0"/>
      <c r="I78" s="0"/>
      <c r="J78" s="0"/>
      <c r="K78" s="0"/>
      <c r="L78" s="0"/>
      <c r="M78" s="0"/>
      <c r="N78" s="0"/>
      <c r="O78" s="0"/>
      <c r="P78" s="0"/>
      <c r="Q78" s="0"/>
      <c r="R78" s="0"/>
      <c r="S78" s="0"/>
      <c r="T78" s="0"/>
      <c r="U78" s="0"/>
      <c r="V78" s="0"/>
      <c r="W78" s="0"/>
      <c r="X78" s="0"/>
      <c r="Y78" s="0"/>
      <c r="Z78" s="0"/>
      <c r="AA78" s="0"/>
      <c r="AB78" s="0"/>
      <c r="AC78" s="0"/>
      <c r="AD78" s="0"/>
    </row>
    <row r="79" customFormat="false" ht="13.8" hidden="false" customHeight="false" outlineLevel="0" collapsed="false">
      <c r="A79" s="8" t="s">
        <v>101</v>
      </c>
      <c r="B79" s="0" t="n">
        <v>0.000119389780087298</v>
      </c>
      <c r="C79" s="0" t="n">
        <v>0.000106484474994278</v>
      </c>
      <c r="D79" s="0" t="n">
        <v>0.000106228628307112</v>
      </c>
      <c r="E79" s="0" t="n">
        <v>0.000298850433551075</v>
      </c>
      <c r="F79" s="0"/>
      <c r="G79" s="0"/>
      <c r="H79" s="0"/>
      <c r="I79" s="0"/>
      <c r="J79" s="0"/>
      <c r="K79" s="0"/>
      <c r="L79" s="0"/>
      <c r="M79" s="0"/>
      <c r="N79" s="0"/>
      <c r="O79" s="0"/>
      <c r="P79" s="0"/>
      <c r="Q79" s="0"/>
      <c r="R79" s="0"/>
      <c r="S79" s="0"/>
      <c r="T79" s="0"/>
      <c r="U79" s="0"/>
      <c r="V79" s="0"/>
      <c r="W79" s="0"/>
      <c r="X79" s="0"/>
      <c r="Y79" s="0"/>
      <c r="Z79" s="0"/>
      <c r="AA79" s="0"/>
      <c r="AB79" s="0"/>
      <c r="AC79" s="0"/>
      <c r="AD79" s="0"/>
    </row>
    <row r="80" customFormat="false" ht="13.8" hidden="false" customHeight="false" outlineLevel="0" collapsed="false">
      <c r="A80" s="8" t="s">
        <v>102</v>
      </c>
      <c r="B80" s="0" t="n">
        <v>0.000112400753995749</v>
      </c>
      <c r="C80" s="0" t="n">
        <v>9.43108368928664E-005</v>
      </c>
      <c r="D80" s="0" t="n">
        <v>7.34850707110882E-005</v>
      </c>
      <c r="E80" s="0" t="n">
        <v>0.000285780696091232</v>
      </c>
      <c r="F80" s="0"/>
      <c r="G80" s="0"/>
      <c r="H80" s="0"/>
      <c r="I80" s="0"/>
      <c r="J80" s="0"/>
      <c r="K80" s="0"/>
      <c r="L80" s="0"/>
      <c r="M80" s="0"/>
      <c r="N80" s="0"/>
      <c r="O80" s="0"/>
      <c r="P80" s="0"/>
      <c r="Q80" s="0"/>
      <c r="R80" s="0"/>
      <c r="S80" s="0"/>
      <c r="T80" s="0"/>
      <c r="U80" s="0"/>
      <c r="V80" s="0"/>
      <c r="W80" s="0"/>
      <c r="X80" s="0"/>
      <c r="Y80" s="0"/>
      <c r="Z80" s="0"/>
      <c r="AA80" s="0"/>
      <c r="AB80" s="0"/>
      <c r="AC80" s="0"/>
      <c r="AD80" s="0"/>
    </row>
    <row r="81" customFormat="false" ht="13.8" hidden="false" customHeight="false" outlineLevel="0" collapsed="false">
      <c r="A81" s="8" t="s">
        <v>103</v>
      </c>
      <c r="B81" s="0" t="n">
        <v>0.000160882289047349</v>
      </c>
      <c r="C81" s="0" t="n">
        <v>2.66039618818542E-005</v>
      </c>
      <c r="D81" s="0" t="n">
        <v>8.84298635926328E-005</v>
      </c>
      <c r="E81" s="0" t="n">
        <v>0.000216719278214265</v>
      </c>
      <c r="F81" s="0"/>
      <c r="G81" s="0"/>
      <c r="H81" s="0"/>
      <c r="I81" s="0"/>
      <c r="J81" s="0"/>
      <c r="K81" s="0"/>
      <c r="L81" s="0"/>
      <c r="M81" s="0"/>
      <c r="N81" s="0"/>
      <c r="O81" s="0"/>
      <c r="P81" s="0"/>
      <c r="Q81" s="0"/>
      <c r="R81" s="0"/>
      <c r="S81" s="0"/>
      <c r="T81" s="0"/>
      <c r="U81" s="0"/>
      <c r="V81" s="0"/>
      <c r="W81" s="0"/>
      <c r="X81" s="0"/>
      <c r="Y81" s="0"/>
      <c r="Z81" s="0"/>
      <c r="AA81" s="0"/>
      <c r="AB81" s="0"/>
      <c r="AC81" s="0"/>
      <c r="AD81" s="0"/>
    </row>
    <row r="82" customFormat="false" ht="13.8" hidden="false" customHeight="false" outlineLevel="0" collapsed="false">
      <c r="A82" s="8" t="s">
        <v>104</v>
      </c>
      <c r="B82" s="0" t="n">
        <v>0.000146187686187732</v>
      </c>
      <c r="C82" s="0" t="n">
        <v>4.4083415839243E-005</v>
      </c>
      <c r="D82" s="0" t="n">
        <v>2.64227579188965E-005</v>
      </c>
      <c r="E82" s="0" t="n">
        <v>0.000190551465390219</v>
      </c>
      <c r="F82" s="0"/>
      <c r="G82" s="0"/>
      <c r="H82" s="0"/>
      <c r="I82" s="0"/>
      <c r="J82" s="0"/>
      <c r="K82" s="0"/>
      <c r="L82" s="0"/>
      <c r="M82" s="0"/>
      <c r="N82" s="0"/>
      <c r="O82" s="0"/>
      <c r="P82" s="0"/>
      <c r="Q82" s="0"/>
      <c r="R82" s="0"/>
      <c r="S82" s="0"/>
      <c r="T82" s="0"/>
      <c r="U82" s="0"/>
      <c r="V82" s="0"/>
      <c r="W82" s="0"/>
      <c r="X82" s="0"/>
      <c r="Y82" s="0"/>
      <c r="Z82" s="0"/>
      <c r="AA82" s="0"/>
      <c r="AB82" s="0"/>
      <c r="AC82" s="0"/>
      <c r="AD82" s="0"/>
    </row>
    <row r="83" customFormat="false" ht="13.8" hidden="false" customHeight="false" outlineLevel="0" collapsed="false">
      <c r="A83" s="8" t="s">
        <v>105</v>
      </c>
      <c r="B83" s="0" t="n">
        <v>0</v>
      </c>
      <c r="C83" s="0" t="n">
        <v>2.71641892173623E-005</v>
      </c>
      <c r="D83" s="0" t="n">
        <v>0</v>
      </c>
      <c r="E83" s="0" t="n">
        <v>0</v>
      </c>
      <c r="F83" s="0"/>
      <c r="G83" s="0"/>
      <c r="H83" s="0"/>
      <c r="I83" s="0"/>
      <c r="J83" s="0"/>
      <c r="K83" s="0"/>
      <c r="L83" s="0"/>
      <c r="M83" s="0"/>
      <c r="N83" s="0"/>
      <c r="O83" s="0"/>
      <c r="P83" s="0"/>
      <c r="Q83" s="0"/>
      <c r="R83" s="0"/>
      <c r="S83" s="0"/>
      <c r="T83" s="0"/>
      <c r="U83" s="0"/>
      <c r="V83" s="0"/>
      <c r="W83" s="0"/>
      <c r="X83" s="0"/>
      <c r="Y83" s="0"/>
      <c r="Z83" s="0"/>
      <c r="AA83" s="0"/>
      <c r="AB83" s="0"/>
      <c r="AC83" s="0"/>
      <c r="AD83" s="0"/>
    </row>
    <row r="84" customFormat="false" ht="13.8" hidden="false" customHeight="false" outlineLevel="0" collapsed="false">
      <c r="A84" s="8" t="s">
        <v>106</v>
      </c>
      <c r="B84" s="0" t="n">
        <v>0</v>
      </c>
      <c r="C84" s="0" t="n">
        <v>0</v>
      </c>
      <c r="D84" s="0" t="n">
        <v>0</v>
      </c>
      <c r="E84" s="0" t="n">
        <v>0</v>
      </c>
      <c r="F84" s="0"/>
      <c r="G84" s="0"/>
      <c r="H84" s="0"/>
      <c r="I84" s="0"/>
      <c r="J84" s="0"/>
      <c r="K84" s="0"/>
      <c r="L84" s="0"/>
      <c r="M84" s="0"/>
      <c r="N84" s="0"/>
      <c r="O84" s="0"/>
      <c r="P84" s="0"/>
      <c r="Q84" s="0"/>
      <c r="R84" s="0"/>
      <c r="S84" s="0"/>
      <c r="T84" s="0"/>
      <c r="U84" s="0"/>
      <c r="V84" s="0"/>
      <c r="W84" s="0"/>
      <c r="X84" s="0"/>
      <c r="Y84" s="0"/>
      <c r="Z84" s="0"/>
      <c r="AA84" s="0"/>
      <c r="AB84" s="0"/>
      <c r="AC84" s="0"/>
      <c r="AD84" s="0"/>
    </row>
    <row r="85" customFormat="false" ht="13.8" hidden="false" customHeight="false" outlineLevel="0" collapsed="false">
      <c r="A85" s="8" t="s">
        <v>107</v>
      </c>
      <c r="B85" s="0" t="n">
        <v>0</v>
      </c>
      <c r="C85" s="0" t="n">
        <v>0</v>
      </c>
      <c r="D85" s="0" t="n">
        <v>0</v>
      </c>
      <c r="E85" s="0" t="n">
        <v>0</v>
      </c>
      <c r="F85" s="0"/>
      <c r="G85" s="0"/>
      <c r="H85" s="0"/>
      <c r="I85" s="0"/>
      <c r="J85" s="0"/>
      <c r="K85" s="0"/>
      <c r="L85" s="0"/>
      <c r="M85" s="0"/>
      <c r="N85" s="0"/>
      <c r="O85" s="0"/>
      <c r="P85" s="0"/>
      <c r="Q85" s="0"/>
      <c r="R85" s="0"/>
      <c r="S85" s="0"/>
      <c r="T85" s="0"/>
      <c r="U85" s="0"/>
      <c r="V85" s="0"/>
      <c r="W85" s="0"/>
      <c r="X85" s="0"/>
      <c r="Y85" s="0"/>
      <c r="Z85" s="0"/>
      <c r="AA85" s="0"/>
      <c r="AB85" s="0"/>
      <c r="AC85" s="0"/>
      <c r="AD85" s="0"/>
    </row>
    <row r="86" customFormat="false" ht="13.8" hidden="false" customHeight="false" outlineLevel="0" collapsed="false">
      <c r="A86" s="8" t="s">
        <v>108</v>
      </c>
      <c r="B86" s="0" t="n">
        <v>0</v>
      </c>
      <c r="C86" s="0" t="n">
        <v>0</v>
      </c>
      <c r="D86" s="0" t="n">
        <v>0</v>
      </c>
      <c r="E86" s="0" t="n">
        <v>0</v>
      </c>
      <c r="F86" s="0"/>
      <c r="G86" s="0"/>
      <c r="H86" s="0"/>
      <c r="I86" s="0"/>
      <c r="J86" s="0"/>
      <c r="K86" s="0"/>
      <c r="L86" s="0"/>
      <c r="M86" s="0"/>
      <c r="N86" s="0"/>
      <c r="O86" s="0"/>
      <c r="P86" s="0"/>
      <c r="Q86" s="0"/>
      <c r="R86" s="0"/>
      <c r="S86" s="0"/>
      <c r="T86" s="0"/>
      <c r="U86" s="0"/>
      <c r="V86" s="0"/>
      <c r="W86" s="0"/>
      <c r="X86" s="0"/>
      <c r="Y86" s="0"/>
      <c r="Z86" s="0"/>
      <c r="AA86" s="0"/>
      <c r="AB86" s="0"/>
      <c r="AC86" s="0"/>
      <c r="AD86" s="0"/>
    </row>
    <row r="87" customFormat="false" ht="13.8" hidden="false" customHeight="false" outlineLevel="0" collapsed="false">
      <c r="A87" s="8" t="s">
        <v>109</v>
      </c>
      <c r="B87" s="0" t="n">
        <v>0</v>
      </c>
      <c r="C87" s="0" t="n">
        <v>0</v>
      </c>
      <c r="D87" s="0" t="n">
        <v>0</v>
      </c>
      <c r="E87" s="0" t="n">
        <v>0</v>
      </c>
      <c r="F87" s="0"/>
      <c r="G87" s="0"/>
      <c r="H87" s="0"/>
      <c r="I87" s="0"/>
      <c r="J87" s="0"/>
      <c r="K87" s="0"/>
      <c r="L87" s="0"/>
      <c r="M87" s="0"/>
      <c r="N87" s="0"/>
      <c r="O87" s="0"/>
      <c r="P87" s="0"/>
      <c r="Q87" s="0"/>
      <c r="R87" s="0"/>
      <c r="S87" s="0"/>
      <c r="T87" s="0"/>
      <c r="U87" s="0"/>
      <c r="V87" s="0"/>
      <c r="W87" s="0"/>
      <c r="X87" s="0"/>
      <c r="Y87" s="0"/>
      <c r="Z87" s="0"/>
      <c r="AA87" s="0"/>
      <c r="AB87" s="0"/>
      <c r="AC87" s="0"/>
      <c r="AD87" s="0"/>
    </row>
    <row r="88" customFormat="false" ht="13.8" hidden="false" customHeight="false" outlineLevel="0" collapsed="false">
      <c r="A88" s="8" t="s">
        <v>110</v>
      </c>
      <c r="B88" s="0" t="n">
        <v>0</v>
      </c>
      <c r="C88" s="0" t="n">
        <v>0</v>
      </c>
      <c r="D88" s="0" t="n">
        <v>0</v>
      </c>
      <c r="E88" s="0" t="n">
        <v>0</v>
      </c>
      <c r="F88" s="0"/>
      <c r="G88" s="0"/>
      <c r="H88" s="0"/>
      <c r="I88" s="0"/>
      <c r="J88" s="0"/>
      <c r="K88" s="0"/>
      <c r="L88" s="0"/>
      <c r="M88" s="0"/>
      <c r="N88" s="0"/>
      <c r="O88" s="0"/>
      <c r="P88" s="0"/>
      <c r="Q88" s="0"/>
      <c r="R88" s="0"/>
      <c r="S88" s="0"/>
      <c r="T88" s="0"/>
      <c r="U88" s="0"/>
      <c r="V88" s="0"/>
      <c r="W88" s="0"/>
      <c r="X88" s="0"/>
      <c r="Y88" s="0"/>
      <c r="Z88" s="0"/>
      <c r="AA88" s="0"/>
      <c r="AB88" s="0"/>
      <c r="AC88" s="0"/>
      <c r="AD88" s="0"/>
    </row>
    <row r="89" customFormat="false" ht="13.8" hidden="false" customHeight="false" outlineLevel="0" collapsed="false">
      <c r="A89" s="8" t="s">
        <v>111</v>
      </c>
      <c r="B89" s="0" t="n">
        <v>0</v>
      </c>
      <c r="C89" s="0" t="n">
        <v>0</v>
      </c>
      <c r="D89" s="0" t="n">
        <v>0</v>
      </c>
      <c r="E89" s="0" t="n">
        <v>0</v>
      </c>
      <c r="F89" s="0"/>
      <c r="G89" s="0"/>
      <c r="H89" s="0"/>
      <c r="I89" s="0"/>
      <c r="J89" s="0"/>
      <c r="K89" s="0"/>
      <c r="L89" s="0"/>
      <c r="M89" s="0"/>
      <c r="N89" s="0"/>
      <c r="O89" s="0"/>
      <c r="P89" s="0"/>
      <c r="Q89" s="0"/>
      <c r="R89" s="0"/>
      <c r="S89" s="0"/>
      <c r="T89" s="0"/>
      <c r="U89" s="0"/>
      <c r="V89" s="0"/>
      <c r="W89" s="0"/>
      <c r="X89" s="0"/>
      <c r="Y89" s="0"/>
      <c r="Z89" s="0"/>
      <c r="AA89" s="0"/>
      <c r="AB89" s="0"/>
      <c r="AC89" s="0"/>
      <c r="AD89" s="0"/>
    </row>
    <row r="90" customFormat="false" ht="13.8" hidden="false" customHeight="false" outlineLevel="0" collapsed="false">
      <c r="A90" s="8" t="s">
        <v>112</v>
      </c>
      <c r="B90" s="0" t="n">
        <v>0</v>
      </c>
      <c r="C90" s="0" t="n">
        <v>0</v>
      </c>
      <c r="D90" s="0" t="n">
        <v>0</v>
      </c>
      <c r="E90" s="0" t="n">
        <v>0</v>
      </c>
      <c r="F90" s="0"/>
      <c r="G90" s="0"/>
      <c r="H90" s="0"/>
      <c r="I90" s="0"/>
      <c r="J90" s="0"/>
      <c r="K90" s="0"/>
      <c r="L90" s="0"/>
      <c r="M90" s="0"/>
      <c r="N90" s="0"/>
      <c r="O90" s="0"/>
      <c r="P90" s="0"/>
      <c r="Q90" s="0"/>
      <c r="R90" s="0"/>
      <c r="S90" s="0"/>
      <c r="T90" s="0"/>
      <c r="U90" s="0"/>
      <c r="V90" s="0"/>
      <c r="W90" s="0"/>
      <c r="X90" s="0"/>
      <c r="Y90" s="0"/>
      <c r="Z90" s="0"/>
      <c r="AA90" s="0"/>
      <c r="AB90" s="0"/>
      <c r="AC90" s="0"/>
      <c r="AD90" s="0"/>
    </row>
    <row r="91" customFormat="false" ht="13.8" hidden="false" customHeight="false" outlineLevel="0" collapsed="false">
      <c r="A91" s="8" t="s">
        <v>113</v>
      </c>
      <c r="B91" s="0" t="n">
        <v>0</v>
      </c>
      <c r="C91" s="0" t="n">
        <v>0</v>
      </c>
      <c r="D91" s="0" t="n">
        <v>0</v>
      </c>
      <c r="E91" s="0" t="n">
        <v>0</v>
      </c>
      <c r="F91" s="0"/>
      <c r="G91" s="0"/>
      <c r="H91" s="0"/>
      <c r="I91" s="0"/>
      <c r="J91" s="0"/>
      <c r="K91" s="0"/>
      <c r="L91" s="0"/>
      <c r="M91" s="0"/>
      <c r="N91" s="0"/>
      <c r="O91" s="0"/>
      <c r="P91" s="0"/>
      <c r="Q91" s="0"/>
      <c r="R91" s="0"/>
      <c r="S91" s="0"/>
      <c r="T91" s="0"/>
      <c r="U91" s="0"/>
      <c r="V91" s="0"/>
      <c r="W91" s="0"/>
      <c r="X91" s="0"/>
      <c r="Y91" s="0"/>
      <c r="Z91" s="0"/>
      <c r="AA91" s="0"/>
      <c r="AB91" s="0"/>
      <c r="AC91" s="0"/>
      <c r="AD91" s="0"/>
    </row>
    <row r="92" customFormat="false" ht="13.8" hidden="false" customHeight="false" outlineLevel="0" collapsed="false">
      <c r="A92" s="8" t="s">
        <v>114</v>
      </c>
      <c r="B92" s="0" t="n">
        <v>0</v>
      </c>
      <c r="C92" s="0" t="n">
        <v>0</v>
      </c>
      <c r="D92" s="0" t="n">
        <v>0</v>
      </c>
      <c r="E92" s="0" t="n">
        <v>0</v>
      </c>
      <c r="F92" s="0"/>
      <c r="G92" s="0"/>
      <c r="H92" s="0"/>
      <c r="I92" s="0"/>
      <c r="J92" s="0"/>
      <c r="K92" s="0"/>
      <c r="L92" s="0"/>
      <c r="M92" s="0"/>
      <c r="N92" s="0"/>
      <c r="O92" s="0"/>
      <c r="P92" s="0"/>
      <c r="Q92" s="0"/>
      <c r="R92" s="0"/>
      <c r="S92" s="0"/>
      <c r="T92" s="0"/>
      <c r="U92" s="0"/>
      <c r="V92" s="0"/>
      <c r="W92" s="0"/>
      <c r="X92" s="0"/>
      <c r="Y92" s="0"/>
      <c r="Z92" s="0"/>
      <c r="AA92" s="0"/>
      <c r="AB92" s="0"/>
      <c r="AC92" s="0"/>
      <c r="AD92" s="0"/>
    </row>
    <row r="93" customFormat="false" ht="13.8" hidden="false" customHeight="false" outlineLevel="0" collapsed="false">
      <c r="A93" s="8" t="s">
        <v>115</v>
      </c>
      <c r="B93" s="0" t="n">
        <v>4.41965474578136E-005</v>
      </c>
      <c r="C93" s="0" t="n">
        <v>4.18049491526993E-005</v>
      </c>
      <c r="D93" s="0" t="n">
        <v>5.04757710236078E-005</v>
      </c>
      <c r="E93" s="0" t="n">
        <v>0.000187127932110336</v>
      </c>
      <c r="F93" s="0"/>
      <c r="G93" s="0"/>
      <c r="H93" s="0"/>
      <c r="I93" s="0"/>
      <c r="J93" s="0"/>
      <c r="K93" s="0"/>
      <c r="L93" s="0"/>
      <c r="M93" s="0"/>
      <c r="N93" s="0"/>
      <c r="O93" s="0"/>
      <c r="P93" s="0"/>
      <c r="Q93" s="0"/>
      <c r="R93" s="0"/>
      <c r="S93" s="0"/>
      <c r="T93" s="0"/>
      <c r="U93" s="0"/>
      <c r="V93" s="0"/>
      <c r="W93" s="0"/>
      <c r="X93" s="0"/>
      <c r="Y93" s="0"/>
      <c r="Z93" s="0"/>
      <c r="AA93" s="0"/>
      <c r="AB93" s="0"/>
      <c r="AC93" s="0"/>
      <c r="AD93" s="0"/>
    </row>
    <row r="94" customFormat="false" ht="13.8" hidden="false" customHeight="false" outlineLevel="0" collapsed="false">
      <c r="A94" s="8" t="s">
        <v>116</v>
      </c>
      <c r="B94" s="0" t="n">
        <v>0.000122737207602516</v>
      </c>
      <c r="C94" s="0" t="n">
        <v>0.000138954341366052</v>
      </c>
      <c r="D94" s="0" t="n">
        <v>0.000128328821996146</v>
      </c>
      <c r="E94" s="0" t="n">
        <v>0.000350498895822563</v>
      </c>
      <c r="F94" s="0"/>
      <c r="G94" s="0"/>
      <c r="H94" s="0"/>
      <c r="I94" s="0"/>
      <c r="J94" s="0"/>
      <c r="K94" s="0"/>
      <c r="L94" s="0"/>
      <c r="M94" s="0"/>
      <c r="N94" s="0"/>
      <c r="O94" s="0"/>
      <c r="P94" s="0"/>
      <c r="Q94" s="0"/>
      <c r="R94" s="0"/>
      <c r="S94" s="0"/>
      <c r="T94" s="0"/>
      <c r="U94" s="0"/>
      <c r="V94" s="0"/>
      <c r="W94" s="0"/>
      <c r="X94" s="0"/>
      <c r="Y94" s="0"/>
      <c r="Z94" s="0"/>
      <c r="AA94" s="0"/>
      <c r="AB94" s="0"/>
      <c r="AC94" s="0"/>
      <c r="AD94" s="0"/>
    </row>
    <row r="95" customFormat="false" ht="13.8" hidden="false" customHeight="false" outlineLevel="0" collapsed="false">
      <c r="A95" s="8" t="s">
        <v>117</v>
      </c>
      <c r="B95" s="0" t="n">
        <v>0.000285691727154158</v>
      </c>
      <c r="C95" s="0" t="n">
        <v>0.000151735002990939</v>
      </c>
      <c r="D95" s="0" t="n">
        <v>0.000203795806084568</v>
      </c>
      <c r="E95" s="0" t="n">
        <v>0.000372662830556606</v>
      </c>
      <c r="F95" s="0"/>
      <c r="G95" s="0"/>
      <c r="H95" s="0"/>
      <c r="I95" s="0"/>
      <c r="J95" s="0"/>
      <c r="K95" s="0"/>
      <c r="L95" s="0"/>
      <c r="M95" s="0"/>
      <c r="N95" s="0"/>
      <c r="O95" s="0"/>
      <c r="P95" s="0"/>
      <c r="Q95" s="0"/>
      <c r="R95" s="0"/>
      <c r="S95" s="0"/>
      <c r="T95" s="0"/>
      <c r="U95" s="0"/>
      <c r="V95" s="0"/>
      <c r="W95" s="0"/>
      <c r="X95" s="0"/>
      <c r="Y95" s="0"/>
      <c r="Z95" s="0"/>
      <c r="AA95" s="0"/>
      <c r="AB95" s="0"/>
      <c r="AC95" s="0"/>
      <c r="AD95" s="0"/>
    </row>
    <row r="96" customFormat="false" ht="13.8" hidden="false" customHeight="false" outlineLevel="0" collapsed="false">
      <c r="A96" s="8" t="s">
        <v>118</v>
      </c>
      <c r="B96" s="0" t="n">
        <v>0.000130906756881234</v>
      </c>
      <c r="C96" s="0" t="n">
        <v>0.0001304571721067</v>
      </c>
      <c r="D96" s="0" t="n">
        <v>0.000178926707601051</v>
      </c>
      <c r="E96" s="0" t="n">
        <v>0.000390537203115711</v>
      </c>
      <c r="F96" s="0"/>
      <c r="G96" s="0"/>
      <c r="H96" s="0"/>
      <c r="I96" s="0"/>
      <c r="J96" s="0"/>
      <c r="K96" s="0"/>
      <c r="L96" s="0"/>
      <c r="M96" s="0"/>
      <c r="N96" s="0"/>
      <c r="O96" s="0"/>
      <c r="P96" s="0"/>
      <c r="Q96" s="0"/>
      <c r="R96" s="0"/>
      <c r="S96" s="0"/>
      <c r="T96" s="0"/>
      <c r="U96" s="0"/>
      <c r="V96" s="0"/>
      <c r="W96" s="0"/>
      <c r="X96" s="0"/>
      <c r="Y96" s="0"/>
      <c r="Z96" s="0"/>
      <c r="AA96" s="0"/>
      <c r="AB96" s="0"/>
      <c r="AC96" s="0"/>
      <c r="AD96" s="0"/>
    </row>
    <row r="97" customFormat="false" ht="13.8" hidden="false" customHeight="false" outlineLevel="0" collapsed="false">
      <c r="A97" s="8" t="s">
        <v>119</v>
      </c>
      <c r="B97" s="0" t="n">
        <v>0.000166683366023582</v>
      </c>
      <c r="C97" s="0" t="n">
        <v>0.000107105429605285</v>
      </c>
      <c r="D97" s="0" t="n">
        <v>0.000147336481131104</v>
      </c>
      <c r="E97" s="0" t="n">
        <v>0.00017407030083381</v>
      </c>
      <c r="F97" s="0"/>
      <c r="G97" s="0"/>
      <c r="H97" s="0"/>
      <c r="I97" s="0"/>
      <c r="J97" s="0"/>
      <c r="K97" s="0"/>
      <c r="L97" s="0"/>
      <c r="M97" s="0"/>
      <c r="N97" s="0"/>
      <c r="O97" s="0"/>
      <c r="P97" s="0"/>
      <c r="Q97" s="0"/>
      <c r="R97" s="0"/>
      <c r="S97" s="0"/>
      <c r="T97" s="0"/>
      <c r="U97" s="0"/>
      <c r="V97" s="0"/>
      <c r="W97" s="0"/>
      <c r="X97" s="0"/>
      <c r="Y97" s="0"/>
      <c r="Z97" s="0"/>
      <c r="AA97" s="0"/>
      <c r="AB97" s="0"/>
      <c r="AC97" s="0"/>
      <c r="AD97" s="0"/>
    </row>
    <row r="98" customFormat="false" ht="13.8" hidden="false" customHeight="false" outlineLevel="0" collapsed="false">
      <c r="A98" s="8" t="s">
        <v>120</v>
      </c>
      <c r="B98" s="0" t="n">
        <v>0.000129851258728492</v>
      </c>
      <c r="C98" s="0" t="n">
        <v>9.0844317225288E-005</v>
      </c>
      <c r="D98" s="0" t="n">
        <v>0.000112035542337755</v>
      </c>
      <c r="E98" s="0" t="n">
        <v>0.000199607940716235</v>
      </c>
      <c r="F98" s="0"/>
      <c r="G98" s="0"/>
      <c r="H98" s="0"/>
      <c r="I98" s="0"/>
      <c r="J98" s="0"/>
      <c r="K98" s="0"/>
      <c r="L98" s="0"/>
      <c r="M98" s="0"/>
      <c r="N98" s="0"/>
      <c r="O98" s="0"/>
      <c r="P98" s="0"/>
      <c r="Q98" s="0"/>
      <c r="R98" s="0"/>
      <c r="S98" s="0"/>
      <c r="T98" s="0"/>
      <c r="U98" s="0"/>
      <c r="V98" s="0"/>
      <c r="W98" s="0"/>
      <c r="X98" s="0"/>
      <c r="Y98" s="0"/>
      <c r="Z98" s="0"/>
      <c r="AA98" s="0"/>
      <c r="AB98" s="0"/>
      <c r="AC98" s="0"/>
      <c r="AD98" s="0"/>
    </row>
    <row r="99" customFormat="false" ht="13.8" hidden="false" customHeight="false" outlineLevel="0" collapsed="false">
      <c r="A99" s="8" t="s">
        <v>121</v>
      </c>
      <c r="B99" s="0" t="n">
        <v>0.000109544126124313</v>
      </c>
      <c r="C99" s="0" t="n">
        <v>7.54852573114018E-005</v>
      </c>
      <c r="D99" s="0" t="n">
        <v>0.000123796168941905</v>
      </c>
      <c r="E99" s="0" t="n">
        <v>0.000245507156618182</v>
      </c>
      <c r="F99" s="0"/>
      <c r="G99" s="0"/>
      <c r="H99" s="0"/>
      <c r="I99" s="0"/>
      <c r="J99" s="0"/>
      <c r="K99" s="0"/>
      <c r="L99" s="0"/>
      <c r="M99" s="0"/>
      <c r="N99" s="0"/>
      <c r="O99" s="0"/>
      <c r="P99" s="0"/>
      <c r="Q99" s="0"/>
      <c r="R99" s="0"/>
      <c r="S99" s="0"/>
      <c r="T99" s="0"/>
      <c r="U99" s="0"/>
      <c r="V99" s="0"/>
      <c r="W99" s="0"/>
      <c r="X99" s="0"/>
      <c r="Y99" s="0"/>
      <c r="Z99" s="0"/>
      <c r="AA99" s="0"/>
      <c r="AB99" s="0"/>
      <c r="AC99" s="0"/>
      <c r="AD99" s="0"/>
    </row>
    <row r="100" customFormat="false" ht="13.8" hidden="false" customHeight="false" outlineLevel="0" collapsed="false">
      <c r="A100" s="8" t="s">
        <v>122</v>
      </c>
      <c r="B100" s="0" t="n">
        <v>9.66636789545034E-005</v>
      </c>
      <c r="C100" s="0" t="n">
        <v>9.55850711961804E-005</v>
      </c>
      <c r="D100" s="0" t="n">
        <v>0.000128377550628665</v>
      </c>
      <c r="E100" s="0" t="n">
        <v>0.000212229800463603</v>
      </c>
      <c r="F100" s="0"/>
      <c r="G100" s="0"/>
      <c r="H100" s="0"/>
      <c r="I100" s="0"/>
      <c r="J100" s="0"/>
      <c r="K100" s="0"/>
      <c r="L100" s="0"/>
      <c r="M100" s="0"/>
      <c r="N100" s="0"/>
      <c r="O100" s="0"/>
      <c r="P100" s="0"/>
      <c r="Q100" s="0"/>
      <c r="R100" s="0"/>
      <c r="S100" s="0"/>
      <c r="T100" s="0"/>
      <c r="U100" s="0"/>
      <c r="V100" s="0"/>
      <c r="W100" s="0"/>
      <c r="X100" s="0"/>
      <c r="Y100" s="0"/>
      <c r="Z100" s="0"/>
      <c r="AA100" s="0"/>
      <c r="AB100" s="0"/>
      <c r="AC100" s="0"/>
      <c r="AD100" s="0"/>
    </row>
    <row r="101" customFormat="false" ht="13.8" hidden="false" customHeight="false" outlineLevel="0" collapsed="false">
      <c r="A101" s="8" t="s">
        <v>123</v>
      </c>
      <c r="B101" s="0" t="n">
        <v>0.000126425142949228</v>
      </c>
      <c r="C101" s="0" t="n">
        <v>9.2192499603835E-005</v>
      </c>
      <c r="D101" s="0" t="n">
        <v>0.000121081043279182</v>
      </c>
      <c r="E101" s="0" t="n">
        <v>0.000174323877648554</v>
      </c>
      <c r="F101" s="0"/>
      <c r="G101" s="0"/>
      <c r="H101" s="0"/>
      <c r="I101" s="0"/>
      <c r="J101" s="0"/>
      <c r="K101" s="0"/>
      <c r="L101" s="0"/>
      <c r="M101" s="0"/>
      <c r="N101" s="0"/>
      <c r="O101" s="0"/>
      <c r="P101" s="0"/>
      <c r="Q101" s="0"/>
      <c r="R101" s="0"/>
      <c r="S101" s="0"/>
      <c r="T101" s="0"/>
      <c r="U101" s="0"/>
      <c r="V101" s="0"/>
      <c r="W101" s="0"/>
      <c r="X101" s="0"/>
      <c r="Y101" s="0"/>
      <c r="Z101" s="0"/>
      <c r="AA101" s="0"/>
      <c r="AB101" s="0"/>
      <c r="AC101" s="0"/>
      <c r="AD101" s="0"/>
    </row>
    <row r="102" customFormat="false" ht="13.8" hidden="false" customHeight="false" outlineLevel="0" collapsed="false">
      <c r="A102" s="8" t="s">
        <v>124</v>
      </c>
      <c r="B102" s="0" t="n">
        <v>0.000104445886520729</v>
      </c>
      <c r="C102" s="0" t="n">
        <v>0.000121620029540622</v>
      </c>
      <c r="D102" s="0" t="n">
        <v>0.000137469592722596</v>
      </c>
      <c r="E102" s="0" t="n">
        <v>0.000192943084381209</v>
      </c>
      <c r="F102" s="0"/>
      <c r="G102" s="0"/>
      <c r="H102" s="0"/>
      <c r="I102" s="0"/>
      <c r="J102" s="0"/>
      <c r="K102" s="0"/>
      <c r="L102" s="0"/>
      <c r="M102" s="0"/>
      <c r="N102" s="0"/>
      <c r="O102" s="0"/>
      <c r="P102" s="0"/>
      <c r="Q102" s="0"/>
      <c r="R102" s="0"/>
      <c r="S102" s="0"/>
      <c r="T102" s="0"/>
      <c r="U102" s="0"/>
      <c r="V102" s="0"/>
      <c r="W102" s="0"/>
      <c r="X102" s="0"/>
      <c r="Y102" s="0"/>
      <c r="Z102" s="0"/>
      <c r="AA102" s="0"/>
      <c r="AB102" s="0"/>
      <c r="AC102" s="0"/>
      <c r="AD102" s="0"/>
    </row>
    <row r="103" customFormat="false" ht="13.8" hidden="false" customHeight="false" outlineLevel="0" collapsed="false">
      <c r="A103" s="8" t="s">
        <v>125</v>
      </c>
      <c r="B103" s="0" t="n">
        <v>0.00012510479129626</v>
      </c>
      <c r="C103" s="0" t="n">
        <v>0.000134844232366714</v>
      </c>
      <c r="D103" s="0" t="n">
        <v>0.000112724742721859</v>
      </c>
      <c r="E103" s="0" t="n">
        <v>0.000287636974691102</v>
      </c>
      <c r="F103" s="0"/>
      <c r="G103" s="0"/>
      <c r="H103" s="0"/>
      <c r="I103" s="0"/>
      <c r="J103" s="0"/>
      <c r="K103" s="0"/>
      <c r="L103" s="0"/>
      <c r="M103" s="0"/>
      <c r="N103" s="0"/>
      <c r="O103" s="0"/>
      <c r="P103" s="0"/>
      <c r="Q103" s="0"/>
      <c r="R103" s="0"/>
      <c r="S103" s="0"/>
      <c r="T103" s="0"/>
      <c r="U103" s="0"/>
      <c r="V103" s="0"/>
      <c r="W103" s="0"/>
      <c r="X103" s="0"/>
      <c r="Y103" s="0"/>
      <c r="Z103" s="0"/>
      <c r="AA103" s="0"/>
      <c r="AB103" s="0"/>
      <c r="AC103" s="0"/>
      <c r="AD103" s="0"/>
    </row>
    <row r="104" customFormat="false" ht="13.8" hidden="false" customHeight="false" outlineLevel="0" collapsed="false">
      <c r="A104" s="8" t="s">
        <v>126</v>
      </c>
      <c r="B104" s="0" t="n">
        <v>0.000101288554099553</v>
      </c>
      <c r="C104" s="0" t="n">
        <v>0.000145826350136881</v>
      </c>
      <c r="D104" s="0" t="n">
        <v>0.000154413151972341</v>
      </c>
      <c r="E104" s="0" t="n">
        <v>0.000270205744009193</v>
      </c>
      <c r="F104" s="0"/>
      <c r="G104" s="0"/>
      <c r="H104" s="0"/>
      <c r="I104" s="0"/>
      <c r="J104" s="0"/>
      <c r="K104" s="0"/>
      <c r="L104" s="0"/>
      <c r="M104" s="0"/>
      <c r="N104" s="0"/>
      <c r="O104" s="0"/>
      <c r="P104" s="0"/>
      <c r="Q104" s="0"/>
      <c r="R104" s="0"/>
      <c r="S104" s="0"/>
      <c r="T104" s="0"/>
      <c r="U104" s="0"/>
      <c r="V104" s="0"/>
      <c r="W104" s="0"/>
      <c r="X104" s="0"/>
      <c r="Y104" s="0"/>
      <c r="Z104" s="0"/>
      <c r="AA104" s="0"/>
      <c r="AB104" s="0"/>
      <c r="AC104" s="0"/>
      <c r="AD104" s="0"/>
    </row>
    <row r="105" customFormat="false" ht="13.8" hidden="false" customHeight="false" outlineLevel="0" collapsed="false">
      <c r="A105" s="8" t="s">
        <v>127</v>
      </c>
      <c r="B105" s="0" t="n">
        <v>0</v>
      </c>
      <c r="C105" s="0" t="n">
        <v>4.36389542744906E-005</v>
      </c>
      <c r="D105" s="0" t="n">
        <v>2.91678741462963E-005</v>
      </c>
      <c r="E105" s="0" t="n">
        <v>0.000240974683671149</v>
      </c>
      <c r="F105" s="0"/>
      <c r="G105" s="0"/>
      <c r="H105" s="0"/>
      <c r="I105" s="0"/>
      <c r="J105" s="0"/>
      <c r="K105" s="0"/>
      <c r="L105" s="0"/>
      <c r="M105" s="0"/>
      <c r="N105" s="0"/>
      <c r="O105" s="0"/>
      <c r="P105" s="0"/>
      <c r="Q105" s="0"/>
      <c r="R105" s="0"/>
      <c r="S105" s="0"/>
      <c r="T105" s="0"/>
      <c r="U105" s="0"/>
      <c r="V105" s="0"/>
      <c r="W105" s="0"/>
      <c r="X105" s="0"/>
      <c r="Y105" s="0"/>
      <c r="Z105" s="0"/>
      <c r="AA105" s="0"/>
      <c r="AB105" s="0"/>
      <c r="AC105" s="0"/>
      <c r="AD105" s="0"/>
    </row>
    <row r="106" customFormat="false" ht="13.8" hidden="false" customHeight="false" outlineLevel="0" collapsed="false">
      <c r="A106" s="8" t="s">
        <v>128</v>
      </c>
      <c r="B106" s="0" t="n">
        <v>0</v>
      </c>
      <c r="C106" s="0" t="n">
        <v>0</v>
      </c>
      <c r="D106" s="0" t="n">
        <v>0.000108236455615868</v>
      </c>
      <c r="E106" s="0" t="n">
        <v>0</v>
      </c>
      <c r="F106" s="0"/>
      <c r="G106" s="0"/>
      <c r="H106" s="0"/>
      <c r="I106" s="0"/>
      <c r="J106" s="0"/>
      <c r="K106" s="0"/>
      <c r="L106" s="0"/>
      <c r="M106" s="0"/>
      <c r="N106" s="0"/>
      <c r="O106" s="0"/>
      <c r="P106" s="0"/>
      <c r="Q106" s="0"/>
      <c r="R106" s="0"/>
      <c r="S106" s="0"/>
      <c r="T106" s="0"/>
      <c r="U106" s="0"/>
      <c r="V106" s="0"/>
      <c r="W106" s="0"/>
      <c r="X106" s="0"/>
      <c r="Y106" s="0"/>
      <c r="Z106" s="0"/>
      <c r="AA106" s="0"/>
      <c r="AB106" s="0"/>
      <c r="AC106" s="0"/>
      <c r="AD106" s="0"/>
    </row>
    <row r="107" customFormat="false" ht="13.8" hidden="false" customHeight="false" outlineLevel="0" collapsed="false">
      <c r="A107" s="8" t="s">
        <v>129</v>
      </c>
      <c r="B107" s="0" t="n">
        <v>0</v>
      </c>
      <c r="C107" s="0" t="n">
        <v>0</v>
      </c>
      <c r="D107" s="0" t="n">
        <v>0</v>
      </c>
      <c r="E107" s="0" t="n">
        <v>0</v>
      </c>
      <c r="F107" s="0"/>
      <c r="G107" s="0"/>
      <c r="H107" s="0"/>
      <c r="I107" s="0"/>
      <c r="J107" s="0"/>
      <c r="K107" s="0"/>
      <c r="L107" s="0"/>
      <c r="M107" s="0"/>
      <c r="N107" s="0"/>
      <c r="O107" s="0"/>
      <c r="P107" s="0"/>
      <c r="Q107" s="0"/>
      <c r="R107" s="0"/>
      <c r="S107" s="0"/>
      <c r="T107" s="0"/>
      <c r="U107" s="0"/>
      <c r="V107" s="0"/>
      <c r="W107" s="0"/>
      <c r="X107" s="0"/>
      <c r="Y107" s="0"/>
      <c r="Z107" s="0"/>
      <c r="AA107" s="0"/>
      <c r="AB107" s="0"/>
      <c r="AC107" s="0"/>
      <c r="AD107" s="0"/>
    </row>
    <row r="108" customFormat="false" ht="13.8" hidden="false" customHeight="false" outlineLevel="0" collapsed="false">
      <c r="A108" s="8" t="s">
        <v>130</v>
      </c>
      <c r="B108" s="0" t="n">
        <v>0</v>
      </c>
      <c r="C108" s="0" t="n">
        <v>0</v>
      </c>
      <c r="D108" s="0" t="n">
        <v>0</v>
      </c>
      <c r="E108" s="0" t="n">
        <v>0</v>
      </c>
      <c r="F108" s="0"/>
      <c r="G108" s="0"/>
      <c r="H108" s="0"/>
      <c r="I108" s="0"/>
      <c r="J108" s="0"/>
      <c r="K108" s="0"/>
      <c r="L108" s="0"/>
      <c r="M108" s="0"/>
      <c r="N108" s="0"/>
      <c r="O108" s="0"/>
      <c r="P108" s="0"/>
      <c r="Q108" s="0"/>
      <c r="R108" s="0"/>
      <c r="S108" s="0"/>
      <c r="T108" s="0"/>
      <c r="U108" s="0"/>
      <c r="V108" s="0"/>
      <c r="W108" s="0"/>
      <c r="X108" s="0"/>
      <c r="Y108" s="0"/>
      <c r="Z108" s="0"/>
      <c r="AA108" s="0"/>
      <c r="AB108" s="0"/>
      <c r="AC108" s="0"/>
      <c r="AD108" s="0"/>
    </row>
    <row r="109" customFormat="false" ht="13.8" hidden="false" customHeight="false" outlineLevel="0" collapsed="false">
      <c r="A109" s="8" t="s">
        <v>131</v>
      </c>
      <c r="B109" s="0" t="n">
        <v>0</v>
      </c>
      <c r="C109" s="0" t="n">
        <v>0</v>
      </c>
      <c r="D109" s="0" t="n">
        <v>0</v>
      </c>
      <c r="E109" s="0" t="n">
        <v>0</v>
      </c>
      <c r="F109" s="0"/>
      <c r="G109" s="0"/>
      <c r="H109" s="0"/>
      <c r="I109" s="0"/>
      <c r="J109" s="0"/>
      <c r="K109" s="0"/>
      <c r="L109" s="0"/>
      <c r="M109" s="0"/>
      <c r="N109" s="0"/>
      <c r="O109" s="0"/>
      <c r="P109" s="0"/>
      <c r="Q109" s="0"/>
      <c r="R109" s="0"/>
      <c r="S109" s="0"/>
      <c r="T109" s="0"/>
      <c r="U109" s="0"/>
      <c r="V109" s="0"/>
      <c r="W109" s="0"/>
      <c r="X109" s="0"/>
      <c r="Y109" s="0"/>
      <c r="Z109" s="0"/>
      <c r="AA109" s="0"/>
      <c r="AB109" s="0"/>
      <c r="AC109" s="0"/>
      <c r="AD109" s="0"/>
    </row>
    <row r="110" customFormat="false" ht="13.8" hidden="false" customHeight="false" outlineLevel="0" collapsed="false">
      <c r="A110" s="8" t="s">
        <v>132</v>
      </c>
      <c r="B110" s="0" t="n">
        <v>0</v>
      </c>
      <c r="C110" s="0" t="n">
        <v>0</v>
      </c>
      <c r="D110" s="0" t="n">
        <v>0</v>
      </c>
      <c r="E110" s="0" t="n">
        <v>0</v>
      </c>
      <c r="F110" s="0"/>
      <c r="G110" s="0"/>
      <c r="H110" s="0"/>
      <c r="I110" s="0"/>
      <c r="J110" s="0"/>
      <c r="K110" s="0"/>
      <c r="L110" s="0"/>
      <c r="M110" s="0"/>
      <c r="N110" s="0"/>
      <c r="O110" s="0"/>
      <c r="P110" s="0"/>
      <c r="Q110" s="0"/>
      <c r="R110" s="0"/>
      <c r="S110" s="0"/>
      <c r="T110" s="0"/>
      <c r="U110" s="0"/>
      <c r="V110" s="0"/>
      <c r="W110" s="0"/>
      <c r="X110" s="0"/>
      <c r="Y110" s="0"/>
      <c r="Z110" s="0"/>
      <c r="AA110" s="0"/>
      <c r="AB110" s="0"/>
      <c r="AC110" s="0"/>
      <c r="AD110" s="0"/>
    </row>
    <row r="111" customFormat="false" ht="13.8" hidden="false" customHeight="false" outlineLevel="0" collapsed="false">
      <c r="A111" s="8" t="s">
        <v>133</v>
      </c>
      <c r="B111" s="0" t="n">
        <v>0</v>
      </c>
      <c r="C111" s="0" t="n">
        <v>0</v>
      </c>
      <c r="D111" s="0" t="n">
        <v>0</v>
      </c>
      <c r="E111" s="0" t="n">
        <v>0</v>
      </c>
      <c r="F111" s="0"/>
      <c r="G111" s="0"/>
      <c r="H111" s="0"/>
      <c r="I111" s="0"/>
      <c r="J111" s="0"/>
      <c r="K111" s="0"/>
      <c r="L111" s="0"/>
      <c r="M111" s="0"/>
      <c r="N111" s="0"/>
      <c r="O111" s="0"/>
      <c r="P111" s="0"/>
      <c r="Q111" s="0"/>
      <c r="R111" s="0"/>
      <c r="S111" s="0"/>
      <c r="T111" s="0"/>
      <c r="U111" s="0"/>
      <c r="V111" s="0"/>
      <c r="W111" s="0"/>
      <c r="X111" s="0"/>
      <c r="Y111" s="0"/>
      <c r="Z111" s="0"/>
      <c r="AA111" s="0"/>
      <c r="AB111" s="0"/>
      <c r="AC111" s="0"/>
      <c r="AD111" s="0"/>
    </row>
    <row r="112" customFormat="false" ht="13.8" hidden="false" customHeight="false" outlineLevel="0" collapsed="false">
      <c r="A112" s="8" t="s">
        <v>134</v>
      </c>
      <c r="B112" s="0" t="n">
        <v>0</v>
      </c>
      <c r="C112" s="0" t="n">
        <v>0</v>
      </c>
      <c r="D112" s="0" t="n">
        <v>0</v>
      </c>
      <c r="E112" s="0" t="n">
        <v>0</v>
      </c>
      <c r="F112" s="0"/>
      <c r="G112" s="0"/>
      <c r="H112" s="0"/>
      <c r="I112" s="0"/>
      <c r="J112" s="0"/>
      <c r="K112" s="0"/>
      <c r="L112" s="0"/>
      <c r="M112" s="0"/>
      <c r="N112" s="0"/>
      <c r="O112" s="0"/>
      <c r="P112" s="0"/>
      <c r="Q112" s="0"/>
      <c r="R112" s="0"/>
      <c r="S112" s="0"/>
      <c r="T112" s="0"/>
      <c r="U112" s="0"/>
      <c r="V112" s="0"/>
      <c r="W112" s="0"/>
      <c r="X112" s="0"/>
      <c r="Y112" s="0"/>
      <c r="Z112" s="0"/>
      <c r="AA112" s="0"/>
      <c r="AB112" s="0"/>
      <c r="AC112" s="0"/>
      <c r="AD112" s="0"/>
    </row>
    <row r="113" customFormat="false" ht="13.8" hidden="false" customHeight="false" outlineLevel="0" collapsed="false">
      <c r="A113" s="8" t="s">
        <v>135</v>
      </c>
      <c r="B113" s="0" t="n">
        <v>0</v>
      </c>
      <c r="C113" s="0" t="n">
        <v>0</v>
      </c>
      <c r="D113" s="0" t="n">
        <v>0</v>
      </c>
      <c r="E113" s="0" t="n">
        <v>0</v>
      </c>
      <c r="F113" s="0"/>
      <c r="G113" s="0"/>
      <c r="H113" s="0"/>
      <c r="I113" s="0"/>
      <c r="J113" s="0"/>
      <c r="K113" s="0"/>
      <c r="L113" s="0"/>
      <c r="M113" s="0"/>
      <c r="N113" s="0"/>
      <c r="O113" s="0"/>
      <c r="P113" s="0"/>
      <c r="Q113" s="0"/>
      <c r="R113" s="0"/>
      <c r="S113" s="0"/>
      <c r="T113" s="0"/>
      <c r="U113" s="0"/>
      <c r="V113" s="0"/>
      <c r="W113" s="0"/>
      <c r="X113" s="0"/>
      <c r="Y113" s="0"/>
      <c r="Z113" s="0"/>
      <c r="AA113" s="0"/>
      <c r="AB113" s="0"/>
      <c r="AC113" s="0"/>
      <c r="AD113" s="0"/>
    </row>
    <row r="114" customFormat="false" ht="13.8" hidden="false" customHeight="false" outlineLevel="0" collapsed="false">
      <c r="A114" s="8" t="s">
        <v>136</v>
      </c>
      <c r="B114" s="0" t="n">
        <v>0</v>
      </c>
      <c r="C114" s="0" t="n">
        <v>0</v>
      </c>
      <c r="D114" s="0" t="n">
        <v>0</v>
      </c>
      <c r="E114" s="0" t="n">
        <v>0</v>
      </c>
      <c r="F114" s="0"/>
      <c r="G114" s="0"/>
      <c r="H114" s="0"/>
      <c r="I114" s="0"/>
      <c r="J114" s="0"/>
      <c r="K114" s="0"/>
      <c r="L114" s="0"/>
      <c r="M114" s="0"/>
      <c r="N114" s="0"/>
      <c r="O114" s="0"/>
      <c r="P114" s="0"/>
      <c r="Q114" s="0"/>
      <c r="R114" s="0"/>
      <c r="S114" s="0"/>
      <c r="T114" s="0"/>
      <c r="U114" s="0"/>
      <c r="V114" s="0"/>
      <c r="W114" s="0"/>
      <c r="X114" s="0"/>
      <c r="Y114" s="0"/>
      <c r="Z114" s="0"/>
      <c r="AA114" s="0"/>
      <c r="AB114" s="0"/>
      <c r="AC114" s="0"/>
      <c r="AD114" s="0"/>
    </row>
    <row r="115" customFormat="false" ht="13.8" hidden="false" customHeight="false" outlineLevel="0" collapsed="false">
      <c r="A115" s="8" t="s">
        <v>137</v>
      </c>
      <c r="B115" s="0" t="n">
        <v>0</v>
      </c>
      <c r="C115" s="0" t="n">
        <v>0</v>
      </c>
      <c r="D115" s="0" t="n">
        <v>0</v>
      </c>
      <c r="E115" s="0" t="n">
        <v>0</v>
      </c>
      <c r="F115" s="0"/>
      <c r="G115" s="0"/>
      <c r="H115" s="0"/>
      <c r="I115" s="0"/>
      <c r="J115" s="0"/>
      <c r="K115" s="0"/>
      <c r="L115" s="0"/>
      <c r="M115" s="0"/>
      <c r="N115" s="0"/>
      <c r="O115" s="0"/>
      <c r="P115" s="0"/>
      <c r="Q115" s="0"/>
      <c r="R115" s="0"/>
      <c r="S115" s="0"/>
      <c r="T115" s="0"/>
      <c r="U115" s="0"/>
      <c r="V115" s="0"/>
      <c r="W115" s="0"/>
      <c r="X115" s="0"/>
      <c r="Y115" s="0"/>
      <c r="Z115" s="0"/>
      <c r="AA115" s="0"/>
      <c r="AB115" s="0"/>
      <c r="AC115" s="0"/>
      <c r="AD115" s="0"/>
    </row>
    <row r="116" customFormat="false" ht="13.8" hidden="false" customHeight="false" outlineLevel="0" collapsed="false">
      <c r="A116" s="8" t="s">
        <v>138</v>
      </c>
      <c r="B116" s="0" t="n">
        <v>0</v>
      </c>
      <c r="C116" s="0" t="n">
        <v>0</v>
      </c>
      <c r="D116" s="0" t="n">
        <v>2.9813282347524E-005</v>
      </c>
      <c r="E116" s="0" t="n">
        <v>0</v>
      </c>
      <c r="F116" s="0"/>
      <c r="G116" s="0"/>
      <c r="H116" s="0"/>
      <c r="I116" s="0"/>
      <c r="J116" s="0"/>
      <c r="K116" s="0"/>
      <c r="L116" s="0"/>
      <c r="M116" s="0"/>
      <c r="N116" s="0"/>
      <c r="O116" s="0"/>
      <c r="P116" s="0"/>
      <c r="Q116" s="0"/>
      <c r="R116" s="0"/>
      <c r="S116" s="0"/>
      <c r="T116" s="0"/>
      <c r="U116" s="0"/>
      <c r="V116" s="0"/>
      <c r="W116" s="0"/>
      <c r="X116" s="0"/>
      <c r="Y116" s="0"/>
      <c r="Z116" s="0"/>
      <c r="AA116" s="0"/>
      <c r="AB116" s="0"/>
      <c r="AC116" s="0"/>
      <c r="AD116" s="0"/>
    </row>
    <row r="117" customFormat="false" ht="13.8" hidden="false" customHeight="false" outlineLevel="0" collapsed="false">
      <c r="A117" s="8" t="s">
        <v>139</v>
      </c>
      <c r="B117" s="0" t="n">
        <v>7.11505336239483E-005</v>
      </c>
      <c r="C117" s="0" t="n">
        <v>0.000102865560511607</v>
      </c>
      <c r="D117" s="0" t="n">
        <v>9.24204330704094E-005</v>
      </c>
      <c r="E117" s="0" t="n">
        <v>0.000119877034635984</v>
      </c>
      <c r="F117" s="0"/>
      <c r="G117" s="0"/>
      <c r="H117" s="0"/>
      <c r="I117" s="0"/>
      <c r="J117" s="0"/>
      <c r="K117" s="0"/>
      <c r="L117" s="0"/>
      <c r="M117" s="0"/>
      <c r="N117" s="0"/>
      <c r="O117" s="0"/>
      <c r="P117" s="0"/>
      <c r="Q117" s="0"/>
      <c r="R117" s="0"/>
      <c r="S117" s="0"/>
      <c r="T117" s="0"/>
      <c r="U117" s="0"/>
      <c r="V117" s="0"/>
      <c r="W117" s="0"/>
      <c r="X117" s="0"/>
      <c r="Y117" s="0"/>
      <c r="Z117" s="0"/>
      <c r="AA117" s="0"/>
      <c r="AB117" s="0"/>
      <c r="AC117" s="0"/>
      <c r="AD117" s="0"/>
    </row>
    <row r="118" customFormat="false" ht="13.8" hidden="false" customHeight="false" outlineLevel="0" collapsed="false">
      <c r="A118" s="8" t="s">
        <v>140</v>
      </c>
      <c r="B118" s="0" t="n">
        <v>0.000243218529935583</v>
      </c>
      <c r="C118" s="0" t="n">
        <v>9.37478744289262E-005</v>
      </c>
      <c r="D118" s="0" t="n">
        <v>0.00018326452472915</v>
      </c>
      <c r="E118" s="0" t="n">
        <v>0.000174503519026223</v>
      </c>
      <c r="F118" s="0"/>
      <c r="G118" s="0"/>
      <c r="H118" s="0"/>
      <c r="I118" s="0"/>
      <c r="J118" s="0"/>
      <c r="K118" s="0"/>
      <c r="L118" s="0"/>
      <c r="M118" s="0"/>
      <c r="N118" s="0"/>
      <c r="O118" s="0"/>
      <c r="P118" s="0"/>
      <c r="Q118" s="0"/>
      <c r="R118" s="0"/>
      <c r="S118" s="0"/>
      <c r="T118" s="0"/>
      <c r="U118" s="0"/>
      <c r="V118" s="0"/>
      <c r="W118" s="0"/>
      <c r="X118" s="0"/>
      <c r="Y118" s="0"/>
      <c r="Z118" s="0"/>
      <c r="AA118" s="0"/>
      <c r="AB118" s="0"/>
      <c r="AC118" s="0"/>
      <c r="AD118" s="0"/>
    </row>
    <row r="119" customFormat="false" ht="13.8" hidden="false" customHeight="false" outlineLevel="0" collapsed="false">
      <c r="A119" s="8" t="s">
        <v>141</v>
      </c>
      <c r="B119" s="0" t="n">
        <v>0.000179631245836238</v>
      </c>
      <c r="C119" s="0" t="n">
        <v>0.000159233056452345</v>
      </c>
      <c r="D119" s="0" t="n">
        <v>0.000170930503470319</v>
      </c>
      <c r="E119" s="0" t="n">
        <v>0.000439243051060059</v>
      </c>
      <c r="F119" s="0"/>
      <c r="G119" s="0"/>
      <c r="H119" s="0"/>
      <c r="I119" s="0"/>
      <c r="J119" s="0"/>
      <c r="K119" s="0"/>
      <c r="L119" s="0"/>
      <c r="M119" s="0"/>
      <c r="N119" s="0"/>
      <c r="O119" s="0"/>
      <c r="P119" s="0"/>
      <c r="Q119" s="0"/>
      <c r="R119" s="0"/>
      <c r="S119" s="0"/>
      <c r="T119" s="0"/>
      <c r="U119" s="0"/>
      <c r="V119" s="0"/>
      <c r="W119" s="0"/>
      <c r="X119" s="0"/>
      <c r="Y119" s="0"/>
      <c r="Z119" s="0"/>
      <c r="AA119" s="0"/>
      <c r="AB119" s="0"/>
      <c r="AC119" s="0"/>
      <c r="AD119" s="0"/>
    </row>
    <row r="120" customFormat="false" ht="13.8" hidden="false" customHeight="false" outlineLevel="0" collapsed="false">
      <c r="A120" s="8" t="s">
        <v>142</v>
      </c>
      <c r="B120" s="0" t="n">
        <v>0.000314950509802933</v>
      </c>
      <c r="C120" s="0" t="n">
        <v>0.000126992551036118</v>
      </c>
      <c r="D120" s="0" t="n">
        <v>0.000171875080240258</v>
      </c>
      <c r="E120" s="0" t="n">
        <v>0.000356474900913675</v>
      </c>
      <c r="F120" s="0"/>
      <c r="G120" s="0"/>
      <c r="H120" s="0"/>
      <c r="I120" s="0"/>
      <c r="J120" s="0"/>
      <c r="K120" s="0"/>
      <c r="L120" s="0"/>
      <c r="M120" s="0"/>
      <c r="N120" s="0"/>
      <c r="O120" s="0"/>
      <c r="P120" s="0"/>
      <c r="Q120" s="0"/>
      <c r="R120" s="0"/>
      <c r="S120" s="0"/>
      <c r="T120" s="0"/>
      <c r="U120" s="0"/>
      <c r="V120" s="0"/>
      <c r="W120" s="0"/>
      <c r="X120" s="0"/>
      <c r="Y120" s="0"/>
      <c r="Z120" s="0"/>
      <c r="AA120" s="0"/>
      <c r="AB120" s="0"/>
      <c r="AC120" s="0"/>
      <c r="AD120" s="0"/>
    </row>
    <row r="121" customFormat="false" ht="13.8" hidden="false" customHeight="false" outlineLevel="0" collapsed="false">
      <c r="A121" s="8" t="s">
        <v>143</v>
      </c>
      <c r="B121" s="0" t="n">
        <v>0.000207924596213583</v>
      </c>
      <c r="C121" s="0" t="n">
        <v>7.80060423196257E-005</v>
      </c>
      <c r="D121" s="0" t="n">
        <v>0.000148230013439596</v>
      </c>
      <c r="E121" s="0" t="n">
        <v>0.000213490091581153</v>
      </c>
      <c r="F121" s="0"/>
      <c r="G121" s="0"/>
      <c r="H121" s="0"/>
      <c r="I121" s="0"/>
      <c r="J121" s="0"/>
      <c r="K121" s="0"/>
      <c r="L121" s="0"/>
      <c r="M121" s="0"/>
      <c r="N121" s="0"/>
      <c r="O121" s="0"/>
      <c r="P121" s="0"/>
      <c r="Q121" s="0"/>
      <c r="R121" s="0"/>
      <c r="S121" s="0"/>
      <c r="T121" s="0"/>
      <c r="U121" s="0"/>
      <c r="V121" s="0"/>
      <c r="W121" s="0"/>
      <c r="X121" s="0"/>
      <c r="Y121" s="0"/>
      <c r="Z121" s="0"/>
      <c r="AA121" s="0"/>
      <c r="AB121" s="0"/>
      <c r="AC121" s="0"/>
      <c r="AD121" s="0"/>
    </row>
    <row r="122" customFormat="false" ht="13.8" hidden="false" customHeight="false" outlineLevel="0" collapsed="false">
      <c r="A122" s="8" t="s">
        <v>144</v>
      </c>
      <c r="B122" s="0" t="n">
        <v>0.000128620863089507</v>
      </c>
      <c r="C122" s="0" t="n">
        <v>0.000103490676081546</v>
      </c>
      <c r="D122" s="0" t="n">
        <v>0.000123489631931438</v>
      </c>
      <c r="E122" s="0" t="n">
        <v>0.000305857202839695</v>
      </c>
      <c r="F122" s="0"/>
      <c r="G122" s="0"/>
      <c r="H122" s="0"/>
      <c r="I122" s="0"/>
      <c r="J122" s="0"/>
      <c r="K122" s="0"/>
      <c r="L122" s="0"/>
      <c r="M122" s="0"/>
      <c r="N122" s="0"/>
      <c r="O122" s="0"/>
      <c r="P122" s="0"/>
      <c r="Q122" s="0"/>
      <c r="R122" s="0"/>
      <c r="S122" s="0"/>
      <c r="T122" s="0"/>
      <c r="U122" s="0"/>
      <c r="V122" s="0"/>
      <c r="W122" s="0"/>
      <c r="X122" s="0"/>
      <c r="Y122" s="0"/>
      <c r="Z122" s="0"/>
      <c r="AA122" s="0"/>
      <c r="AB122" s="0"/>
      <c r="AC122" s="0"/>
      <c r="AD122" s="0"/>
    </row>
    <row r="123" customFormat="false" ht="13.8" hidden="false" customHeight="false" outlineLevel="0" collapsed="false">
      <c r="A123" s="8" t="s">
        <v>145</v>
      </c>
      <c r="B123" s="0" t="n">
        <v>0.000107104590776521</v>
      </c>
      <c r="C123" s="0" t="n">
        <v>9.53195329712035E-005</v>
      </c>
      <c r="D123" s="0" t="n">
        <v>0.000124948985090055</v>
      </c>
      <c r="E123" s="0" t="n">
        <v>0.000254080958403549</v>
      </c>
      <c r="F123" s="0"/>
      <c r="G123" s="0"/>
      <c r="H123" s="0"/>
      <c r="I123" s="0"/>
      <c r="J123" s="0"/>
      <c r="K123" s="0"/>
      <c r="L123" s="0"/>
      <c r="M123" s="0"/>
      <c r="N123" s="0"/>
      <c r="O123" s="0"/>
      <c r="P123" s="0"/>
      <c r="Q123" s="0"/>
      <c r="R123" s="0"/>
      <c r="S123" s="0"/>
      <c r="T123" s="0"/>
      <c r="U123" s="0"/>
      <c r="V123" s="0"/>
      <c r="W123" s="0"/>
      <c r="X123" s="0"/>
      <c r="Y123" s="0"/>
      <c r="Z123" s="0"/>
      <c r="AA123" s="0"/>
      <c r="AB123" s="0"/>
      <c r="AC123" s="0"/>
      <c r="AD123" s="0"/>
    </row>
    <row r="124" customFormat="false" ht="13.8" hidden="false" customHeight="false" outlineLevel="0" collapsed="false">
      <c r="A124" s="8" t="s">
        <v>146</v>
      </c>
      <c r="B124" s="0" t="n">
        <v>0.000136166266319996</v>
      </c>
      <c r="C124" s="0" t="n">
        <v>8.978583626293E-005</v>
      </c>
      <c r="D124" s="0" t="n">
        <v>0.000124766846390645</v>
      </c>
      <c r="E124" s="0" t="n">
        <v>0.000246619731805451</v>
      </c>
      <c r="F124" s="0"/>
      <c r="G124" s="0"/>
      <c r="H124" s="0"/>
      <c r="I124" s="0"/>
      <c r="J124" s="0"/>
      <c r="K124" s="0"/>
      <c r="L124" s="0"/>
      <c r="M124" s="0"/>
      <c r="N124" s="0"/>
      <c r="O124" s="0"/>
      <c r="P124" s="0"/>
      <c r="Q124" s="0"/>
      <c r="R124" s="0"/>
      <c r="S124" s="0"/>
      <c r="T124" s="0"/>
      <c r="U124" s="0"/>
      <c r="V124" s="0"/>
      <c r="W124" s="0"/>
      <c r="X124" s="0"/>
      <c r="Y124" s="0"/>
      <c r="Z124" s="0"/>
      <c r="AA124" s="0"/>
      <c r="AB124" s="0"/>
      <c r="AC124" s="0"/>
      <c r="AD124" s="0"/>
    </row>
    <row r="125" customFormat="false" ht="13.8" hidden="false" customHeight="false" outlineLevel="0" collapsed="false">
      <c r="A125" s="8" t="s">
        <v>147</v>
      </c>
      <c r="B125" s="0" t="n">
        <v>9.68157300657883E-005</v>
      </c>
      <c r="C125" s="0" t="n">
        <v>8.07636564552811E-005</v>
      </c>
      <c r="D125" s="0" t="n">
        <v>9.02676703498098E-005</v>
      </c>
      <c r="E125" s="0" t="n">
        <v>0.00018242664042616</v>
      </c>
      <c r="F125" s="0"/>
      <c r="G125" s="0"/>
      <c r="H125" s="0"/>
      <c r="I125" s="0"/>
      <c r="J125" s="0"/>
      <c r="K125" s="0"/>
      <c r="L125" s="0"/>
      <c r="M125" s="0"/>
      <c r="N125" s="0"/>
      <c r="O125" s="0"/>
      <c r="P125" s="0"/>
      <c r="Q125" s="0"/>
      <c r="R125" s="0"/>
      <c r="S125" s="0"/>
      <c r="T125" s="0"/>
      <c r="U125" s="0"/>
      <c r="V125" s="0"/>
      <c r="W125" s="0"/>
      <c r="X125" s="0"/>
      <c r="Y125" s="0"/>
      <c r="Z125" s="0"/>
      <c r="AA125" s="0"/>
      <c r="AB125" s="0"/>
      <c r="AC125" s="0"/>
      <c r="AD125" s="0"/>
    </row>
    <row r="126" customFormat="false" ht="13.8" hidden="false" customHeight="false" outlineLevel="0" collapsed="false">
      <c r="A126" s="8" t="s">
        <v>148</v>
      </c>
      <c r="B126" s="0" t="n">
        <v>0.000116194158907302</v>
      </c>
      <c r="C126" s="0" t="n">
        <v>7.74134442409889E-005</v>
      </c>
      <c r="D126" s="0" t="n">
        <v>6.88742442805045E-005</v>
      </c>
      <c r="E126" s="0" t="n">
        <v>0.000254098430299951</v>
      </c>
      <c r="F126" s="0"/>
      <c r="G126" s="0"/>
      <c r="H126" s="0"/>
      <c r="I126" s="0"/>
      <c r="J126" s="0"/>
      <c r="K126" s="0"/>
      <c r="L126" s="0"/>
      <c r="M126" s="0"/>
      <c r="N126" s="0"/>
      <c r="O126" s="0"/>
      <c r="P126" s="0"/>
      <c r="Q126" s="0"/>
      <c r="R126" s="0"/>
      <c r="S126" s="0"/>
      <c r="T126" s="0"/>
      <c r="U126" s="0"/>
      <c r="V126" s="0"/>
      <c r="W126" s="0"/>
      <c r="X126" s="0"/>
      <c r="Y126" s="0"/>
      <c r="Z126" s="0"/>
      <c r="AA126" s="0"/>
      <c r="AB126" s="0"/>
      <c r="AC126" s="0"/>
      <c r="AD126" s="0"/>
    </row>
    <row r="127" customFormat="false" ht="13.8" hidden="false" customHeight="false" outlineLevel="0" collapsed="false">
      <c r="A127" s="8" t="s">
        <v>149</v>
      </c>
      <c r="B127" s="0" t="n">
        <v>0.000141258028825499</v>
      </c>
      <c r="C127" s="0" t="n">
        <v>0.000109679139810268</v>
      </c>
      <c r="D127" s="0" t="n">
        <v>0.000157474816291328</v>
      </c>
      <c r="E127" s="0" t="n">
        <v>0.000356163875490974</v>
      </c>
      <c r="F127" s="0"/>
      <c r="G127" s="0"/>
      <c r="H127" s="0"/>
      <c r="I127" s="0"/>
      <c r="J127" s="0"/>
      <c r="K127" s="0"/>
      <c r="L127" s="0"/>
      <c r="M127" s="0"/>
      <c r="N127" s="0"/>
      <c r="O127" s="0"/>
      <c r="P127" s="0"/>
      <c r="Q127" s="0"/>
      <c r="R127" s="0"/>
      <c r="S127" s="0"/>
      <c r="T127" s="0"/>
      <c r="U127" s="0"/>
      <c r="V127" s="0"/>
      <c r="W127" s="0"/>
      <c r="X127" s="0"/>
      <c r="Y127" s="0"/>
      <c r="Z127" s="0"/>
      <c r="AA127" s="0"/>
      <c r="AB127" s="0"/>
      <c r="AC127" s="0"/>
      <c r="AD127" s="0"/>
    </row>
    <row r="128" customFormat="false" ht="13.8" hidden="false" customHeight="false" outlineLevel="0" collapsed="false">
      <c r="A128" s="8" t="s">
        <v>150</v>
      </c>
      <c r="B128" s="0" t="n">
        <v>0.000121942135707456</v>
      </c>
      <c r="C128" s="0" t="n">
        <v>0.000120437520026814</v>
      </c>
      <c r="D128" s="0" t="n">
        <v>0.000162694380665833</v>
      </c>
      <c r="E128" s="0" t="n">
        <v>0.000281081195927451</v>
      </c>
      <c r="F128" s="0"/>
      <c r="G128" s="0"/>
      <c r="H128" s="0"/>
      <c r="I128" s="0"/>
      <c r="J128" s="0"/>
      <c r="K128" s="0"/>
      <c r="L128" s="0"/>
      <c r="M128" s="0"/>
      <c r="N128" s="0"/>
      <c r="O128" s="0"/>
      <c r="P128" s="0"/>
      <c r="Q128" s="0"/>
      <c r="R128" s="0"/>
      <c r="S128" s="0"/>
      <c r="T128" s="0"/>
      <c r="U128" s="0"/>
      <c r="V128" s="0"/>
      <c r="W128" s="0"/>
      <c r="X128" s="0"/>
      <c r="Y128" s="0"/>
      <c r="Z128" s="0"/>
      <c r="AA128" s="0"/>
      <c r="AB128" s="0"/>
      <c r="AC128" s="0"/>
      <c r="AD128" s="0"/>
    </row>
    <row r="129" customFormat="false" ht="13.8" hidden="false" customHeight="false" outlineLevel="0" collapsed="false">
      <c r="A129" s="8" t="s">
        <v>151</v>
      </c>
      <c r="B129" s="0" t="n">
        <v>9.39689663250737E-005</v>
      </c>
      <c r="C129" s="0" t="n">
        <v>8.87465061781147E-005</v>
      </c>
      <c r="D129" s="0" t="n">
        <v>9.16162784650315E-005</v>
      </c>
      <c r="E129" s="0" t="n">
        <v>6.59363591250545E-005</v>
      </c>
      <c r="F129" s="0"/>
      <c r="G129" s="0"/>
      <c r="H129" s="0"/>
      <c r="I129" s="0"/>
      <c r="J129" s="0"/>
      <c r="K129" s="0"/>
      <c r="L129" s="0"/>
      <c r="M129" s="0"/>
      <c r="N129" s="0"/>
      <c r="O129" s="0"/>
      <c r="P129" s="0"/>
      <c r="Q129" s="0"/>
      <c r="R129" s="0"/>
      <c r="S129" s="0"/>
      <c r="T129" s="0"/>
      <c r="U129" s="0"/>
      <c r="V129" s="0"/>
      <c r="W129" s="0"/>
      <c r="X129" s="0"/>
      <c r="Y129" s="0"/>
      <c r="Z129" s="0"/>
      <c r="AA129" s="0"/>
      <c r="AB129" s="0"/>
      <c r="AC129" s="0"/>
      <c r="AD129" s="0"/>
    </row>
    <row r="130" customFormat="false" ht="13.8" hidden="false" customHeight="false" outlineLevel="0" collapsed="false">
      <c r="A130" s="8" t="s">
        <v>152</v>
      </c>
      <c r="B130" s="0" t="n">
        <v>0.000153438226594143</v>
      </c>
      <c r="C130" s="0" t="n">
        <v>0</v>
      </c>
      <c r="D130" s="0" t="n">
        <v>2.11729040571876E-005</v>
      </c>
      <c r="E130" s="0" t="n">
        <v>0.000104022988088954</v>
      </c>
      <c r="F130" s="0"/>
      <c r="G130" s="0"/>
      <c r="H130" s="0"/>
      <c r="I130" s="0"/>
      <c r="J130" s="0"/>
      <c r="K130" s="0"/>
      <c r="L130" s="0"/>
      <c r="M130" s="0"/>
      <c r="N130" s="0"/>
      <c r="O130" s="0"/>
      <c r="P130" s="0"/>
      <c r="Q130" s="0"/>
      <c r="R130" s="0"/>
      <c r="S130" s="0"/>
      <c r="T130" s="0"/>
      <c r="U130" s="0"/>
      <c r="V130" s="0"/>
      <c r="W130" s="0"/>
      <c r="X130" s="0"/>
      <c r="Y130" s="0"/>
      <c r="Z130" s="0"/>
      <c r="AA130" s="0"/>
      <c r="AB130" s="0"/>
      <c r="AC130" s="0"/>
      <c r="AD130" s="0"/>
    </row>
    <row r="131" customFormat="false" ht="13.8" hidden="false" customHeight="false" outlineLevel="0" collapsed="false">
      <c r="A131" s="8" t="s">
        <v>153</v>
      </c>
      <c r="B131" s="0" t="n">
        <v>0</v>
      </c>
      <c r="C131" s="0" t="n">
        <v>0</v>
      </c>
      <c r="D131" s="0" t="n">
        <v>0</v>
      </c>
      <c r="E131" s="0" t="n">
        <v>0</v>
      </c>
      <c r="F131" s="0"/>
      <c r="G131" s="0"/>
      <c r="H131" s="0"/>
      <c r="I131" s="0"/>
      <c r="J131" s="0"/>
      <c r="K131" s="0"/>
      <c r="L131" s="0"/>
      <c r="M131" s="0"/>
      <c r="N131" s="0"/>
      <c r="O131" s="0"/>
      <c r="P131" s="0"/>
      <c r="Q131" s="0"/>
      <c r="R131" s="0"/>
      <c r="S131" s="0"/>
      <c r="T131" s="0"/>
      <c r="U131" s="0"/>
      <c r="V131" s="0"/>
      <c r="W131" s="0"/>
      <c r="X131" s="0"/>
      <c r="Y131" s="0"/>
      <c r="Z131" s="0"/>
      <c r="AA131" s="0"/>
      <c r="AB131" s="0"/>
      <c r="AC131" s="0"/>
      <c r="AD131" s="0"/>
    </row>
    <row r="132" customFormat="false" ht="13.8" hidden="false" customHeight="false" outlineLevel="0" collapsed="false">
      <c r="A132" s="8" t="s">
        <v>154</v>
      </c>
      <c r="B132" s="0" t="n">
        <v>0</v>
      </c>
      <c r="C132" s="0" t="n">
        <v>0</v>
      </c>
      <c r="D132" s="0" t="n">
        <v>0</v>
      </c>
      <c r="E132" s="0" t="n">
        <v>0</v>
      </c>
      <c r="F132" s="0"/>
      <c r="G132" s="0"/>
      <c r="H132" s="0"/>
      <c r="I132" s="0"/>
      <c r="J132" s="0"/>
      <c r="K132" s="0"/>
      <c r="L132" s="0"/>
      <c r="M132" s="0"/>
      <c r="N132" s="0"/>
      <c r="O132" s="0"/>
      <c r="P132" s="0"/>
      <c r="Q132" s="0"/>
      <c r="R132" s="0"/>
      <c r="S132" s="0"/>
      <c r="T132" s="0"/>
      <c r="U132" s="0"/>
      <c r="V132" s="0"/>
      <c r="W132" s="0"/>
      <c r="X132" s="0"/>
      <c r="Y132" s="0"/>
      <c r="Z132" s="0"/>
      <c r="AA132" s="0"/>
      <c r="AB132" s="0"/>
      <c r="AC132" s="0"/>
      <c r="AD132" s="0"/>
    </row>
    <row r="133" customFormat="false" ht="13.8" hidden="false" customHeight="false" outlineLevel="0" collapsed="false">
      <c r="A133" s="8" t="s">
        <v>155</v>
      </c>
      <c r="B133" s="0" t="n">
        <v>0</v>
      </c>
      <c r="C133" s="0" t="n">
        <v>0</v>
      </c>
      <c r="D133" s="0" t="n">
        <v>0</v>
      </c>
      <c r="E133" s="0" t="n">
        <v>0</v>
      </c>
      <c r="F133" s="0"/>
      <c r="G133" s="0"/>
      <c r="H133" s="0"/>
      <c r="I133" s="0"/>
      <c r="J133" s="0"/>
      <c r="K133" s="0"/>
      <c r="L133" s="0"/>
      <c r="M133" s="0"/>
      <c r="N133" s="0"/>
      <c r="O133" s="0"/>
      <c r="P133" s="0"/>
      <c r="Q133" s="0"/>
      <c r="R133" s="0"/>
      <c r="S133" s="0"/>
      <c r="T133" s="0"/>
      <c r="U133" s="0"/>
      <c r="V133" s="0"/>
      <c r="W133" s="0"/>
      <c r="X133" s="0"/>
      <c r="Y133" s="0"/>
      <c r="Z133" s="0"/>
      <c r="AA133" s="0"/>
      <c r="AB133" s="0"/>
      <c r="AC133" s="0"/>
      <c r="AD133" s="0"/>
    </row>
    <row r="134" customFormat="false" ht="13.8" hidden="false" customHeight="false" outlineLevel="0" collapsed="false">
      <c r="A134" s="8" t="s">
        <v>156</v>
      </c>
      <c r="B134" s="0" t="n">
        <v>0</v>
      </c>
      <c r="C134" s="0" t="n">
        <v>0</v>
      </c>
      <c r="D134" s="0" t="n">
        <v>0</v>
      </c>
      <c r="E134" s="0" t="n">
        <v>0</v>
      </c>
      <c r="F134" s="0"/>
      <c r="G134" s="0"/>
      <c r="H134" s="0"/>
      <c r="I134" s="0"/>
      <c r="J134" s="0"/>
      <c r="K134" s="0"/>
      <c r="L134" s="0"/>
      <c r="M134" s="0"/>
      <c r="N134" s="0"/>
      <c r="O134" s="0"/>
      <c r="P134" s="0"/>
      <c r="Q134" s="0"/>
      <c r="R134" s="0"/>
      <c r="S134" s="0"/>
      <c r="T134" s="0"/>
      <c r="U134" s="0"/>
      <c r="V134" s="0"/>
      <c r="W134" s="0"/>
      <c r="X134" s="0"/>
      <c r="Y134" s="0"/>
      <c r="Z134" s="0"/>
      <c r="AA134" s="0"/>
      <c r="AB134" s="0"/>
      <c r="AC134" s="0"/>
      <c r="AD134" s="0"/>
    </row>
    <row r="135" customFormat="false" ht="13.8" hidden="false" customHeight="false" outlineLevel="0" collapsed="false">
      <c r="A135" s="8" t="s">
        <v>157</v>
      </c>
      <c r="B135" s="0" t="n">
        <v>0</v>
      </c>
      <c r="C135" s="0" t="n">
        <v>0</v>
      </c>
      <c r="D135" s="0" t="n">
        <v>0</v>
      </c>
      <c r="E135" s="0" t="n">
        <v>0</v>
      </c>
      <c r="F135" s="0"/>
      <c r="G135" s="0"/>
      <c r="H135" s="0"/>
      <c r="I135" s="0"/>
      <c r="J135" s="0"/>
      <c r="K135" s="0"/>
      <c r="L135" s="0"/>
      <c r="M135" s="0"/>
      <c r="N135" s="0"/>
      <c r="O135" s="0"/>
      <c r="P135" s="0"/>
      <c r="Q135" s="0"/>
      <c r="R135" s="0"/>
      <c r="S135" s="0"/>
      <c r="T135" s="0"/>
      <c r="U135" s="0"/>
      <c r="V135" s="0"/>
      <c r="W135" s="0"/>
      <c r="X135" s="0"/>
      <c r="Y135" s="0"/>
      <c r="Z135" s="0"/>
      <c r="AA135" s="0"/>
      <c r="AB135" s="0"/>
      <c r="AC135" s="0"/>
      <c r="AD135" s="0"/>
    </row>
    <row r="136" customFormat="false" ht="13.8" hidden="false" customHeight="false" outlineLevel="0" collapsed="false">
      <c r="A136" s="8" t="s">
        <v>158</v>
      </c>
      <c r="B136" s="0" t="n">
        <v>0</v>
      </c>
      <c r="C136" s="0" t="n">
        <v>0</v>
      </c>
      <c r="D136" s="0" t="n">
        <v>0</v>
      </c>
      <c r="E136" s="0" t="n">
        <v>0</v>
      </c>
      <c r="F136" s="0"/>
      <c r="G136" s="0"/>
      <c r="H136" s="0"/>
      <c r="I136" s="0"/>
      <c r="J136" s="0"/>
      <c r="K136" s="0"/>
      <c r="L136" s="0"/>
      <c r="M136" s="0"/>
      <c r="N136" s="0"/>
      <c r="O136" s="0"/>
      <c r="P136" s="0"/>
      <c r="Q136" s="0"/>
      <c r="R136" s="0"/>
      <c r="S136" s="0"/>
      <c r="T136" s="0"/>
      <c r="U136" s="0"/>
      <c r="V136" s="0"/>
      <c r="W136" s="0"/>
      <c r="X136" s="0"/>
      <c r="Y136" s="0"/>
      <c r="Z136" s="0"/>
      <c r="AA136" s="0"/>
      <c r="AB136" s="0"/>
      <c r="AC136" s="0"/>
      <c r="AD136" s="0"/>
    </row>
    <row r="137" customFormat="false" ht="13.8" hidden="false" customHeight="false" outlineLevel="0" collapsed="false">
      <c r="A137" s="8" t="s">
        <v>159</v>
      </c>
      <c r="B137" s="0" t="n">
        <v>0</v>
      </c>
      <c r="C137" s="0" t="n">
        <v>0</v>
      </c>
      <c r="D137" s="0" t="n">
        <v>0</v>
      </c>
      <c r="E137" s="0" t="n">
        <v>0</v>
      </c>
      <c r="F137" s="0"/>
      <c r="G137" s="0"/>
      <c r="H137" s="0"/>
      <c r="I137" s="0"/>
      <c r="J137" s="0"/>
      <c r="K137" s="0"/>
      <c r="L137" s="0"/>
      <c r="M137" s="0"/>
      <c r="N137" s="0"/>
      <c r="O137" s="0"/>
      <c r="P137" s="0"/>
      <c r="Q137" s="0"/>
      <c r="R137" s="0"/>
      <c r="S137" s="0"/>
      <c r="T137" s="0"/>
      <c r="U137" s="0"/>
      <c r="V137" s="0"/>
      <c r="W137" s="0"/>
      <c r="X137" s="0"/>
      <c r="Y137" s="0"/>
      <c r="Z137" s="0"/>
      <c r="AA137" s="0"/>
      <c r="AB137" s="0"/>
      <c r="AC137" s="0"/>
      <c r="AD137" s="0"/>
    </row>
    <row r="138" customFormat="false" ht="13.8" hidden="false" customHeight="false" outlineLevel="0" collapsed="false">
      <c r="A138" s="8" t="s">
        <v>160</v>
      </c>
      <c r="B138" s="0" t="n">
        <v>0</v>
      </c>
      <c r="C138" s="0" t="n">
        <v>0</v>
      </c>
      <c r="D138" s="0" t="n">
        <v>0</v>
      </c>
      <c r="E138" s="0" t="n">
        <v>0</v>
      </c>
      <c r="F138" s="0"/>
      <c r="G138" s="0"/>
      <c r="H138" s="0"/>
      <c r="I138" s="0"/>
      <c r="J138" s="0"/>
      <c r="K138" s="0"/>
      <c r="L138" s="0"/>
      <c r="M138" s="0"/>
      <c r="N138" s="0"/>
      <c r="O138" s="0"/>
      <c r="P138" s="0"/>
      <c r="Q138" s="0"/>
      <c r="R138" s="0"/>
      <c r="S138" s="0"/>
      <c r="T138" s="0"/>
      <c r="U138" s="0"/>
      <c r="V138" s="0"/>
      <c r="W138" s="0"/>
      <c r="X138" s="0"/>
      <c r="Y138" s="0"/>
      <c r="Z138" s="0"/>
      <c r="AA138" s="0"/>
      <c r="AB138" s="0"/>
      <c r="AC138" s="0"/>
      <c r="AD138" s="0"/>
    </row>
    <row r="139" customFormat="false" ht="13.8" hidden="false" customHeight="false" outlineLevel="0" collapsed="false">
      <c r="A139" s="8" t="s">
        <v>161</v>
      </c>
      <c r="B139" s="0" t="n">
        <v>0</v>
      </c>
      <c r="C139" s="0" t="n">
        <v>0</v>
      </c>
      <c r="D139" s="0" t="n">
        <v>0</v>
      </c>
      <c r="E139" s="0" t="n">
        <v>0</v>
      </c>
      <c r="F139" s="0"/>
      <c r="G139" s="0"/>
      <c r="H139" s="0"/>
      <c r="I139" s="0"/>
      <c r="J139" s="0"/>
      <c r="K139" s="0"/>
      <c r="L139" s="0"/>
      <c r="M139" s="0"/>
      <c r="N139" s="0"/>
      <c r="O139" s="0"/>
      <c r="P139" s="0"/>
      <c r="Q139" s="0"/>
      <c r="R139" s="0"/>
      <c r="S139" s="0"/>
      <c r="T139" s="0"/>
      <c r="U139" s="0"/>
      <c r="V139" s="0"/>
      <c r="W139" s="0"/>
      <c r="X139" s="0"/>
      <c r="Y139" s="0"/>
      <c r="Z139" s="0"/>
      <c r="AA139" s="0"/>
      <c r="AB139" s="0"/>
      <c r="AC139" s="0"/>
      <c r="AD139" s="0"/>
    </row>
    <row r="140" customFormat="false" ht="13.8" hidden="false" customHeight="false" outlineLevel="0" collapsed="false">
      <c r="A140" s="8" t="s">
        <v>162</v>
      </c>
      <c r="B140" s="0" t="n">
        <v>0</v>
      </c>
      <c r="C140" s="0" t="n">
        <v>0</v>
      </c>
      <c r="D140" s="0" t="n">
        <v>0</v>
      </c>
      <c r="E140" s="0" t="n">
        <v>0</v>
      </c>
      <c r="F140" s="0"/>
      <c r="G140" s="0"/>
      <c r="H140" s="0"/>
      <c r="I140" s="0"/>
      <c r="J140" s="0"/>
      <c r="K140" s="0"/>
      <c r="L140" s="0"/>
      <c r="M140" s="0"/>
      <c r="N140" s="0"/>
      <c r="O140" s="0"/>
      <c r="P140" s="0"/>
      <c r="Q140" s="0"/>
      <c r="R140" s="0"/>
      <c r="S140" s="0"/>
      <c r="T140" s="0"/>
      <c r="U140" s="0"/>
      <c r="V140" s="0"/>
      <c r="W140" s="0"/>
      <c r="X140" s="0"/>
      <c r="Y140" s="0"/>
      <c r="Z140" s="0"/>
      <c r="AA140" s="0"/>
      <c r="AB140" s="0"/>
      <c r="AC140" s="0"/>
      <c r="AD140" s="0"/>
    </row>
    <row r="141" customFormat="false" ht="13.8" hidden="false" customHeight="false" outlineLevel="0" collapsed="false">
      <c r="A141" s="8" t="s">
        <v>163</v>
      </c>
      <c r="B141" s="0" t="n">
        <v>0</v>
      </c>
      <c r="C141" s="0" t="n">
        <v>8.51094995841576E-005</v>
      </c>
      <c r="D141" s="0" t="n">
        <v>4.72655932125125E-005</v>
      </c>
      <c r="E141" s="0" t="n">
        <v>0.00035534179444047</v>
      </c>
      <c r="F141" s="0"/>
      <c r="G141" s="0"/>
      <c r="H141" s="0"/>
      <c r="I141" s="0"/>
      <c r="J141" s="0"/>
      <c r="K141" s="0"/>
      <c r="L141" s="0"/>
      <c r="M141" s="0"/>
      <c r="N141" s="0"/>
      <c r="O141" s="0"/>
      <c r="P141" s="0"/>
      <c r="Q141" s="0"/>
      <c r="R141" s="0"/>
      <c r="S141" s="0"/>
      <c r="T141" s="0"/>
      <c r="U141" s="0"/>
      <c r="V141" s="0"/>
      <c r="W141" s="0"/>
      <c r="X141" s="0"/>
      <c r="Y141" s="0"/>
      <c r="Z141" s="0"/>
      <c r="AA141" s="0"/>
      <c r="AB141" s="0"/>
      <c r="AC141" s="0"/>
      <c r="AD141" s="0"/>
    </row>
    <row r="142" customFormat="false" ht="13.8" hidden="false" customHeight="false" outlineLevel="0" collapsed="false">
      <c r="A142" s="8" t="s">
        <v>164</v>
      </c>
      <c r="B142" s="0" t="n">
        <v>0.000129036283011022</v>
      </c>
      <c r="C142" s="0" t="n">
        <v>0.000163344581219073</v>
      </c>
      <c r="D142" s="0" t="n">
        <v>0.000173378702281545</v>
      </c>
      <c r="E142" s="0" t="n">
        <v>0.000331023963847448</v>
      </c>
      <c r="F142" s="0"/>
      <c r="G142" s="0"/>
      <c r="H142" s="0"/>
      <c r="I142" s="0"/>
      <c r="J142" s="0"/>
      <c r="K142" s="0"/>
      <c r="L142" s="0"/>
      <c r="M142" s="0"/>
      <c r="N142" s="0"/>
      <c r="O142" s="0"/>
      <c r="P142" s="0"/>
      <c r="Q142" s="0"/>
      <c r="R142" s="0"/>
      <c r="S142" s="0"/>
      <c r="T142" s="0"/>
      <c r="U142" s="0"/>
      <c r="V142" s="0"/>
      <c r="W142" s="0"/>
      <c r="X142" s="0"/>
      <c r="Y142" s="0"/>
      <c r="Z142" s="0"/>
      <c r="AA142" s="0"/>
      <c r="AB142" s="0"/>
      <c r="AC142" s="0"/>
      <c r="AD142" s="0"/>
    </row>
    <row r="143" customFormat="false" ht="13.8" hidden="false" customHeight="false" outlineLevel="0" collapsed="false">
      <c r="A143" s="8" t="s">
        <v>165</v>
      </c>
      <c r="B143" s="0" t="n">
        <v>0.000160967244651432</v>
      </c>
      <c r="C143" s="0" t="n">
        <v>0.000154108544849106</v>
      </c>
      <c r="D143" s="0" t="n">
        <v>0.000172584349607116</v>
      </c>
      <c r="E143" s="0" t="n">
        <v>0.000381629113615224</v>
      </c>
      <c r="F143" s="0"/>
      <c r="G143" s="0"/>
      <c r="H143" s="0"/>
      <c r="I143" s="0"/>
      <c r="J143" s="0"/>
      <c r="K143" s="0"/>
      <c r="L143" s="0"/>
      <c r="M143" s="0"/>
      <c r="N143" s="0"/>
      <c r="O143" s="0"/>
      <c r="P143" s="0"/>
      <c r="Q143" s="0"/>
      <c r="R143" s="0"/>
      <c r="S143" s="0"/>
      <c r="T143" s="0"/>
      <c r="U143" s="0"/>
      <c r="V143" s="0"/>
      <c r="W143" s="0"/>
      <c r="X143" s="0"/>
      <c r="Y143" s="0"/>
      <c r="Z143" s="0"/>
      <c r="AA143" s="0"/>
      <c r="AB143" s="0"/>
      <c r="AC143" s="0"/>
      <c r="AD143" s="0"/>
    </row>
    <row r="144" customFormat="false" ht="13.8" hidden="false" customHeight="false" outlineLevel="0" collapsed="false">
      <c r="A144" s="8" t="s">
        <v>166</v>
      </c>
      <c r="B144" s="0" t="n">
        <v>0.000150128733909829</v>
      </c>
      <c r="C144" s="0" t="n">
        <v>0.00013269104564167</v>
      </c>
      <c r="D144" s="0" t="n">
        <v>0.000190309799921142</v>
      </c>
      <c r="E144" s="0" t="n">
        <v>0.000299186959270825</v>
      </c>
      <c r="F144" s="0"/>
      <c r="G144" s="0"/>
      <c r="H144" s="0"/>
      <c r="I144" s="0"/>
      <c r="J144" s="0"/>
      <c r="K144" s="0"/>
      <c r="L144" s="0"/>
      <c r="M144" s="0"/>
      <c r="N144" s="0"/>
      <c r="O144" s="0"/>
      <c r="P144" s="0"/>
      <c r="Q144" s="0"/>
      <c r="R144" s="0"/>
      <c r="S144" s="0"/>
      <c r="T144" s="0"/>
      <c r="U144" s="0"/>
      <c r="V144" s="0"/>
      <c r="W144" s="0"/>
      <c r="X144" s="0"/>
      <c r="Y144" s="0"/>
      <c r="Z144" s="0"/>
      <c r="AA144" s="0"/>
      <c r="AB144" s="0"/>
      <c r="AC144" s="0"/>
      <c r="AD144" s="0"/>
    </row>
    <row r="145" customFormat="false" ht="13.8" hidden="false" customHeight="false" outlineLevel="0" collapsed="false">
      <c r="A145" s="8" t="s">
        <v>167</v>
      </c>
      <c r="B145" s="0" t="n">
        <v>0.000217341212544334</v>
      </c>
      <c r="C145" s="0" t="n">
        <v>0.000115813853528353</v>
      </c>
      <c r="D145" s="0" t="n">
        <v>0.000119182508371512</v>
      </c>
      <c r="E145" s="0" t="n">
        <v>0.000286059641722753</v>
      </c>
      <c r="F145" s="0"/>
      <c r="G145" s="0"/>
      <c r="H145" s="0"/>
      <c r="I145" s="0"/>
      <c r="J145" s="0"/>
      <c r="K145" s="0"/>
      <c r="L145" s="0"/>
      <c r="M145" s="0"/>
      <c r="N145" s="0"/>
      <c r="O145" s="0"/>
      <c r="P145" s="0"/>
      <c r="Q145" s="0"/>
      <c r="R145" s="0"/>
      <c r="S145" s="0"/>
      <c r="T145" s="0"/>
      <c r="U145" s="0"/>
      <c r="V145" s="0"/>
      <c r="W145" s="0"/>
      <c r="X145" s="0"/>
      <c r="Y145" s="0"/>
      <c r="Z145" s="0"/>
      <c r="AA145" s="0"/>
      <c r="AB145" s="0"/>
      <c r="AC145" s="0"/>
      <c r="AD145" s="0"/>
    </row>
    <row r="146" customFormat="false" ht="13.8" hidden="false" customHeight="false" outlineLevel="0" collapsed="false">
      <c r="A146" s="8" t="s">
        <v>168</v>
      </c>
      <c r="B146" s="0" t="n">
        <v>0.000149897165771492</v>
      </c>
      <c r="C146" s="0" t="n">
        <v>0.000115249755717572</v>
      </c>
      <c r="D146" s="0" t="n">
        <v>0.000130380130656558</v>
      </c>
      <c r="E146" s="0" t="n">
        <v>0.00027252297521208</v>
      </c>
      <c r="F146" s="0"/>
      <c r="G146" s="0"/>
      <c r="H146" s="0"/>
      <c r="I146" s="0"/>
      <c r="J146" s="0"/>
      <c r="K146" s="0"/>
      <c r="L146" s="0"/>
      <c r="M146" s="0"/>
      <c r="N146" s="0"/>
      <c r="O146" s="0"/>
      <c r="P146" s="0"/>
      <c r="Q146" s="0"/>
      <c r="R146" s="0"/>
      <c r="S146" s="0"/>
      <c r="T146" s="0"/>
      <c r="U146" s="0"/>
      <c r="V146" s="0"/>
      <c r="W146" s="0"/>
      <c r="X146" s="0"/>
      <c r="Y146" s="0"/>
      <c r="Z146" s="0"/>
      <c r="AA146" s="0"/>
      <c r="AB146" s="0"/>
      <c r="AC146" s="0"/>
      <c r="AD146" s="0"/>
    </row>
    <row r="147" customFormat="false" ht="13.8" hidden="false" customHeight="false" outlineLevel="0" collapsed="false">
      <c r="A147" s="8" t="s">
        <v>169</v>
      </c>
      <c r="B147" s="0" t="n">
        <v>0.000108121877960528</v>
      </c>
      <c r="C147" s="0" t="n">
        <v>9.28787890601877E-005</v>
      </c>
      <c r="D147" s="0" t="n">
        <v>0.000118338274254308</v>
      </c>
      <c r="E147" s="0" t="n">
        <v>0.000218779038111825</v>
      </c>
      <c r="F147" s="0"/>
      <c r="G147" s="0"/>
      <c r="H147" s="0"/>
      <c r="I147" s="0"/>
      <c r="J147" s="0"/>
      <c r="K147" s="0"/>
      <c r="L147" s="0"/>
      <c r="M147" s="0"/>
      <c r="N147" s="0"/>
      <c r="O147" s="0"/>
      <c r="P147" s="0"/>
      <c r="Q147" s="0"/>
      <c r="R147" s="0"/>
      <c r="S147" s="0"/>
      <c r="T147" s="0"/>
      <c r="U147" s="0"/>
      <c r="V147" s="0"/>
      <c r="W147" s="0"/>
      <c r="X147" s="0"/>
      <c r="Y147" s="0"/>
      <c r="Z147" s="0"/>
      <c r="AA147" s="0"/>
      <c r="AB147" s="0"/>
      <c r="AC147" s="0"/>
      <c r="AD147" s="0"/>
    </row>
    <row r="148" customFormat="false" ht="13.8" hidden="false" customHeight="false" outlineLevel="0" collapsed="false">
      <c r="A148" s="8" t="s">
        <v>170</v>
      </c>
      <c r="B148" s="0" t="n">
        <v>0.000104449641293006</v>
      </c>
      <c r="C148" s="0" t="n">
        <v>9.29672769276434E-005</v>
      </c>
      <c r="D148" s="0" t="n">
        <v>0.000121791916083113</v>
      </c>
      <c r="E148" s="0" t="n">
        <v>0.000167622186814312</v>
      </c>
      <c r="F148" s="0"/>
      <c r="G148" s="0"/>
      <c r="H148" s="0"/>
      <c r="I148" s="0"/>
      <c r="J148" s="0"/>
      <c r="K148" s="0"/>
      <c r="L148" s="0"/>
      <c r="M148" s="0"/>
      <c r="N148" s="0"/>
      <c r="O148" s="0"/>
      <c r="P148" s="0"/>
      <c r="Q148" s="0"/>
      <c r="R148" s="0"/>
      <c r="S148" s="0"/>
      <c r="T148" s="0"/>
      <c r="U148" s="0"/>
      <c r="V148" s="0"/>
      <c r="W148" s="0"/>
      <c r="X148" s="0"/>
      <c r="Y148" s="0"/>
      <c r="Z148" s="0"/>
      <c r="AA148" s="0"/>
      <c r="AB148" s="0"/>
      <c r="AC148" s="0"/>
      <c r="AD148" s="0"/>
    </row>
    <row r="149" customFormat="false" ht="13.8" hidden="false" customHeight="false" outlineLevel="0" collapsed="false">
      <c r="A149" s="8" t="s">
        <v>171</v>
      </c>
      <c r="B149" s="0" t="n">
        <v>0.000111151964865136</v>
      </c>
      <c r="C149" s="0" t="n">
        <v>6.37421508599206E-005</v>
      </c>
      <c r="D149" s="0" t="n">
        <v>0.000138366881105895</v>
      </c>
      <c r="E149" s="0" t="n">
        <v>0.000191274804283408</v>
      </c>
      <c r="F149" s="0"/>
      <c r="G149" s="0"/>
      <c r="H149" s="0"/>
      <c r="I149" s="0"/>
      <c r="J149" s="0"/>
      <c r="K149" s="0"/>
      <c r="L149" s="0"/>
      <c r="M149" s="0"/>
      <c r="N149" s="0"/>
      <c r="O149" s="0"/>
      <c r="P149" s="0"/>
      <c r="Q149" s="0"/>
      <c r="R149" s="0"/>
      <c r="S149" s="0"/>
      <c r="T149" s="0"/>
      <c r="U149" s="0"/>
      <c r="V149" s="0"/>
      <c r="W149" s="0"/>
      <c r="X149" s="0"/>
      <c r="Y149" s="0"/>
      <c r="Z149" s="0"/>
      <c r="AA149" s="0"/>
      <c r="AB149" s="0"/>
      <c r="AC149" s="0"/>
      <c r="AD149" s="0"/>
    </row>
    <row r="150" customFormat="false" ht="13.8" hidden="false" customHeight="false" outlineLevel="0" collapsed="false">
      <c r="A150" s="8" t="s">
        <v>172</v>
      </c>
      <c r="B150" s="0" t="n">
        <v>0.000117113928344444</v>
      </c>
      <c r="C150" s="0" t="n">
        <v>6.24035521862172E-005</v>
      </c>
      <c r="D150" s="0" t="n">
        <v>0.000116597146901909</v>
      </c>
      <c r="E150" s="0" t="n">
        <v>0.00024632111791513</v>
      </c>
      <c r="F150" s="0"/>
      <c r="G150" s="0"/>
      <c r="H150" s="0"/>
      <c r="I150" s="0"/>
      <c r="J150" s="0"/>
      <c r="K150" s="0"/>
      <c r="L150" s="0"/>
      <c r="M150" s="0"/>
      <c r="N150" s="0"/>
      <c r="O150" s="0"/>
      <c r="P150" s="0"/>
      <c r="Q150" s="0"/>
      <c r="R150" s="0"/>
      <c r="S150" s="0"/>
      <c r="T150" s="0"/>
      <c r="U150" s="0"/>
      <c r="V150" s="0"/>
      <c r="W150" s="0"/>
      <c r="X150" s="0"/>
      <c r="Y150" s="0"/>
      <c r="Z150" s="0"/>
      <c r="AA150" s="0"/>
      <c r="AB150" s="0"/>
      <c r="AC150" s="0"/>
      <c r="AD150" s="0"/>
    </row>
    <row r="151" customFormat="false" ht="13.8" hidden="false" customHeight="false" outlineLevel="0" collapsed="false">
      <c r="A151" s="8" t="s">
        <v>173</v>
      </c>
      <c r="B151" s="0" t="n">
        <v>0.000127742128963566</v>
      </c>
      <c r="C151" s="0" t="n">
        <v>0.000128147752243099</v>
      </c>
      <c r="D151" s="0" t="n">
        <v>0.00010241229029058</v>
      </c>
      <c r="E151" s="0" t="n">
        <v>0.000298238952832542</v>
      </c>
      <c r="F151" s="0"/>
      <c r="G151" s="0"/>
      <c r="H151" s="0"/>
      <c r="I151" s="0"/>
      <c r="J151" s="0"/>
      <c r="K151" s="0"/>
      <c r="L151" s="0"/>
      <c r="M151" s="0"/>
      <c r="N151" s="0"/>
      <c r="O151" s="0"/>
      <c r="P151" s="0"/>
      <c r="Q151" s="0"/>
      <c r="R151" s="0"/>
      <c r="S151" s="0"/>
      <c r="T151" s="0"/>
      <c r="U151" s="0"/>
      <c r="V151" s="0"/>
      <c r="W151" s="0"/>
      <c r="X151" s="0"/>
      <c r="Y151" s="0"/>
      <c r="Z151" s="0"/>
      <c r="AA151" s="0"/>
      <c r="AB151" s="0"/>
      <c r="AC151" s="0"/>
      <c r="AD151" s="0"/>
    </row>
    <row r="152" customFormat="false" ht="13.8" hidden="false" customHeight="false" outlineLevel="0" collapsed="false">
      <c r="A152" s="8" t="s">
        <v>174</v>
      </c>
      <c r="B152" s="0" t="n">
        <v>0.000135054642160614</v>
      </c>
      <c r="C152" s="0" t="n">
        <v>0.000114748683331347</v>
      </c>
      <c r="D152" s="0" t="n">
        <v>0.00018593132228468</v>
      </c>
      <c r="E152" s="0" t="n">
        <v>0.000223729491817931</v>
      </c>
      <c r="F152" s="0"/>
      <c r="G152" s="0"/>
      <c r="H152" s="0"/>
      <c r="I152" s="0"/>
      <c r="J152" s="0"/>
      <c r="K152" s="0"/>
      <c r="L152" s="0"/>
      <c r="M152" s="0"/>
      <c r="N152" s="0"/>
      <c r="O152" s="0"/>
      <c r="P152" s="0"/>
      <c r="Q152" s="0"/>
      <c r="R152" s="0"/>
      <c r="S152" s="0"/>
      <c r="T152" s="0"/>
      <c r="U152" s="0"/>
      <c r="V152" s="0"/>
      <c r="W152" s="0"/>
      <c r="X152" s="0"/>
      <c r="Y152" s="0"/>
      <c r="Z152" s="0"/>
      <c r="AA152" s="0"/>
      <c r="AB152" s="0"/>
      <c r="AC152" s="0"/>
      <c r="AD152" s="0"/>
    </row>
    <row r="153" customFormat="false" ht="13.8" hidden="false" customHeight="false" outlineLevel="0" collapsed="false">
      <c r="A153" s="8" t="s">
        <v>175</v>
      </c>
      <c r="B153" s="0" t="n">
        <v>8.25043552984102E-005</v>
      </c>
      <c r="C153" s="0" t="n">
        <v>0.000110023843351341</v>
      </c>
      <c r="D153" s="0" t="n">
        <v>0.000106634209466267</v>
      </c>
      <c r="E153" s="0" t="n">
        <v>0.000151575779223891</v>
      </c>
      <c r="F153" s="0"/>
      <c r="G153" s="0"/>
      <c r="H153" s="0"/>
      <c r="I153" s="0"/>
      <c r="J153" s="0"/>
      <c r="K153" s="0"/>
      <c r="L153" s="0"/>
      <c r="M153" s="0"/>
      <c r="N153" s="0"/>
      <c r="O153" s="0"/>
      <c r="P153" s="0"/>
      <c r="Q153" s="0"/>
      <c r="R153" s="0"/>
      <c r="S153" s="0"/>
      <c r="T153" s="0"/>
      <c r="U153" s="0"/>
      <c r="V153" s="0"/>
      <c r="W153" s="0"/>
      <c r="X153" s="0"/>
      <c r="Y153" s="0"/>
      <c r="Z153" s="0"/>
      <c r="AA153" s="0"/>
      <c r="AB153" s="0"/>
      <c r="AC153" s="0"/>
      <c r="AD153" s="0"/>
    </row>
    <row r="154" customFormat="false" ht="13.8" hidden="false" customHeight="false" outlineLevel="0" collapsed="false">
      <c r="A154" s="8" t="s">
        <v>176</v>
      </c>
      <c r="B154" s="0" t="n">
        <v>0</v>
      </c>
      <c r="C154" s="0" t="n">
        <v>0</v>
      </c>
      <c r="D154" s="0" t="n">
        <v>0</v>
      </c>
      <c r="E154" s="0" t="n">
        <v>0</v>
      </c>
      <c r="F154" s="0"/>
      <c r="G154" s="0"/>
      <c r="H154" s="0"/>
      <c r="I154" s="0"/>
      <c r="J154" s="0"/>
      <c r="K154" s="0"/>
      <c r="L154" s="0"/>
      <c r="M154" s="0"/>
      <c r="N154" s="0"/>
      <c r="O154" s="0"/>
      <c r="P154" s="0"/>
      <c r="Q154" s="0"/>
      <c r="R154" s="0"/>
      <c r="S154" s="0"/>
      <c r="T154" s="0"/>
      <c r="U154" s="0"/>
      <c r="V154" s="0"/>
      <c r="W154" s="0"/>
      <c r="X154" s="0"/>
      <c r="Y154" s="0"/>
      <c r="Z154" s="0"/>
      <c r="AA154" s="0"/>
      <c r="AB154" s="0"/>
      <c r="AC154" s="0"/>
      <c r="AD154" s="0"/>
    </row>
    <row r="155" customFormat="false" ht="13.8" hidden="false" customHeight="false" outlineLevel="0" collapsed="false">
      <c r="A155" s="8" t="s">
        <v>177</v>
      </c>
      <c r="B155" s="0" t="n">
        <v>0</v>
      </c>
      <c r="C155" s="0" t="n">
        <v>0</v>
      </c>
      <c r="D155" s="0" t="n">
        <v>0</v>
      </c>
      <c r="E155" s="0" t="n">
        <v>0</v>
      </c>
      <c r="F155" s="0"/>
      <c r="G155" s="0"/>
      <c r="H155" s="0"/>
      <c r="I155" s="0"/>
      <c r="J155" s="0"/>
      <c r="K155" s="0"/>
      <c r="L155" s="0"/>
      <c r="M155" s="0"/>
      <c r="N155" s="0"/>
      <c r="O155" s="0"/>
      <c r="P155" s="0"/>
      <c r="Q155" s="0"/>
      <c r="R155" s="0"/>
      <c r="S155" s="0"/>
      <c r="T155" s="0"/>
      <c r="U155" s="0"/>
      <c r="V155" s="0"/>
      <c r="W155" s="0"/>
      <c r="X155" s="0"/>
      <c r="Y155" s="0"/>
      <c r="Z155" s="0"/>
      <c r="AA155" s="0"/>
      <c r="AB155" s="0"/>
      <c r="AC155" s="0"/>
      <c r="AD155" s="0"/>
    </row>
    <row r="156" customFormat="false" ht="13.8" hidden="false" customHeight="false" outlineLevel="0" collapsed="false">
      <c r="A156" s="8" t="s">
        <v>178</v>
      </c>
      <c r="B156" s="0" t="n">
        <v>0</v>
      </c>
      <c r="C156" s="0" t="n">
        <v>0</v>
      </c>
      <c r="D156" s="0" t="n">
        <v>0</v>
      </c>
      <c r="E156" s="0" t="n">
        <v>0</v>
      </c>
      <c r="F156" s="0"/>
      <c r="G156" s="0"/>
      <c r="H156" s="0"/>
      <c r="I156" s="0"/>
      <c r="J156" s="0"/>
      <c r="K156" s="0"/>
      <c r="L156" s="0"/>
      <c r="M156" s="0"/>
      <c r="N156" s="0"/>
      <c r="O156" s="0"/>
      <c r="P156" s="0"/>
      <c r="Q156" s="0"/>
      <c r="R156" s="0"/>
      <c r="S156" s="0"/>
      <c r="T156" s="0"/>
      <c r="U156" s="0"/>
      <c r="V156" s="0"/>
      <c r="W156" s="0"/>
      <c r="X156" s="0"/>
      <c r="Y156" s="0"/>
      <c r="Z156" s="0"/>
      <c r="AA156" s="0"/>
      <c r="AB156" s="0"/>
      <c r="AC156" s="0"/>
      <c r="AD156" s="0"/>
    </row>
    <row r="157" customFormat="false" ht="13.8" hidden="false" customHeight="false" outlineLevel="0" collapsed="false">
      <c r="A157" s="8" t="s">
        <v>179</v>
      </c>
      <c r="B157" s="0" t="n">
        <v>0</v>
      </c>
      <c r="C157" s="0" t="n">
        <v>0</v>
      </c>
      <c r="D157" s="0" t="n">
        <v>0</v>
      </c>
      <c r="E157" s="0" t="n">
        <v>0</v>
      </c>
      <c r="F157" s="0"/>
      <c r="G157" s="0"/>
      <c r="H157" s="0"/>
      <c r="I157" s="0"/>
      <c r="J157" s="0"/>
      <c r="K157" s="0"/>
      <c r="L157" s="0"/>
      <c r="M157" s="0"/>
      <c r="N157" s="0"/>
      <c r="O157" s="0"/>
      <c r="P157" s="0"/>
      <c r="Q157" s="0"/>
      <c r="R157" s="0"/>
      <c r="S157" s="0"/>
      <c r="T157" s="0"/>
      <c r="U157" s="0"/>
      <c r="V157" s="0"/>
      <c r="W157" s="0"/>
      <c r="X157" s="0"/>
      <c r="Y157" s="0"/>
      <c r="Z157" s="0"/>
      <c r="AA157" s="0"/>
      <c r="AB157" s="0"/>
      <c r="AC157" s="0"/>
      <c r="AD157" s="0"/>
    </row>
    <row r="158" customFormat="false" ht="13.8" hidden="false" customHeight="false" outlineLevel="0" collapsed="false">
      <c r="A158" s="8" t="s">
        <v>180</v>
      </c>
      <c r="B158" s="0" t="n">
        <v>0</v>
      </c>
      <c r="C158" s="0" t="n">
        <v>0</v>
      </c>
      <c r="D158" s="0" t="n">
        <v>0</v>
      </c>
      <c r="E158" s="0" t="n">
        <v>0</v>
      </c>
      <c r="F158" s="0"/>
      <c r="G158" s="0"/>
      <c r="H158" s="0"/>
      <c r="I158" s="0"/>
      <c r="J158" s="0"/>
      <c r="K158" s="0"/>
      <c r="L158" s="0"/>
      <c r="M158" s="0"/>
      <c r="N158" s="0"/>
      <c r="O158" s="0"/>
      <c r="P158" s="0"/>
      <c r="Q158" s="0"/>
      <c r="R158" s="0"/>
      <c r="S158" s="0"/>
      <c r="T158" s="0"/>
      <c r="U158" s="0"/>
      <c r="V158" s="0"/>
      <c r="W158" s="0"/>
      <c r="X158" s="0"/>
      <c r="Y158" s="0"/>
      <c r="Z158" s="0"/>
      <c r="AA158" s="0"/>
      <c r="AB158" s="0"/>
      <c r="AC158" s="0"/>
      <c r="AD158" s="0"/>
    </row>
    <row r="159" customFormat="false" ht="13.8" hidden="false" customHeight="false" outlineLevel="0" collapsed="false">
      <c r="A159" s="8" t="s">
        <v>181</v>
      </c>
      <c r="B159" s="0" t="n">
        <v>0</v>
      </c>
      <c r="C159" s="0" t="n">
        <v>0</v>
      </c>
      <c r="D159" s="0" t="n">
        <v>0</v>
      </c>
      <c r="E159" s="0" t="n">
        <v>0</v>
      </c>
      <c r="F159" s="0"/>
      <c r="G159" s="0"/>
      <c r="H159" s="0"/>
      <c r="I159" s="0"/>
      <c r="J159" s="0"/>
      <c r="K159" s="0"/>
      <c r="L159" s="0"/>
      <c r="M159" s="0"/>
      <c r="N159" s="0"/>
      <c r="O159" s="0"/>
      <c r="P159" s="0"/>
      <c r="Q159" s="0"/>
      <c r="R159" s="0"/>
      <c r="S159" s="0"/>
      <c r="T159" s="0"/>
      <c r="U159" s="0"/>
      <c r="V159" s="0"/>
      <c r="W159" s="0"/>
      <c r="X159" s="0"/>
      <c r="Y159" s="0"/>
      <c r="Z159" s="0"/>
      <c r="AA159" s="0"/>
      <c r="AB159" s="0"/>
      <c r="AC159" s="0"/>
      <c r="AD159" s="0"/>
    </row>
    <row r="160" customFormat="false" ht="13.8" hidden="false" customHeight="false" outlineLevel="0" collapsed="false">
      <c r="A160" s="8" t="s">
        <v>182</v>
      </c>
      <c r="B160" s="0" t="n">
        <v>0</v>
      </c>
      <c r="C160" s="0" t="n">
        <v>0</v>
      </c>
      <c r="D160" s="0" t="n">
        <v>0</v>
      </c>
      <c r="E160" s="0" t="n">
        <v>0</v>
      </c>
      <c r="F160" s="0"/>
      <c r="G160" s="0"/>
      <c r="H160" s="0"/>
      <c r="I160" s="0"/>
      <c r="J160" s="0"/>
      <c r="K160" s="0"/>
      <c r="L160" s="0"/>
      <c r="M160" s="0"/>
      <c r="N160" s="0"/>
      <c r="O160" s="0"/>
      <c r="P160" s="0"/>
      <c r="Q160" s="0"/>
      <c r="R160" s="0"/>
      <c r="S160" s="0"/>
      <c r="T160" s="0"/>
      <c r="U160" s="0"/>
      <c r="V160" s="0"/>
      <c r="W160" s="0"/>
      <c r="X160" s="0"/>
      <c r="Y160" s="0"/>
      <c r="Z160" s="0"/>
      <c r="AA160" s="0"/>
      <c r="AB160" s="0"/>
      <c r="AC160" s="0"/>
      <c r="AD160" s="0"/>
    </row>
    <row r="161" customFormat="false" ht="13.8" hidden="false" customHeight="false" outlineLevel="0" collapsed="false">
      <c r="A161" s="8" t="s">
        <v>183</v>
      </c>
      <c r="B161" s="0" t="n">
        <v>0</v>
      </c>
      <c r="C161" s="0" t="n">
        <v>0</v>
      </c>
      <c r="D161" s="0" t="n">
        <v>0</v>
      </c>
      <c r="E161" s="0" t="n">
        <v>0</v>
      </c>
      <c r="F161" s="0"/>
      <c r="G161" s="0"/>
      <c r="H161" s="0"/>
      <c r="I161" s="0"/>
      <c r="J161" s="0"/>
      <c r="K161" s="0"/>
      <c r="L161" s="0"/>
      <c r="M161" s="0"/>
      <c r="N161" s="0"/>
      <c r="O161" s="0"/>
      <c r="P161" s="0"/>
      <c r="Q161" s="0"/>
      <c r="R161" s="0"/>
      <c r="S161" s="0"/>
      <c r="T161" s="0"/>
      <c r="U161" s="0"/>
      <c r="V161" s="0"/>
      <c r="W161" s="0"/>
      <c r="X161" s="0"/>
      <c r="Y161" s="0"/>
      <c r="Z161" s="0"/>
      <c r="AA161" s="0"/>
      <c r="AB161" s="0"/>
      <c r="AC161" s="0"/>
      <c r="AD161" s="0"/>
    </row>
    <row r="162" customFormat="false" ht="13.8" hidden="false" customHeight="false" outlineLevel="0" collapsed="false">
      <c r="A162" s="8" t="s">
        <v>184</v>
      </c>
      <c r="B162" s="0" t="n">
        <v>0</v>
      </c>
      <c r="C162" s="0" t="n">
        <v>0</v>
      </c>
      <c r="D162" s="0" t="n">
        <v>0</v>
      </c>
      <c r="E162" s="0" t="n">
        <v>0</v>
      </c>
      <c r="F162" s="0"/>
      <c r="G162" s="0"/>
      <c r="H162" s="0"/>
      <c r="I162" s="0"/>
      <c r="J162" s="0"/>
      <c r="K162" s="0"/>
      <c r="L162" s="0"/>
      <c r="M162" s="0"/>
      <c r="N162" s="0"/>
      <c r="O162" s="0"/>
      <c r="P162" s="0"/>
      <c r="Q162" s="0"/>
      <c r="R162" s="0"/>
      <c r="S162" s="0"/>
      <c r="T162" s="0"/>
      <c r="U162" s="0"/>
      <c r="V162" s="0"/>
      <c r="W162" s="0"/>
      <c r="X162" s="0"/>
      <c r="Y162" s="0"/>
      <c r="Z162" s="0"/>
      <c r="AA162" s="0"/>
      <c r="AB162" s="0"/>
      <c r="AC162" s="0"/>
      <c r="AD162" s="0"/>
    </row>
    <row r="163" customFormat="false" ht="13.8" hidden="false" customHeight="false" outlineLevel="0" collapsed="false">
      <c r="A163" s="8" t="s">
        <v>185</v>
      </c>
      <c r="B163" s="0" t="n">
        <v>0</v>
      </c>
      <c r="C163" s="0" t="n">
        <v>0</v>
      </c>
      <c r="D163" s="0" t="n">
        <v>0</v>
      </c>
      <c r="E163" s="0" t="n">
        <v>0</v>
      </c>
      <c r="F163" s="0"/>
      <c r="G163" s="0"/>
      <c r="H163" s="0"/>
      <c r="I163" s="0"/>
      <c r="J163" s="0"/>
      <c r="K163" s="0"/>
      <c r="L163" s="0"/>
      <c r="M163" s="0"/>
      <c r="N163" s="0"/>
      <c r="O163" s="0"/>
      <c r="P163" s="0"/>
      <c r="Q163" s="0"/>
      <c r="R163" s="0"/>
      <c r="S163" s="0"/>
      <c r="T163" s="0"/>
      <c r="U163" s="0"/>
      <c r="V163" s="0"/>
      <c r="W163" s="0"/>
      <c r="X163" s="0"/>
      <c r="Y163" s="0"/>
      <c r="Z163" s="0"/>
      <c r="AA163" s="0"/>
      <c r="AB163" s="0"/>
      <c r="AC163" s="0"/>
      <c r="AD163" s="0"/>
    </row>
    <row r="164" customFormat="false" ht="13.8" hidden="false" customHeight="false" outlineLevel="0" collapsed="false">
      <c r="A164" s="8" t="s">
        <v>186</v>
      </c>
      <c r="B164" s="0" t="n">
        <v>0</v>
      </c>
      <c r="C164" s="0" t="n">
        <v>0</v>
      </c>
      <c r="D164" s="0" t="n">
        <v>0</v>
      </c>
      <c r="E164" s="0" t="n">
        <v>0</v>
      </c>
      <c r="F164" s="0"/>
      <c r="G164" s="0"/>
      <c r="H164" s="0"/>
      <c r="I164" s="0"/>
      <c r="J164" s="0"/>
      <c r="K164" s="0"/>
      <c r="L164" s="0"/>
      <c r="M164" s="0"/>
      <c r="N164" s="0"/>
      <c r="O164" s="0"/>
      <c r="P164" s="0"/>
      <c r="Q164" s="0"/>
      <c r="R164" s="0"/>
      <c r="S164" s="0"/>
      <c r="T164" s="0"/>
      <c r="U164" s="0"/>
      <c r="V164" s="0"/>
      <c r="W164" s="0"/>
      <c r="X164" s="0"/>
      <c r="Y164" s="0"/>
      <c r="Z164" s="0"/>
      <c r="AA164" s="0"/>
      <c r="AB164" s="0"/>
      <c r="AC164" s="0"/>
      <c r="AD164" s="0"/>
    </row>
    <row r="165" customFormat="false" ht="13.8" hidden="false" customHeight="false" outlineLevel="0" collapsed="false">
      <c r="A165" s="8" t="s">
        <v>187</v>
      </c>
      <c r="B165" s="0" t="n">
        <v>9.61202345821223E-005</v>
      </c>
      <c r="C165" s="0" t="n">
        <v>2.67514891003222E-006</v>
      </c>
      <c r="D165" s="0" t="n">
        <v>9.22489928509968E-005</v>
      </c>
      <c r="E165" s="0" t="n">
        <v>0</v>
      </c>
      <c r="F165" s="0"/>
      <c r="G165" s="0"/>
      <c r="H165" s="0"/>
      <c r="I165" s="0"/>
      <c r="J165" s="0"/>
      <c r="K165" s="0"/>
      <c r="L165" s="0"/>
      <c r="M165" s="0"/>
      <c r="N165" s="0"/>
      <c r="O165" s="0"/>
      <c r="P165" s="0"/>
      <c r="Q165" s="0"/>
      <c r="R165" s="0"/>
      <c r="S165" s="0"/>
      <c r="T165" s="0"/>
      <c r="U165" s="0"/>
      <c r="V165" s="0"/>
      <c r="W165" s="0"/>
      <c r="X165" s="0"/>
      <c r="Y165" s="0"/>
      <c r="Z165" s="0"/>
      <c r="AA165" s="0"/>
      <c r="AB165" s="0"/>
      <c r="AC165" s="0"/>
      <c r="AD165" s="0"/>
    </row>
    <row r="166" customFormat="false" ht="13.8" hidden="false" customHeight="false" outlineLevel="0" collapsed="false">
      <c r="A166" s="8" t="s">
        <v>188</v>
      </c>
      <c r="B166" s="0" t="n">
        <v>0.000156500852528766</v>
      </c>
      <c r="C166" s="0" t="n">
        <v>0.000106939633719525</v>
      </c>
      <c r="D166" s="0" t="n">
        <v>0.00015946914467888</v>
      </c>
      <c r="E166" s="0" t="n">
        <v>0.000289444226789409</v>
      </c>
      <c r="F166" s="0"/>
      <c r="G166" s="0"/>
      <c r="H166" s="0"/>
      <c r="I166" s="0"/>
      <c r="J166" s="0"/>
      <c r="K166" s="0"/>
      <c r="L166" s="0"/>
      <c r="M166" s="0"/>
      <c r="N166" s="0"/>
      <c r="O166" s="0"/>
      <c r="P166" s="0"/>
      <c r="Q166" s="0"/>
      <c r="R166" s="0"/>
      <c r="S166" s="0"/>
      <c r="T166" s="0"/>
      <c r="U166" s="0"/>
      <c r="V166" s="0"/>
      <c r="W166" s="0"/>
      <c r="X166" s="0"/>
      <c r="Y166" s="0"/>
      <c r="Z166" s="0"/>
      <c r="AA166" s="0"/>
      <c r="AB166" s="0"/>
      <c r="AC166" s="0"/>
      <c r="AD166" s="0"/>
    </row>
    <row r="167" customFormat="false" ht="13.8" hidden="false" customHeight="false" outlineLevel="0" collapsed="false">
      <c r="A167" s="8" t="s">
        <v>189</v>
      </c>
      <c r="B167" s="0" t="n">
        <v>0.000241248992793062</v>
      </c>
      <c r="C167" s="0" t="n">
        <v>0.00016777242505163</v>
      </c>
      <c r="D167" s="0" t="n">
        <v>0.000183921352719453</v>
      </c>
      <c r="E167" s="0" t="n">
        <v>0.000321496869901103</v>
      </c>
      <c r="F167" s="0"/>
      <c r="G167" s="0"/>
      <c r="H167" s="0"/>
      <c r="I167" s="0"/>
      <c r="J167" s="0"/>
      <c r="K167" s="0"/>
      <c r="L167" s="0"/>
      <c r="M167" s="0"/>
      <c r="N167" s="0"/>
      <c r="O167" s="0"/>
      <c r="P167" s="0"/>
      <c r="Q167" s="0"/>
      <c r="R167" s="0"/>
      <c r="S167" s="0"/>
      <c r="T167" s="0"/>
      <c r="U167" s="0"/>
      <c r="V167" s="0"/>
      <c r="W167" s="0"/>
      <c r="X167" s="0"/>
      <c r="Y167" s="0"/>
      <c r="Z167" s="0"/>
      <c r="AA167" s="0"/>
      <c r="AB167" s="0"/>
      <c r="AC167" s="0"/>
      <c r="AD167" s="0"/>
    </row>
    <row r="168" customFormat="false" ht="13.8" hidden="false" customHeight="false" outlineLevel="0" collapsed="false">
      <c r="A168" s="8" t="s">
        <v>190</v>
      </c>
      <c r="B168" s="0" t="n">
        <v>0.000141392880135245</v>
      </c>
      <c r="C168" s="0" t="n">
        <v>0.000136850259621731</v>
      </c>
      <c r="D168" s="0" t="n">
        <v>0.000131732871309227</v>
      </c>
      <c r="E168" s="0" t="n">
        <v>0.00037699905983173</v>
      </c>
      <c r="F168" s="0"/>
      <c r="G168" s="0"/>
      <c r="H168" s="0"/>
      <c r="I168" s="0"/>
      <c r="J168" s="0"/>
      <c r="K168" s="0"/>
      <c r="L168" s="0"/>
      <c r="M168" s="0"/>
      <c r="N168" s="0"/>
      <c r="O168" s="0"/>
      <c r="P168" s="0"/>
      <c r="Q168" s="0"/>
      <c r="R168" s="0"/>
      <c r="S168" s="0"/>
      <c r="T168" s="0"/>
      <c r="U168" s="0"/>
      <c r="V168" s="0"/>
      <c r="W168" s="0"/>
      <c r="X168" s="0"/>
      <c r="Y168" s="0"/>
      <c r="Z168" s="0"/>
      <c r="AA168" s="0"/>
      <c r="AB168" s="0"/>
      <c r="AC168" s="0"/>
      <c r="AD168" s="0"/>
    </row>
    <row r="169" customFormat="false" ht="13.8" hidden="false" customHeight="false" outlineLevel="0" collapsed="false">
      <c r="A169" s="8" t="s">
        <v>191</v>
      </c>
      <c r="B169" s="0" t="n">
        <v>0.000247242275067291</v>
      </c>
      <c r="C169" s="0" t="n">
        <v>9.08546076354096E-005</v>
      </c>
      <c r="D169" s="0" t="n">
        <v>0.000138412232098738</v>
      </c>
      <c r="E169" s="0" t="n">
        <v>0.000241042811873163</v>
      </c>
      <c r="F169" s="0"/>
      <c r="G169" s="0"/>
      <c r="H169" s="0"/>
      <c r="I169" s="0"/>
      <c r="J169" s="0"/>
      <c r="K169" s="0"/>
      <c r="L169" s="0"/>
      <c r="M169" s="0"/>
      <c r="N169" s="0"/>
      <c r="O169" s="0"/>
      <c r="P169" s="0"/>
      <c r="Q169" s="0"/>
      <c r="R169" s="0"/>
      <c r="S169" s="0"/>
      <c r="T169" s="0"/>
      <c r="U169" s="0"/>
      <c r="V169" s="0"/>
      <c r="W169" s="0"/>
      <c r="X169" s="0"/>
      <c r="Y169" s="0"/>
      <c r="Z169" s="0"/>
      <c r="AA169" s="0"/>
      <c r="AB169" s="0"/>
      <c r="AC169" s="0"/>
      <c r="AD169" s="0"/>
    </row>
    <row r="170" customFormat="false" ht="13.8" hidden="false" customHeight="false" outlineLevel="0" collapsed="false">
      <c r="A170" s="8" t="s">
        <v>192</v>
      </c>
      <c r="B170" s="0" t="n">
        <v>0.00014353836581339</v>
      </c>
      <c r="C170" s="0" t="n">
        <v>0.000114862908750796</v>
      </c>
      <c r="D170" s="0" t="n">
        <v>0.000121804003355959</v>
      </c>
      <c r="E170" s="0" t="n">
        <v>0.000195717559563227</v>
      </c>
      <c r="F170" s="0"/>
      <c r="G170" s="0"/>
      <c r="H170" s="0"/>
      <c r="I170" s="0"/>
      <c r="J170" s="0"/>
      <c r="K170" s="0"/>
      <c r="L170" s="0"/>
      <c r="M170" s="0"/>
      <c r="N170" s="0"/>
      <c r="O170" s="0"/>
      <c r="P170" s="0"/>
      <c r="Q170" s="0"/>
      <c r="R170" s="0"/>
      <c r="S170" s="0"/>
      <c r="T170" s="0"/>
      <c r="U170" s="0"/>
      <c r="V170" s="0"/>
      <c r="W170" s="0"/>
      <c r="X170" s="0"/>
      <c r="Y170" s="0"/>
      <c r="Z170" s="0"/>
      <c r="AA170" s="0"/>
      <c r="AB170" s="0"/>
      <c r="AC170" s="0"/>
      <c r="AD170" s="0"/>
    </row>
    <row r="171" customFormat="false" ht="13.8" hidden="false" customHeight="false" outlineLevel="0" collapsed="false">
      <c r="A171" s="8" t="s">
        <v>193</v>
      </c>
      <c r="B171" s="0" t="n">
        <v>0.000118012829168854</v>
      </c>
      <c r="C171" s="0" t="n">
        <v>8.62133107713452E-005</v>
      </c>
      <c r="D171" s="0" t="n">
        <v>0.000126556471989481</v>
      </c>
      <c r="E171" s="0" t="n">
        <v>0.000262210091292578</v>
      </c>
      <c r="F171" s="0"/>
      <c r="G171" s="0"/>
      <c r="H171" s="0"/>
      <c r="I171" s="0"/>
      <c r="J171" s="0"/>
      <c r="K171" s="0"/>
      <c r="L171" s="0"/>
      <c r="M171" s="0"/>
      <c r="N171" s="0"/>
      <c r="O171" s="0"/>
      <c r="P171" s="0"/>
      <c r="Q171" s="0"/>
      <c r="R171" s="0"/>
      <c r="S171" s="0"/>
      <c r="T171" s="0"/>
      <c r="U171" s="0"/>
      <c r="V171" s="0"/>
      <c r="W171" s="0"/>
      <c r="X171" s="0"/>
      <c r="Y171" s="0"/>
      <c r="Z171" s="0"/>
      <c r="AA171" s="0"/>
      <c r="AB171" s="0"/>
      <c r="AC171" s="0"/>
      <c r="AD171" s="0"/>
    </row>
    <row r="172" customFormat="false" ht="13.8" hidden="false" customHeight="false" outlineLevel="0" collapsed="false"/>
    <row r="173" customFormat="false" ht="13.8" hidden="false" customHeight="false" outlineLevel="0" collapsed="false"/>
    <row r="174" customFormat="false" ht="13.8" hidden="false" customHeight="false" outlineLevel="0" collapsed="false"/>
    <row r="175" customFormat="false" ht="13.8" hidden="false" customHeight="false" outlineLevel="0" collapsed="false"/>
    <row r="176" customFormat="false" ht="13.8" hidden="false" customHeight="false" outlineLevel="0" collapsed="false"/>
    <row r="177" customFormat="false" ht="13.8" hidden="false" customHeight="false" outlineLevel="0" collapsed="false"/>
    <row r="178" customFormat="false" ht="13.8" hidden="false" customHeight="false" outlineLevel="0" collapsed="false"/>
    <row r="179" customFormat="false" ht="13.8" hidden="false" customHeight="false" outlineLevel="0" collapsed="false"/>
    <row r="180" customFormat="false" ht="13.8" hidden="false" customHeight="false" outlineLevel="0" collapsed="false"/>
    <row r="181" customFormat="false" ht="13.8" hidden="false" customHeight="false" outlineLevel="0" collapsed="false"/>
    <row r="182" customFormat="false" ht="13.8" hidden="false" customHeight="false" outlineLevel="0" collapsed="false"/>
    <row r="183" customFormat="false" ht="13.8" hidden="false" customHeight="false" outlineLevel="0" collapsed="false"/>
    <row r="184" customFormat="false" ht="13.8" hidden="false" customHeight="false" outlineLevel="0" collapsed="false"/>
    <row r="185" customFormat="false" ht="13.8" hidden="false" customHeight="false" outlineLevel="0" collapsed="false"/>
    <row r="186" customFormat="false" ht="13.8" hidden="false" customHeight="false" outlineLevel="0" collapsed="false"/>
    <row r="187" customFormat="false" ht="13.8" hidden="false" customHeight="false" outlineLevel="0" collapsed="false"/>
    <row r="188" customFormat="false" ht="13.8" hidden="false" customHeight="false" outlineLevel="0" collapsed="false"/>
    <row r="189" customFormat="false" ht="13.8" hidden="false" customHeight="false" outlineLevel="0" collapsed="false"/>
    <row r="190" customFormat="false" ht="13.8" hidden="false" customHeight="false" outlineLevel="0" collapsed="false"/>
    <row r="191" customFormat="false" ht="13.8" hidden="false" customHeight="false" outlineLevel="0" collapsed="false"/>
    <row r="192" customFormat="false" ht="13.8" hidden="false" customHeight="false" outlineLevel="0" collapsed="false"/>
    <row r="193" customFormat="false" ht="13.8" hidden="false" customHeight="false" outlineLevel="0" collapsed="false"/>
    <row r="194" customFormat="false" ht="13.8" hidden="false" customHeight="false" outlineLevel="0" collapsed="false"/>
    <row r="195" customFormat="false" ht="13.8" hidden="false" customHeight="false" outlineLevel="0" collapsed="false"/>
    <row r="196" customFormat="false" ht="13.8" hidden="false" customHeight="false" outlineLevel="0" collapsed="false"/>
    <row r="197" customFormat="false" ht="13.8" hidden="false" customHeight="false" outlineLevel="0" collapsed="false"/>
    <row r="198" customFormat="false" ht="13.8" hidden="false" customHeight="false" outlineLevel="0" collapsed="false"/>
    <row r="199" customFormat="false" ht="13.8" hidden="false" customHeight="false" outlineLevel="0" collapsed="false"/>
    <row r="200" customFormat="false" ht="13.8" hidden="false" customHeight="false" outlineLevel="0" collapsed="false"/>
    <row r="201" customFormat="false" ht="13.8" hidden="false" customHeight="false" outlineLevel="0" collapsed="false"/>
    <row r="202" customFormat="false" ht="13.8" hidden="false" customHeight="false" outlineLevel="0" collapsed="false"/>
    <row r="203" customFormat="false" ht="13.8" hidden="false" customHeight="false" outlineLevel="0" collapsed="false"/>
    <row r="204" customFormat="false" ht="13.8" hidden="false" customHeight="false" outlineLevel="0" collapsed="false"/>
    <row r="205" customFormat="false" ht="13.8" hidden="false" customHeight="false" outlineLevel="0" collapsed="false"/>
    <row r="206" customFormat="false" ht="13.8" hidden="false" customHeight="false" outlineLevel="0" collapsed="false"/>
    <row r="207" customFormat="false" ht="13.8" hidden="false" customHeight="false" outlineLevel="0" collapsed="false"/>
    <row r="208" customFormat="false" ht="13.8" hidden="false" customHeight="false" outlineLevel="0" collapsed="false"/>
    <row r="209" customFormat="false" ht="13.8" hidden="false" customHeight="false" outlineLevel="0" collapsed="false"/>
    <row r="210" customFormat="false" ht="13.8" hidden="false" customHeight="false" outlineLevel="0" collapsed="false"/>
    <row r="211" customFormat="false" ht="13.8" hidden="false" customHeight="false" outlineLevel="0" collapsed="false"/>
    <row r="212" customFormat="false" ht="13.8" hidden="false" customHeight="false" outlineLevel="0" collapsed="false"/>
    <row r="213" customFormat="false" ht="13.8" hidden="false" customHeight="false" outlineLevel="0" collapsed="false"/>
    <row r="214" customFormat="false" ht="13.8" hidden="false" customHeight="false" outlineLevel="0" collapsed="false"/>
    <row r="215" customFormat="false" ht="13.8" hidden="false" customHeight="false" outlineLevel="0" collapsed="false"/>
    <row r="216" customFormat="false" ht="13.8" hidden="false" customHeight="false" outlineLevel="0" collapsed="false"/>
    <row r="217" customFormat="false" ht="13.8" hidden="false" customHeight="false" outlineLevel="0" collapsed="false"/>
    <row r="218" customFormat="false" ht="13.8" hidden="false" customHeight="false" outlineLevel="0" collapsed="false"/>
    <row r="219" customFormat="false" ht="13.8" hidden="false" customHeight="false" outlineLevel="0" collapsed="false"/>
    <row r="220" customFormat="false" ht="13.8" hidden="false" customHeight="false" outlineLevel="0" collapsed="false"/>
    <row r="221" customFormat="false" ht="13.8" hidden="false" customHeight="false" outlineLevel="0" collapsed="false"/>
    <row r="222" customFormat="false" ht="13.8" hidden="false" customHeight="false" outlineLevel="0" collapsed="false"/>
    <row r="223" customFormat="false" ht="13.8" hidden="false" customHeight="false" outlineLevel="0" collapsed="false"/>
    <row r="224" customFormat="false" ht="13.8" hidden="false" customHeight="false" outlineLevel="0" collapsed="false"/>
    <row r="225" customFormat="false" ht="13.8" hidden="false" customHeight="false" outlineLevel="0" collapsed="false"/>
    <row r="226" customFormat="false" ht="13.8" hidden="false" customHeight="false" outlineLevel="0" collapsed="false"/>
    <row r="227" customFormat="false" ht="13.8" hidden="false" customHeight="false" outlineLevel="0" collapsed="false"/>
    <row r="228" customFormat="false" ht="13.8" hidden="false" customHeight="false" outlineLevel="0" collapsed="false"/>
    <row r="229" customFormat="false" ht="13.8" hidden="false" customHeight="false" outlineLevel="0" collapsed="false"/>
    <row r="230" customFormat="false" ht="13.8" hidden="false" customHeight="false" outlineLevel="0" collapsed="false"/>
    <row r="231" customFormat="false" ht="13.8" hidden="false" customHeight="false" outlineLevel="0" collapsed="false"/>
    <row r="232" customFormat="false" ht="13.8" hidden="false" customHeight="false" outlineLevel="0" collapsed="false"/>
    <row r="233" customFormat="false" ht="13.8" hidden="false" customHeight="false" outlineLevel="0" collapsed="false"/>
    <row r="234" customFormat="false" ht="13.8" hidden="false" customHeight="false" outlineLevel="0" collapsed="false"/>
    <row r="235" customFormat="false" ht="13.8" hidden="false" customHeight="false" outlineLevel="0" collapsed="false"/>
    <row r="236" customFormat="false" ht="13.8" hidden="false" customHeight="false" outlineLevel="0" collapsed="false"/>
    <row r="237" customFormat="false" ht="13.8" hidden="false" customHeight="false" outlineLevel="0" collapsed="false"/>
    <row r="238" customFormat="false" ht="13.8" hidden="false" customHeight="false" outlineLevel="0" collapsed="false"/>
    <row r="239" customFormat="false" ht="13.8" hidden="false" customHeight="false" outlineLevel="0" collapsed="false"/>
    <row r="240" customFormat="false" ht="13.8" hidden="false" customHeight="false" outlineLevel="0" collapsed="false"/>
    <row r="241" customFormat="false" ht="13.8" hidden="false" customHeight="false" outlineLevel="0" collapsed="false"/>
    <row r="242" customFormat="false" ht="13.8" hidden="false" customHeight="false" outlineLevel="0" collapsed="false"/>
    <row r="243" customFormat="false" ht="13.8" hidden="false" customHeight="false" outlineLevel="0" collapsed="false"/>
    <row r="244" customFormat="false" ht="13.8" hidden="false" customHeight="false" outlineLevel="0" collapsed="false"/>
    <row r="245" customFormat="false" ht="13.8" hidden="false" customHeight="false" outlineLevel="0" collapsed="false"/>
    <row r="246" customFormat="false" ht="13.8" hidden="false" customHeight="false" outlineLevel="0" collapsed="false"/>
    <row r="247" customFormat="false" ht="13.8" hidden="false" customHeight="false" outlineLevel="0" collapsed="false"/>
    <row r="248" customFormat="false" ht="13.8" hidden="false" customHeight="false" outlineLevel="0" collapsed="false"/>
    <row r="249" customFormat="false" ht="13.8" hidden="false" customHeight="false" outlineLevel="0" collapsed="false"/>
    <row r="250" customFormat="false" ht="13.8" hidden="false" customHeight="false" outlineLevel="0" collapsed="false"/>
    <row r="251" customFormat="false" ht="13.8" hidden="false" customHeight="false" outlineLevel="0" collapsed="false"/>
    <row r="252" customFormat="false" ht="13.8" hidden="false" customHeight="false" outlineLevel="0" collapsed="false"/>
    <row r="253" customFormat="false" ht="13.8" hidden="false" customHeight="false" outlineLevel="0" collapsed="false"/>
    <row r="254" customFormat="false" ht="13.8" hidden="false" customHeight="false" outlineLevel="0" collapsed="false"/>
    <row r="255" customFormat="false" ht="13.8" hidden="false" customHeight="false" outlineLevel="0" collapsed="false"/>
    <row r="256" customFormat="false" ht="13.8" hidden="false" customHeight="false" outlineLevel="0" collapsed="false"/>
    <row r="257" customFormat="false" ht="13.8" hidden="false" customHeight="false" outlineLevel="0" collapsed="false"/>
    <row r="258" customFormat="false" ht="13.8" hidden="false" customHeight="false" outlineLevel="0" collapsed="false"/>
    <row r="259" customFormat="false" ht="13.8" hidden="false" customHeight="false" outlineLevel="0" collapsed="false"/>
    <row r="260" customFormat="false" ht="13.8" hidden="false" customHeight="false" outlineLevel="0" collapsed="false"/>
    <row r="261" customFormat="false" ht="13.8" hidden="false" customHeight="false" outlineLevel="0" collapsed="false"/>
    <row r="262" customFormat="false" ht="13.8" hidden="false" customHeight="false" outlineLevel="0" collapsed="false"/>
    <row r="263" customFormat="false" ht="13.8" hidden="false" customHeight="false" outlineLevel="0" collapsed="false"/>
    <row r="264" customFormat="false" ht="13.8" hidden="false" customHeight="false" outlineLevel="0" collapsed="false"/>
    <row r="265" customFormat="false" ht="13.8" hidden="false" customHeight="false" outlineLevel="0" collapsed="false"/>
    <row r="266" customFormat="false" ht="13.8" hidden="false" customHeight="false" outlineLevel="0" collapsed="false"/>
    <row r="267" customFormat="false" ht="13.8" hidden="false" customHeight="false" outlineLevel="0" collapsed="false"/>
    <row r="268" customFormat="false" ht="13.8" hidden="false" customHeight="false" outlineLevel="0" collapsed="false"/>
    <row r="269" customFormat="false" ht="13.8" hidden="false" customHeight="false" outlineLevel="0" collapsed="false"/>
    <row r="270" customFormat="false" ht="13.8" hidden="false" customHeight="false" outlineLevel="0" collapsed="false"/>
    <row r="271" customFormat="false" ht="13.8" hidden="false" customHeight="false" outlineLevel="0" collapsed="false"/>
    <row r="272" customFormat="false" ht="13.8" hidden="false" customHeight="false" outlineLevel="0" collapsed="false"/>
    <row r="273" customFormat="false" ht="13.8" hidden="false" customHeight="false" outlineLevel="0" collapsed="false"/>
    <row r="274" customFormat="false" ht="13.8" hidden="false" customHeight="false" outlineLevel="0" collapsed="false"/>
    <row r="275" customFormat="false" ht="13.8" hidden="false" customHeight="false" outlineLevel="0" collapsed="false"/>
    <row r="276" customFormat="false" ht="13.8" hidden="false" customHeight="false" outlineLevel="0" collapsed="false"/>
    <row r="277" customFormat="false" ht="13.8" hidden="false" customHeight="false" outlineLevel="0" collapsed="false"/>
    <row r="278" customFormat="false" ht="13.8" hidden="false" customHeight="false" outlineLevel="0" collapsed="false"/>
    <row r="279" customFormat="false" ht="13.8" hidden="false" customHeight="false" outlineLevel="0" collapsed="false"/>
    <row r="280" customFormat="false" ht="13.8" hidden="false" customHeight="false" outlineLevel="0" collapsed="false"/>
    <row r="281" customFormat="false" ht="13.8" hidden="false" customHeight="false" outlineLevel="0" collapsed="false"/>
    <row r="282" customFormat="false" ht="13.8" hidden="false" customHeight="false" outlineLevel="0" collapsed="false"/>
    <row r="283" customFormat="false" ht="13.8" hidden="false" customHeight="false" outlineLevel="0" collapsed="false"/>
    <row r="284" customFormat="false" ht="13.8" hidden="false" customHeight="false" outlineLevel="0" collapsed="false"/>
    <row r="285" customFormat="false" ht="13.8" hidden="false" customHeight="false" outlineLevel="0" collapsed="false"/>
    <row r="286" customFormat="false" ht="13.8" hidden="false" customHeight="false" outlineLevel="0" collapsed="false"/>
    <row r="287" customFormat="false" ht="13.8" hidden="false" customHeight="false" outlineLevel="0" collapsed="false"/>
    <row r="288" customFormat="false" ht="13.8" hidden="false" customHeight="false" outlineLevel="0" collapsed="false"/>
    <row r="289" customFormat="false" ht="13.8" hidden="false" customHeight="false" outlineLevel="0" collapsed="false"/>
    <row r="290" customFormat="false" ht="13.8" hidden="false" customHeight="false" outlineLevel="0" collapsed="false"/>
    <row r="291" customFormat="false" ht="13.8" hidden="false" customHeight="false" outlineLevel="0" collapsed="false"/>
    <row r="292" customFormat="false" ht="13.8" hidden="false" customHeight="false" outlineLevel="0" collapsed="false"/>
    <row r="293" customFormat="false" ht="13.8" hidden="false" customHeight="false" outlineLevel="0" collapsed="false"/>
    <row r="294" customFormat="false" ht="13.8" hidden="false" customHeight="false" outlineLevel="0" collapsed="false"/>
    <row r="295" customFormat="false" ht="13.8" hidden="false" customHeight="false" outlineLevel="0" collapsed="false"/>
    <row r="296" customFormat="false" ht="13.8" hidden="false" customHeight="false" outlineLevel="0" collapsed="false"/>
    <row r="297" customFormat="false" ht="13.8" hidden="false" customHeight="false" outlineLevel="0" collapsed="false"/>
    <row r="298" customFormat="false" ht="13.8" hidden="false" customHeight="false" outlineLevel="0" collapsed="false"/>
    <row r="299" customFormat="false" ht="13.8" hidden="false" customHeight="false" outlineLevel="0" collapsed="false"/>
    <row r="300" customFormat="false" ht="13.8" hidden="false" customHeight="false" outlineLevel="0" collapsed="false"/>
    <row r="301" customFormat="false" ht="13.8" hidden="false" customHeight="false" outlineLevel="0" collapsed="false"/>
    <row r="302" customFormat="false" ht="13.8" hidden="false" customHeight="false" outlineLevel="0" collapsed="false"/>
    <row r="303" customFormat="false" ht="13.8" hidden="false" customHeight="false" outlineLevel="0" collapsed="false"/>
    <row r="304" customFormat="false" ht="13.8" hidden="false" customHeight="false" outlineLevel="0" collapsed="false"/>
    <row r="305" customFormat="false" ht="13.8" hidden="false" customHeight="false" outlineLevel="0" collapsed="false"/>
    <row r="306" customFormat="false" ht="13.8" hidden="false" customHeight="false" outlineLevel="0" collapsed="false"/>
    <row r="307" customFormat="false" ht="13.8" hidden="false" customHeight="false" outlineLevel="0" collapsed="false"/>
    <row r="308" customFormat="false" ht="13.8" hidden="false" customHeight="false" outlineLevel="0" collapsed="false"/>
    <row r="309" customFormat="false" ht="13.8" hidden="false" customHeight="false" outlineLevel="0" collapsed="false"/>
    <row r="310" customFormat="false" ht="13.8" hidden="false" customHeight="false" outlineLevel="0" collapsed="false"/>
    <row r="311" customFormat="false" ht="13.8" hidden="false" customHeight="false" outlineLevel="0" collapsed="false"/>
    <row r="312" customFormat="false" ht="13.8" hidden="false" customHeight="false" outlineLevel="0" collapsed="false"/>
    <row r="313" customFormat="false" ht="13.8" hidden="false" customHeight="false" outlineLevel="0" collapsed="false"/>
    <row r="314" customFormat="false" ht="13.8" hidden="false" customHeight="false" outlineLevel="0" collapsed="false"/>
    <row r="315" customFormat="false" ht="13.8" hidden="false" customHeight="false" outlineLevel="0" collapsed="false"/>
    <row r="316" customFormat="false" ht="13.8" hidden="false" customHeight="false" outlineLevel="0" collapsed="false"/>
    <row r="317" customFormat="false" ht="13.8" hidden="false" customHeight="false" outlineLevel="0" collapsed="false"/>
    <row r="318" customFormat="false" ht="13.8" hidden="false" customHeight="false" outlineLevel="0" collapsed="false"/>
    <row r="319" customFormat="false" ht="13.8" hidden="false" customHeight="false" outlineLevel="0" collapsed="false"/>
    <row r="320" customFormat="false" ht="13.8" hidden="false" customHeight="false" outlineLevel="0" collapsed="false"/>
    <row r="321" customFormat="false" ht="13.8" hidden="false" customHeight="false" outlineLevel="0" collapsed="false"/>
    <row r="322" customFormat="false" ht="13.8" hidden="false" customHeight="false" outlineLevel="0" collapsed="false"/>
    <row r="323" customFormat="false" ht="13.8" hidden="false" customHeight="false" outlineLevel="0" collapsed="false"/>
    <row r="324" customFormat="false" ht="13.8" hidden="false" customHeight="false" outlineLevel="0" collapsed="false"/>
    <row r="325" customFormat="false" ht="13.8" hidden="false" customHeight="false" outlineLevel="0" collapsed="false"/>
    <row r="326" customFormat="false" ht="13.8" hidden="false" customHeight="false" outlineLevel="0" collapsed="false"/>
    <row r="327" customFormat="false" ht="13.8" hidden="false" customHeight="false" outlineLevel="0" collapsed="false"/>
    <row r="328" customFormat="false" ht="13.8" hidden="false" customHeight="false" outlineLevel="0" collapsed="false"/>
    <row r="329" customFormat="false" ht="13.8" hidden="false" customHeight="false" outlineLevel="0" collapsed="false"/>
    <row r="330" customFormat="false" ht="13.8" hidden="false" customHeight="false" outlineLevel="0" collapsed="false"/>
    <row r="331" customFormat="false" ht="13.8" hidden="false" customHeight="false" outlineLevel="0" collapsed="false"/>
    <row r="332" customFormat="false" ht="13.8" hidden="false" customHeight="false" outlineLevel="0" collapsed="false"/>
    <row r="333" customFormat="false" ht="13.8" hidden="false" customHeight="false" outlineLevel="0" collapsed="false"/>
    <row r="334" customFormat="false" ht="13.8" hidden="false" customHeight="false" outlineLevel="0" collapsed="false"/>
    <row r="335" customFormat="false" ht="13.8" hidden="false" customHeight="false" outlineLevel="0" collapsed="false"/>
    <row r="336" customFormat="false" ht="13.8" hidden="false" customHeight="false" outlineLevel="0" collapsed="false"/>
    <row r="337" customFormat="false" ht="13.8" hidden="false" customHeight="false" outlineLevel="0" collapsed="false"/>
    <row r="338" customFormat="false" ht="13.8" hidden="false" customHeight="false" outlineLevel="0" collapsed="false"/>
    <row r="339" customFormat="false" ht="13.8" hidden="false" customHeight="false" outlineLevel="0" collapsed="false"/>
    <row r="340" customFormat="false" ht="13.8" hidden="false" customHeight="false" outlineLevel="0" collapsed="false"/>
    <row r="341" customFormat="false" ht="13.8" hidden="false" customHeight="false" outlineLevel="0" collapsed="false"/>
    <row r="342" customFormat="false" ht="13.8" hidden="false" customHeight="false" outlineLevel="0" collapsed="false"/>
    <row r="343" customFormat="false" ht="13.8" hidden="false" customHeight="false" outlineLevel="0" collapsed="false"/>
    <row r="344" customFormat="false" ht="13.8" hidden="false" customHeight="false" outlineLevel="0" collapsed="false"/>
    <row r="345" customFormat="false" ht="13.8" hidden="false" customHeight="false" outlineLevel="0" collapsed="false"/>
    <row r="346" customFormat="false" ht="13.8" hidden="false" customHeight="false" outlineLevel="0" collapsed="false"/>
    <row r="347" customFormat="false" ht="13.8" hidden="false" customHeight="false" outlineLevel="0" collapsed="false"/>
    <row r="348" customFormat="false" ht="13.8" hidden="false" customHeight="false" outlineLevel="0" collapsed="false"/>
    <row r="349" customFormat="false" ht="13.8" hidden="false" customHeight="false" outlineLevel="0" collapsed="false"/>
    <row r="350" customFormat="false" ht="13.8" hidden="false" customHeight="false" outlineLevel="0" collapsed="false"/>
    <row r="351" customFormat="false" ht="13.8" hidden="false" customHeight="false" outlineLevel="0" collapsed="false"/>
    <row r="352" customFormat="false" ht="13.8" hidden="false" customHeight="false" outlineLevel="0" collapsed="false"/>
    <row r="353" customFormat="false" ht="13.8" hidden="false" customHeight="false" outlineLevel="0" collapsed="false"/>
    <row r="354" customFormat="false" ht="13.8" hidden="false" customHeight="false" outlineLevel="0" collapsed="false"/>
    <row r="355" customFormat="false" ht="13.8" hidden="false" customHeight="false" outlineLevel="0" collapsed="false"/>
    <row r="356" customFormat="false" ht="13.8" hidden="false" customHeight="false" outlineLevel="0" collapsed="false"/>
    <row r="357" customFormat="false" ht="13.8" hidden="false" customHeight="false" outlineLevel="0" collapsed="false"/>
    <row r="358" customFormat="false" ht="13.8" hidden="false" customHeight="false" outlineLevel="0" collapsed="false"/>
    <row r="359" customFormat="false" ht="13.8" hidden="false" customHeight="false" outlineLevel="0" collapsed="false"/>
    <row r="360" customFormat="false" ht="13.8" hidden="false" customHeight="false" outlineLevel="0" collapsed="false"/>
    <row r="361" customFormat="false" ht="13.8" hidden="false" customHeight="false" outlineLevel="0" collapsed="false"/>
    <row r="362" customFormat="false" ht="13.8" hidden="false" customHeight="false" outlineLevel="0" collapsed="false"/>
    <row r="363" customFormat="false" ht="13.8" hidden="false" customHeight="false" outlineLevel="0" collapsed="false"/>
    <row r="364" customFormat="false" ht="13.8" hidden="false" customHeight="false" outlineLevel="0" collapsed="false"/>
    <row r="365" customFormat="false" ht="13.8" hidden="false" customHeight="false" outlineLevel="0" collapsed="false"/>
    <row r="366" customFormat="false" ht="13.8" hidden="false" customHeight="false" outlineLevel="0" collapsed="false"/>
    <row r="367" customFormat="false" ht="13.8" hidden="false" customHeight="false" outlineLevel="0" collapsed="false"/>
    <row r="368" customFormat="false" ht="13.8" hidden="false" customHeight="false" outlineLevel="0" collapsed="false"/>
    <row r="369" customFormat="false" ht="13.8" hidden="false" customHeight="false" outlineLevel="0" collapsed="false"/>
    <row r="370" customFormat="false" ht="13.8" hidden="false" customHeight="false" outlineLevel="0" collapsed="false"/>
    <row r="371" customFormat="false" ht="13.8" hidden="false" customHeight="false" outlineLevel="0" collapsed="false"/>
    <row r="372" customFormat="false" ht="13.8" hidden="false" customHeight="false" outlineLevel="0" collapsed="false"/>
    <row r="373" customFormat="false" ht="13.8" hidden="false" customHeight="false" outlineLevel="0" collapsed="false"/>
    <row r="374" customFormat="false" ht="13.8" hidden="false" customHeight="false" outlineLevel="0" collapsed="false"/>
    <row r="375" customFormat="false" ht="13.8" hidden="false" customHeight="false" outlineLevel="0" collapsed="false"/>
    <row r="376" customFormat="false" ht="13.8" hidden="false" customHeight="false" outlineLevel="0" collapsed="false"/>
    <row r="377" customFormat="false" ht="13.8" hidden="false" customHeight="false" outlineLevel="0" collapsed="false"/>
    <row r="378" customFormat="false" ht="13.8" hidden="false" customHeight="false" outlineLevel="0" collapsed="false"/>
    <row r="379" customFormat="false" ht="13.8" hidden="false" customHeight="false" outlineLevel="0" collapsed="false"/>
    <row r="380" customFormat="false" ht="13.8" hidden="false" customHeight="false" outlineLevel="0" collapsed="false"/>
    <row r="381" customFormat="false" ht="13.8" hidden="false" customHeight="false" outlineLevel="0" collapsed="false"/>
    <row r="382" customFormat="false" ht="13.8" hidden="false" customHeight="false" outlineLevel="0" collapsed="false"/>
    <row r="383" customFormat="false" ht="13.8" hidden="false" customHeight="false" outlineLevel="0" collapsed="false"/>
    <row r="384" customFormat="false" ht="13.8" hidden="false" customHeight="false" outlineLevel="0" collapsed="false"/>
    <row r="385" customFormat="false" ht="13.8" hidden="false" customHeight="false" outlineLevel="0" collapsed="false"/>
    <row r="386" customFormat="false" ht="13.8" hidden="false" customHeight="false" outlineLevel="0" collapsed="false"/>
    <row r="387" customFormat="false" ht="13.8" hidden="false" customHeight="false" outlineLevel="0" collapsed="false"/>
    <row r="388" customFormat="false" ht="13.8" hidden="false" customHeight="false" outlineLevel="0" collapsed="false"/>
    <row r="389" customFormat="false" ht="13.8" hidden="false" customHeight="false" outlineLevel="0" collapsed="false"/>
    <row r="390" customFormat="false" ht="13.8" hidden="false" customHeight="false" outlineLevel="0" collapsed="false"/>
    <row r="391" customFormat="false" ht="13.8" hidden="false" customHeight="false" outlineLevel="0" collapsed="false"/>
    <row r="392" customFormat="false" ht="13.8" hidden="false" customHeight="false" outlineLevel="0" collapsed="false"/>
    <row r="393" customFormat="false" ht="13.8" hidden="false" customHeight="false" outlineLevel="0" collapsed="false"/>
    <row r="394" customFormat="false" ht="13.8" hidden="false" customHeight="false" outlineLevel="0" collapsed="false"/>
    <row r="395" customFormat="false" ht="13.8" hidden="false" customHeight="false" outlineLevel="0" collapsed="false"/>
    <row r="396" customFormat="false" ht="13.8" hidden="false" customHeight="false" outlineLevel="0" collapsed="false"/>
    <row r="397" customFormat="false" ht="13.8" hidden="false" customHeight="false" outlineLevel="0" collapsed="false"/>
    <row r="398" customFormat="false" ht="13.8" hidden="false" customHeight="false" outlineLevel="0" collapsed="false"/>
    <row r="399" customFormat="false" ht="13.8" hidden="false" customHeight="false" outlineLevel="0" collapsed="false"/>
    <row r="400" customFormat="false" ht="13.8" hidden="false" customHeight="false" outlineLevel="0" collapsed="false"/>
    <row r="401" customFormat="false" ht="13.8" hidden="false" customHeight="false" outlineLevel="0" collapsed="false"/>
    <row r="402" customFormat="false" ht="13.8" hidden="false" customHeight="false" outlineLevel="0" collapsed="false"/>
    <row r="403" customFormat="false" ht="13.8" hidden="false" customHeight="false" outlineLevel="0" collapsed="false"/>
    <row r="404" customFormat="false" ht="13.8" hidden="false" customHeight="false" outlineLevel="0" collapsed="false"/>
    <row r="405" customFormat="false" ht="13.8" hidden="false" customHeight="false" outlineLevel="0" collapsed="false"/>
    <row r="406" customFormat="false" ht="13.8" hidden="false" customHeight="false" outlineLevel="0" collapsed="false"/>
    <row r="407" customFormat="false" ht="13.8" hidden="false" customHeight="false" outlineLevel="0" collapsed="false"/>
    <row r="408" customFormat="false" ht="13.8" hidden="false" customHeight="false" outlineLevel="0" collapsed="false"/>
    <row r="409" customFormat="false" ht="13.8" hidden="false" customHeight="false" outlineLevel="0" collapsed="false"/>
    <row r="410" customFormat="false" ht="13.8" hidden="false" customHeight="false" outlineLevel="0" collapsed="false"/>
    <row r="411" customFormat="false" ht="13.8" hidden="false" customHeight="false" outlineLevel="0" collapsed="false"/>
    <row r="412" customFormat="false" ht="13.8" hidden="false" customHeight="false" outlineLevel="0" collapsed="false"/>
    <row r="413" customFormat="false" ht="13.8" hidden="false" customHeight="false" outlineLevel="0" collapsed="false"/>
    <row r="414" customFormat="false" ht="13.8" hidden="false" customHeight="false" outlineLevel="0" collapsed="false"/>
    <row r="415" customFormat="false" ht="13.8" hidden="false" customHeight="false" outlineLevel="0" collapsed="false"/>
    <row r="416" customFormat="false" ht="13.8" hidden="false" customHeight="false" outlineLevel="0" collapsed="false"/>
    <row r="417" customFormat="false" ht="13.8" hidden="false" customHeight="false" outlineLevel="0" collapsed="false"/>
    <row r="418" customFormat="false" ht="13.8" hidden="false" customHeight="false" outlineLevel="0" collapsed="false"/>
    <row r="419" customFormat="false" ht="13.8" hidden="false" customHeight="false" outlineLevel="0" collapsed="false"/>
    <row r="420" customFormat="false" ht="13.8" hidden="false" customHeight="false" outlineLevel="0" collapsed="false"/>
    <row r="421" customFormat="false" ht="13.8" hidden="false" customHeight="false" outlineLevel="0" collapsed="false"/>
    <row r="422" customFormat="false" ht="13.8" hidden="false" customHeight="false" outlineLevel="0" collapsed="false"/>
    <row r="423" customFormat="false" ht="13.8" hidden="false" customHeight="false" outlineLevel="0" collapsed="false"/>
    <row r="424" customFormat="false" ht="13.8" hidden="false" customHeight="false" outlineLevel="0" collapsed="false"/>
    <row r="425" customFormat="false" ht="13.8" hidden="false" customHeight="false" outlineLevel="0" collapsed="false"/>
    <row r="426" customFormat="false" ht="13.8" hidden="false" customHeight="false" outlineLevel="0" collapsed="false"/>
    <row r="427" customFormat="false" ht="13.8" hidden="false" customHeight="false" outlineLevel="0" collapsed="false"/>
    <row r="428" customFormat="false" ht="13.8" hidden="false" customHeight="false" outlineLevel="0" collapsed="false"/>
    <row r="429" customFormat="false" ht="13.8" hidden="false" customHeight="false" outlineLevel="0" collapsed="false"/>
    <row r="430" customFormat="false" ht="13.8" hidden="false" customHeight="false" outlineLevel="0" collapsed="false"/>
    <row r="431" customFormat="false" ht="13.8" hidden="false" customHeight="false" outlineLevel="0" collapsed="false"/>
    <row r="432" customFormat="false" ht="13.8" hidden="false" customHeight="false" outlineLevel="0" collapsed="false"/>
    <row r="433" customFormat="false" ht="13.8" hidden="false" customHeight="false" outlineLevel="0" collapsed="false"/>
    <row r="434" customFormat="false" ht="13.8" hidden="false" customHeight="false" outlineLevel="0" collapsed="false"/>
    <row r="435" customFormat="false" ht="13.8" hidden="false" customHeight="false" outlineLevel="0" collapsed="false"/>
    <row r="436" customFormat="false" ht="13.8" hidden="false" customHeight="false" outlineLevel="0" collapsed="false"/>
    <row r="437" customFormat="false" ht="13.8" hidden="false" customHeight="false" outlineLevel="0" collapsed="false"/>
    <row r="438" customFormat="false" ht="13.8" hidden="false" customHeight="false" outlineLevel="0" collapsed="false"/>
    <row r="439" customFormat="false" ht="13.8" hidden="false" customHeight="false" outlineLevel="0" collapsed="false"/>
    <row r="440" customFormat="false" ht="13.8" hidden="false" customHeight="false" outlineLevel="0" collapsed="false"/>
    <row r="441" customFormat="false" ht="13.8" hidden="false" customHeight="false" outlineLevel="0" collapsed="false"/>
    <row r="442" customFormat="false" ht="13.8" hidden="false" customHeight="false" outlineLevel="0" collapsed="false"/>
    <row r="443" customFormat="false" ht="13.8" hidden="false" customHeight="false" outlineLevel="0" collapsed="false"/>
    <row r="444" customFormat="false" ht="13.8" hidden="false" customHeight="false" outlineLevel="0" collapsed="false"/>
    <row r="445" customFormat="false" ht="13.8" hidden="false" customHeight="false" outlineLevel="0" collapsed="false"/>
    <row r="446" customFormat="false" ht="13.8" hidden="false" customHeight="false" outlineLevel="0" collapsed="false"/>
    <row r="447" customFormat="false" ht="13.8" hidden="false" customHeight="false" outlineLevel="0" collapsed="false"/>
    <row r="448" customFormat="false" ht="13.8" hidden="false" customHeight="false" outlineLevel="0" collapsed="false"/>
    <row r="449" customFormat="false" ht="13.8" hidden="false" customHeight="false" outlineLevel="0" collapsed="false"/>
    <row r="450" customFormat="false" ht="13.8" hidden="false" customHeight="false" outlineLevel="0" collapsed="false"/>
    <row r="451" customFormat="false" ht="13.8" hidden="false" customHeight="false" outlineLevel="0" collapsed="false"/>
    <row r="452" customFormat="false" ht="13.8" hidden="false" customHeight="false" outlineLevel="0" collapsed="false"/>
    <row r="453" customFormat="false" ht="13.8" hidden="false" customHeight="false" outlineLevel="0" collapsed="false"/>
    <row r="454" customFormat="false" ht="13.8" hidden="false" customHeight="false" outlineLevel="0" collapsed="false"/>
    <row r="455" customFormat="false" ht="13.8" hidden="false" customHeight="false" outlineLevel="0" collapsed="false"/>
    <row r="456" customFormat="false" ht="13.8" hidden="false" customHeight="false" outlineLevel="0" collapsed="false"/>
    <row r="457" customFormat="false" ht="13.8" hidden="false" customHeight="false" outlineLevel="0" collapsed="false"/>
    <row r="458" customFormat="false" ht="13.8" hidden="false" customHeight="false" outlineLevel="0" collapsed="false"/>
    <row r="459" customFormat="false" ht="13.8" hidden="false" customHeight="false" outlineLevel="0" collapsed="false"/>
    <row r="460" customFormat="false" ht="13.8" hidden="false" customHeight="false" outlineLevel="0" collapsed="false"/>
    <row r="461" customFormat="false" ht="13.8" hidden="false" customHeight="false" outlineLevel="0" collapsed="false"/>
    <row r="462" customFormat="false" ht="13.8" hidden="false" customHeight="false" outlineLevel="0" collapsed="false"/>
    <row r="463" customFormat="false" ht="13.8" hidden="false" customHeight="false" outlineLevel="0" collapsed="false"/>
    <row r="464" customFormat="false" ht="13.8" hidden="false" customHeight="false" outlineLevel="0" collapsed="false"/>
    <row r="465" customFormat="false" ht="13.8" hidden="false" customHeight="false" outlineLevel="0" collapsed="false"/>
    <row r="466" customFormat="false" ht="13.8" hidden="false" customHeight="false" outlineLevel="0" collapsed="false"/>
    <row r="467" customFormat="false" ht="13.8" hidden="false" customHeight="false" outlineLevel="0" collapsed="false"/>
    <row r="468" customFormat="false" ht="13.8" hidden="false" customHeight="false" outlineLevel="0" collapsed="false"/>
    <row r="469" customFormat="false" ht="13.8" hidden="false" customHeight="false" outlineLevel="0" collapsed="false"/>
    <row r="470" customFormat="false" ht="13.8" hidden="false" customHeight="false" outlineLevel="0" collapsed="false"/>
    <row r="471" customFormat="false" ht="13.8" hidden="false" customHeight="false" outlineLevel="0" collapsed="false"/>
    <row r="472" customFormat="false" ht="13.8" hidden="false" customHeight="false" outlineLevel="0" collapsed="false"/>
    <row r="473" customFormat="false" ht="13.8" hidden="false" customHeight="false" outlineLevel="0" collapsed="false"/>
    <row r="474" customFormat="false" ht="13.8" hidden="false" customHeight="false" outlineLevel="0" collapsed="false"/>
    <row r="475" customFormat="false" ht="13.8" hidden="false" customHeight="false" outlineLevel="0" collapsed="false"/>
    <row r="476" customFormat="false" ht="13.8" hidden="false" customHeight="false" outlineLevel="0" collapsed="false"/>
    <row r="477" customFormat="false" ht="13.8" hidden="false" customHeight="false" outlineLevel="0" collapsed="false"/>
    <row r="478" customFormat="false" ht="13.8" hidden="false" customHeight="false" outlineLevel="0" collapsed="false"/>
    <row r="479" customFormat="false" ht="13.8" hidden="false" customHeight="false" outlineLevel="0" collapsed="false"/>
    <row r="480" customFormat="false" ht="13.8" hidden="false" customHeight="false" outlineLevel="0" collapsed="false"/>
    <row r="481" customFormat="false" ht="13.8" hidden="false" customHeight="false" outlineLevel="0" collapsed="false"/>
    <row r="482" customFormat="false" ht="13.8" hidden="false" customHeight="false" outlineLevel="0" collapsed="false"/>
    <row r="483" customFormat="false" ht="13.8" hidden="false" customHeight="false" outlineLevel="0" collapsed="false"/>
    <row r="484" customFormat="false" ht="13.8" hidden="false" customHeight="false" outlineLevel="0" collapsed="false"/>
    <row r="485" customFormat="false" ht="13.8" hidden="false" customHeight="false" outlineLevel="0" collapsed="false"/>
    <row r="486" customFormat="false" ht="13.8" hidden="false" customHeight="false" outlineLevel="0" collapsed="false"/>
    <row r="487" customFormat="false" ht="13.8" hidden="false" customHeight="false" outlineLevel="0" collapsed="false"/>
    <row r="488" customFormat="false" ht="13.8" hidden="false" customHeight="false" outlineLevel="0" collapsed="false"/>
    <row r="489" customFormat="false" ht="13.8" hidden="false" customHeight="false" outlineLevel="0" collapsed="false"/>
    <row r="490" customFormat="false" ht="13.8" hidden="false" customHeight="false" outlineLevel="0" collapsed="false"/>
    <row r="491" customFormat="false" ht="13.8" hidden="false" customHeight="false" outlineLevel="0" collapsed="false"/>
    <row r="492" customFormat="false" ht="13.8" hidden="false" customHeight="false" outlineLevel="0" collapsed="false"/>
    <row r="493" customFormat="false" ht="13.8" hidden="false" customHeight="false" outlineLevel="0" collapsed="false"/>
    <row r="494" customFormat="false" ht="13.8" hidden="false" customHeight="false" outlineLevel="0" collapsed="false"/>
    <row r="495" customFormat="false" ht="13.8" hidden="false" customHeight="false" outlineLevel="0" collapsed="false"/>
    <row r="496" customFormat="false" ht="13.8" hidden="false" customHeight="false" outlineLevel="0" collapsed="false"/>
    <row r="497" customFormat="false" ht="13.8" hidden="false" customHeight="false" outlineLevel="0" collapsed="false"/>
    <row r="498" customFormat="false" ht="13.8" hidden="false" customHeight="false" outlineLevel="0" collapsed="false"/>
    <row r="499" customFormat="false" ht="13.8" hidden="false" customHeight="false" outlineLevel="0" collapsed="false"/>
    <row r="500" customFormat="false" ht="13.8" hidden="false" customHeight="false" outlineLevel="0" collapsed="false"/>
    <row r="501" customFormat="false" ht="13.8" hidden="false" customHeight="false" outlineLevel="0" collapsed="false"/>
    <row r="502" customFormat="false" ht="13.8" hidden="false" customHeight="false" outlineLevel="0" collapsed="false"/>
    <row r="503" customFormat="false" ht="13.8" hidden="false" customHeight="false" outlineLevel="0" collapsed="false"/>
    <row r="504" customFormat="false" ht="13.8" hidden="false" customHeight="false" outlineLevel="0" collapsed="false"/>
    <row r="505" customFormat="false" ht="13.8" hidden="false" customHeight="false" outlineLevel="0" collapsed="false"/>
    <row r="506" customFormat="false" ht="13.8" hidden="false" customHeight="false" outlineLevel="0" collapsed="false"/>
    <row r="507" customFormat="false" ht="13.8" hidden="false" customHeight="false" outlineLevel="0" collapsed="false"/>
    <row r="508" customFormat="false" ht="13.8" hidden="false" customHeight="false" outlineLevel="0" collapsed="false"/>
    <row r="509" customFormat="false" ht="13.8" hidden="false" customHeight="false" outlineLevel="0" collapsed="false"/>
    <row r="510" customFormat="false" ht="13.8" hidden="false" customHeight="false" outlineLevel="0" collapsed="false"/>
    <row r="511" customFormat="false" ht="13.8" hidden="false" customHeight="false" outlineLevel="0" collapsed="false"/>
    <row r="512" customFormat="false" ht="13.8" hidden="false" customHeight="false" outlineLevel="0" collapsed="false"/>
    <row r="513" customFormat="false" ht="13.8" hidden="false" customHeight="false" outlineLevel="0" collapsed="false"/>
    <row r="514" customFormat="false" ht="13.8" hidden="false" customHeight="false" outlineLevel="0" collapsed="false"/>
    <row r="515" customFormat="false" ht="13.8" hidden="false" customHeight="false" outlineLevel="0" collapsed="false"/>
    <row r="516" customFormat="false" ht="13.8" hidden="false" customHeight="false" outlineLevel="0" collapsed="false"/>
    <row r="517" customFormat="false" ht="13.8" hidden="false" customHeight="false" outlineLevel="0" collapsed="false"/>
    <row r="518" customFormat="false" ht="13.8" hidden="false" customHeight="false" outlineLevel="0" collapsed="false"/>
    <row r="519" customFormat="false" ht="13.8" hidden="false" customHeight="false" outlineLevel="0" collapsed="false"/>
    <row r="520" customFormat="false" ht="13.8" hidden="false" customHeight="false" outlineLevel="0" collapsed="false"/>
    <row r="521" customFormat="false" ht="13.8" hidden="false" customHeight="false" outlineLevel="0" collapsed="false"/>
    <row r="522" customFormat="false" ht="13.8" hidden="false" customHeight="false" outlineLevel="0" collapsed="false"/>
    <row r="523" customFormat="false" ht="13.8" hidden="false" customHeight="false" outlineLevel="0" collapsed="false"/>
    <row r="524" customFormat="false" ht="13.8" hidden="false" customHeight="false" outlineLevel="0" collapsed="false"/>
    <row r="525" customFormat="false" ht="13.8" hidden="false" customHeight="false" outlineLevel="0" collapsed="false"/>
    <row r="526" customFormat="false" ht="13.8" hidden="false" customHeight="false" outlineLevel="0" collapsed="false"/>
    <row r="527" customFormat="false" ht="13.8" hidden="false" customHeight="false" outlineLevel="0" collapsed="false"/>
    <row r="528" customFormat="false" ht="13.8" hidden="false" customHeight="false" outlineLevel="0" collapsed="false"/>
    <row r="529" customFormat="false" ht="13.8" hidden="false" customHeight="false" outlineLevel="0" collapsed="false"/>
    <row r="530" customFormat="false" ht="13.8" hidden="false" customHeight="false" outlineLevel="0" collapsed="false"/>
    <row r="531" customFormat="false" ht="13.8" hidden="false" customHeight="false" outlineLevel="0" collapsed="false"/>
    <row r="532" customFormat="false" ht="13.8" hidden="false" customHeight="false" outlineLevel="0" collapsed="false"/>
    <row r="533" customFormat="false" ht="13.8" hidden="false" customHeight="false" outlineLevel="0" collapsed="false"/>
    <row r="534" customFormat="false" ht="13.8" hidden="false" customHeight="false" outlineLevel="0" collapsed="false"/>
    <row r="535" customFormat="false" ht="13.8" hidden="false" customHeight="false" outlineLevel="0" collapsed="false"/>
    <row r="536" customFormat="false" ht="13.8" hidden="false" customHeight="false" outlineLevel="0" collapsed="false"/>
    <row r="537" customFormat="false" ht="13.8" hidden="false" customHeight="false" outlineLevel="0" collapsed="false"/>
    <row r="538" customFormat="false" ht="13.8" hidden="false" customHeight="false" outlineLevel="0" collapsed="false"/>
    <row r="539" customFormat="false" ht="13.8" hidden="false" customHeight="false" outlineLevel="0" collapsed="false"/>
    <row r="540" customFormat="false" ht="13.8" hidden="false" customHeight="false" outlineLevel="0" collapsed="false"/>
    <row r="541" customFormat="false" ht="13.8" hidden="false" customHeight="false" outlineLevel="0" collapsed="false"/>
    <row r="542" customFormat="false" ht="13.8" hidden="false" customHeight="false" outlineLevel="0" collapsed="false"/>
    <row r="543" customFormat="false" ht="13.8" hidden="false" customHeight="false" outlineLevel="0" collapsed="false"/>
    <row r="544" customFormat="false" ht="13.8" hidden="false" customHeight="false" outlineLevel="0" collapsed="false"/>
    <row r="545" customFormat="false" ht="13.8" hidden="false" customHeight="false" outlineLevel="0" collapsed="false"/>
    <row r="546" customFormat="false" ht="13.8" hidden="false" customHeight="false" outlineLevel="0" collapsed="false"/>
    <row r="547" customFormat="false" ht="13.8" hidden="false" customHeight="false" outlineLevel="0" collapsed="false"/>
    <row r="548" customFormat="false" ht="13.8" hidden="false" customHeight="false" outlineLevel="0" collapsed="false"/>
    <row r="549" customFormat="false" ht="13.8" hidden="false" customHeight="false" outlineLevel="0" collapsed="false"/>
    <row r="550" customFormat="false" ht="13.8" hidden="false" customHeight="false" outlineLevel="0" collapsed="false"/>
    <row r="551" customFormat="false" ht="13.8" hidden="false" customHeight="false" outlineLevel="0" collapsed="false"/>
    <row r="552" customFormat="false" ht="13.8" hidden="false" customHeight="false" outlineLevel="0" collapsed="false"/>
    <row r="553" customFormat="false" ht="13.8" hidden="false" customHeight="false" outlineLevel="0" collapsed="false"/>
    <row r="554" customFormat="false" ht="13.8" hidden="false" customHeight="false" outlineLevel="0" collapsed="false"/>
    <row r="555" customFormat="false" ht="13.8" hidden="false" customHeight="false" outlineLevel="0" collapsed="false"/>
    <row r="556" customFormat="false" ht="13.8" hidden="false" customHeight="false" outlineLevel="0" collapsed="false"/>
    <row r="557" customFormat="false" ht="13.8" hidden="false" customHeight="false" outlineLevel="0" collapsed="false"/>
    <row r="558" customFormat="false" ht="13.8" hidden="false" customHeight="false" outlineLevel="0" collapsed="false"/>
    <row r="559" customFormat="false" ht="13.8" hidden="false" customHeight="false" outlineLevel="0" collapsed="false"/>
    <row r="560" customFormat="false" ht="13.8" hidden="false" customHeight="false" outlineLevel="0" collapsed="false"/>
    <row r="561" customFormat="false" ht="13.8" hidden="false" customHeight="false" outlineLevel="0" collapsed="false"/>
    <row r="562" customFormat="false" ht="13.8" hidden="false" customHeight="false" outlineLevel="0" collapsed="false"/>
    <row r="563" customFormat="false" ht="13.8" hidden="false" customHeight="false" outlineLevel="0" collapsed="false"/>
    <row r="564" customFormat="false" ht="13.8" hidden="false" customHeight="false" outlineLevel="0" collapsed="false"/>
    <row r="565" customFormat="false" ht="13.8" hidden="false" customHeight="false" outlineLevel="0" collapsed="false"/>
    <row r="566" customFormat="false" ht="13.8" hidden="false" customHeight="false" outlineLevel="0" collapsed="false"/>
    <row r="567" customFormat="false" ht="13.8" hidden="false" customHeight="false" outlineLevel="0" collapsed="false"/>
    <row r="568" customFormat="false" ht="13.8" hidden="false" customHeight="false" outlineLevel="0" collapsed="false"/>
    <row r="569" customFormat="false" ht="13.8" hidden="false" customHeight="false" outlineLevel="0" collapsed="false"/>
    <row r="570" customFormat="false" ht="13.8" hidden="false" customHeight="false" outlineLevel="0" collapsed="false"/>
    <row r="571" customFormat="false" ht="13.8" hidden="false" customHeight="false" outlineLevel="0" collapsed="false"/>
    <row r="572" customFormat="false" ht="13.8" hidden="false" customHeight="false" outlineLevel="0" collapsed="false"/>
    <row r="573" customFormat="false" ht="13.8" hidden="false" customHeight="false" outlineLevel="0" collapsed="false"/>
    <row r="574" customFormat="false" ht="13.8" hidden="false" customHeight="false" outlineLevel="0" collapsed="false"/>
    <row r="575" customFormat="false" ht="13.8" hidden="false" customHeight="false" outlineLevel="0" collapsed="false"/>
    <row r="576" customFormat="false" ht="13.8" hidden="false" customHeight="false" outlineLevel="0" collapsed="false"/>
    <row r="577" customFormat="false" ht="13.8" hidden="false" customHeight="false" outlineLevel="0" collapsed="false"/>
    <row r="578" customFormat="false" ht="13.8" hidden="false" customHeight="false" outlineLevel="0" collapsed="false"/>
    <row r="579" customFormat="false" ht="13.8" hidden="false" customHeight="false" outlineLevel="0" collapsed="false"/>
    <row r="580" customFormat="false" ht="13.8" hidden="false" customHeight="false" outlineLevel="0" collapsed="false"/>
    <row r="581" customFormat="false" ht="13.8" hidden="false" customHeight="false" outlineLevel="0" collapsed="false"/>
    <row r="582" customFormat="false" ht="13.8" hidden="false" customHeight="false" outlineLevel="0" collapsed="false"/>
    <row r="583" customFormat="false" ht="13.8" hidden="false" customHeight="false" outlineLevel="0" collapsed="false"/>
    <row r="584" customFormat="false" ht="13.8" hidden="false" customHeight="false" outlineLevel="0" collapsed="false"/>
    <row r="585" customFormat="false" ht="13.8" hidden="false" customHeight="false" outlineLevel="0" collapsed="false"/>
    <row r="586" customFormat="false" ht="13.8" hidden="false" customHeight="false" outlineLevel="0" collapsed="false"/>
    <row r="587" customFormat="false" ht="13.8" hidden="false" customHeight="false" outlineLevel="0" collapsed="false"/>
    <row r="588" customFormat="false" ht="13.8" hidden="false" customHeight="false" outlineLevel="0" collapsed="false"/>
    <row r="589" customFormat="false" ht="13.8" hidden="false" customHeight="false" outlineLevel="0" collapsed="false"/>
    <row r="590" customFormat="false" ht="13.8" hidden="false" customHeight="false" outlineLevel="0" collapsed="false"/>
    <row r="591" customFormat="false" ht="13.8" hidden="false" customHeight="false" outlineLevel="0" collapsed="false"/>
    <row r="592" customFormat="false" ht="13.8" hidden="false" customHeight="false" outlineLevel="0" collapsed="false"/>
    <row r="593" customFormat="false" ht="13.8" hidden="false" customHeight="false" outlineLevel="0" collapsed="false"/>
    <row r="594" customFormat="false" ht="13.8" hidden="false" customHeight="false" outlineLevel="0" collapsed="false"/>
    <row r="595" customFormat="false" ht="13.8" hidden="false" customHeight="false" outlineLevel="0" collapsed="false"/>
    <row r="596" customFormat="false" ht="13.8" hidden="false" customHeight="false" outlineLevel="0" collapsed="false"/>
    <row r="597" customFormat="false" ht="13.8" hidden="false" customHeight="false" outlineLevel="0" collapsed="false"/>
    <row r="598" customFormat="false" ht="13.8" hidden="false" customHeight="false" outlineLevel="0" collapsed="false"/>
    <row r="599" customFormat="false" ht="13.8" hidden="false" customHeight="false" outlineLevel="0" collapsed="false"/>
    <row r="600" customFormat="false" ht="13.8" hidden="false" customHeight="false" outlineLevel="0" collapsed="false"/>
    <row r="601" customFormat="false" ht="13.8" hidden="false" customHeight="false" outlineLevel="0" collapsed="false"/>
    <row r="602" customFormat="false" ht="13.8" hidden="false" customHeight="false" outlineLevel="0" collapsed="false"/>
    <row r="603" customFormat="false" ht="13.8" hidden="false" customHeight="false" outlineLevel="0" collapsed="false"/>
    <row r="604" customFormat="false" ht="13.8" hidden="false" customHeight="false" outlineLevel="0" collapsed="false"/>
    <row r="605" customFormat="false" ht="13.8" hidden="false" customHeight="false" outlineLevel="0" collapsed="false"/>
    <row r="606" customFormat="false" ht="13.8" hidden="false" customHeight="false" outlineLevel="0" collapsed="false"/>
    <row r="607" customFormat="false" ht="13.8" hidden="false" customHeight="false" outlineLevel="0" collapsed="false"/>
    <row r="608" customFormat="false" ht="13.8" hidden="false" customHeight="false" outlineLevel="0" collapsed="false"/>
    <row r="609" customFormat="false" ht="13.8" hidden="false" customHeight="false" outlineLevel="0" collapsed="false"/>
    <row r="610" customFormat="false" ht="13.8" hidden="false" customHeight="false" outlineLevel="0" collapsed="false"/>
    <row r="611" customFormat="false" ht="13.8" hidden="false" customHeight="false" outlineLevel="0" collapsed="false"/>
    <row r="612" customFormat="false" ht="13.8" hidden="false" customHeight="false" outlineLevel="0" collapsed="false"/>
    <row r="613" customFormat="false" ht="13.8" hidden="false" customHeight="false" outlineLevel="0" collapsed="false"/>
    <row r="614" customFormat="false" ht="13.8" hidden="false" customHeight="false" outlineLevel="0" collapsed="false"/>
    <row r="615" customFormat="false" ht="13.8" hidden="false" customHeight="false" outlineLevel="0" collapsed="false"/>
    <row r="616" customFormat="false" ht="13.8" hidden="false" customHeight="false" outlineLevel="0" collapsed="false"/>
    <row r="617" customFormat="false" ht="13.8" hidden="false" customHeight="false" outlineLevel="0" collapsed="false"/>
    <row r="618" customFormat="false" ht="13.8" hidden="false" customHeight="false" outlineLevel="0" collapsed="false"/>
    <row r="619" customFormat="false" ht="13.8" hidden="false" customHeight="false" outlineLevel="0" collapsed="false"/>
    <row r="620" customFormat="false" ht="13.8" hidden="false" customHeight="false" outlineLevel="0" collapsed="false"/>
    <row r="621" customFormat="false" ht="13.8" hidden="false" customHeight="false" outlineLevel="0" collapsed="false"/>
    <row r="622" customFormat="false" ht="13.8" hidden="false" customHeight="false" outlineLevel="0" collapsed="false"/>
    <row r="623" customFormat="false" ht="13.8" hidden="false" customHeight="false" outlineLevel="0" collapsed="false"/>
    <row r="624" customFormat="false" ht="13.8" hidden="false" customHeight="false" outlineLevel="0" collapsed="false"/>
    <row r="625" customFormat="false" ht="13.8" hidden="false" customHeight="false" outlineLevel="0" collapsed="false"/>
    <row r="626" customFormat="false" ht="13.8" hidden="false" customHeight="false" outlineLevel="0" collapsed="false"/>
    <row r="627" customFormat="false" ht="13.8" hidden="false" customHeight="false" outlineLevel="0" collapsed="false"/>
    <row r="628" customFormat="false" ht="13.8" hidden="false" customHeight="false" outlineLevel="0" collapsed="false"/>
    <row r="629" customFormat="false" ht="13.8" hidden="false" customHeight="false" outlineLevel="0" collapsed="false"/>
    <row r="630" customFormat="false" ht="13.8" hidden="false" customHeight="false" outlineLevel="0" collapsed="false"/>
    <row r="631" customFormat="false" ht="13.8" hidden="false" customHeight="false" outlineLevel="0" collapsed="false"/>
    <row r="632" customFormat="false" ht="13.8" hidden="false" customHeight="false" outlineLevel="0" collapsed="false"/>
    <row r="633" customFormat="false" ht="13.8" hidden="false" customHeight="false" outlineLevel="0" collapsed="false"/>
    <row r="634" customFormat="false" ht="13.8" hidden="false" customHeight="false" outlineLevel="0" collapsed="false"/>
    <row r="635" customFormat="false" ht="13.8" hidden="false" customHeight="false" outlineLevel="0" collapsed="false"/>
    <row r="636" customFormat="false" ht="13.8" hidden="false" customHeight="false" outlineLevel="0" collapsed="false"/>
    <row r="637" customFormat="false" ht="13.8" hidden="false" customHeight="false" outlineLevel="0" collapsed="false"/>
    <row r="638" customFormat="false" ht="13.8" hidden="false" customHeight="false" outlineLevel="0" collapsed="false"/>
    <row r="639" customFormat="false" ht="13.8" hidden="false" customHeight="false" outlineLevel="0" collapsed="false"/>
    <row r="640" customFormat="false" ht="13.8" hidden="false" customHeight="false" outlineLevel="0" collapsed="false"/>
    <row r="641" customFormat="false" ht="13.8" hidden="false" customHeight="false" outlineLevel="0" collapsed="false"/>
    <row r="642" customFormat="false" ht="13.8" hidden="false" customHeight="false" outlineLevel="0" collapsed="false"/>
    <row r="643" customFormat="false" ht="13.8" hidden="false" customHeight="false" outlineLevel="0" collapsed="false"/>
    <row r="644" customFormat="false" ht="13.8" hidden="false" customHeight="false" outlineLevel="0" collapsed="false"/>
    <row r="645" customFormat="false" ht="13.8" hidden="false" customHeight="false" outlineLevel="0" collapsed="false"/>
    <row r="646" customFormat="false" ht="13.8" hidden="false" customHeight="false" outlineLevel="0" collapsed="false"/>
    <row r="647" customFormat="false" ht="13.8" hidden="false" customHeight="false" outlineLevel="0" collapsed="false"/>
    <row r="648" customFormat="false" ht="13.8" hidden="false" customHeight="false" outlineLevel="0" collapsed="false"/>
    <row r="649" customFormat="false" ht="13.8" hidden="false" customHeight="false" outlineLevel="0" collapsed="false"/>
    <row r="650" customFormat="false" ht="13.8" hidden="false" customHeight="false" outlineLevel="0" collapsed="false"/>
    <row r="651" customFormat="false" ht="13.8" hidden="false" customHeight="false" outlineLevel="0" collapsed="false"/>
    <row r="652" customFormat="false" ht="13.8" hidden="false" customHeight="false" outlineLevel="0" collapsed="false"/>
    <row r="653" customFormat="false" ht="13.8" hidden="false" customHeight="false" outlineLevel="0" collapsed="false"/>
    <row r="654" customFormat="false" ht="13.8" hidden="false" customHeight="false" outlineLevel="0" collapsed="false"/>
    <row r="655" customFormat="false" ht="13.8" hidden="false" customHeight="false" outlineLevel="0" collapsed="false"/>
    <row r="656" customFormat="false" ht="13.8" hidden="false" customHeight="false" outlineLevel="0" collapsed="false"/>
    <row r="657" customFormat="false" ht="13.8" hidden="false" customHeight="false" outlineLevel="0" collapsed="false"/>
    <row r="658" customFormat="false" ht="13.8" hidden="false" customHeight="false" outlineLevel="0" collapsed="false"/>
    <row r="659" customFormat="false" ht="13.8" hidden="false" customHeight="false" outlineLevel="0" collapsed="false"/>
    <row r="660" customFormat="false" ht="13.8" hidden="false" customHeight="false" outlineLevel="0" collapsed="false"/>
    <row r="661" customFormat="false" ht="13.8" hidden="false" customHeight="false" outlineLevel="0" collapsed="false"/>
    <row r="662" customFormat="false" ht="13.8" hidden="false" customHeight="false" outlineLevel="0" collapsed="false"/>
    <row r="663" customFormat="false" ht="13.8" hidden="false" customHeight="false" outlineLevel="0" collapsed="false"/>
    <row r="664" customFormat="false" ht="13.8" hidden="false" customHeight="false" outlineLevel="0" collapsed="false"/>
    <row r="665" customFormat="false" ht="13.8" hidden="false" customHeight="false" outlineLevel="0" collapsed="false"/>
    <row r="666" customFormat="false" ht="13.8" hidden="false" customHeight="false" outlineLevel="0" collapsed="false"/>
    <row r="667" customFormat="false" ht="13.8" hidden="false" customHeight="false" outlineLevel="0" collapsed="false"/>
    <row r="668" customFormat="false" ht="13.8" hidden="false" customHeight="false" outlineLevel="0" collapsed="false"/>
    <row r="669" customFormat="false" ht="13.8" hidden="false" customHeight="false" outlineLevel="0" collapsed="false"/>
    <row r="670" customFormat="false" ht="13.8" hidden="false" customHeight="false" outlineLevel="0" collapsed="false"/>
    <row r="671" customFormat="false" ht="13.8" hidden="false" customHeight="false" outlineLevel="0" collapsed="false"/>
    <row r="672" customFormat="false" ht="13.8" hidden="false" customHeight="false" outlineLevel="0" collapsed="false"/>
    <row r="673" customFormat="false" ht="13.8" hidden="false" customHeight="false" outlineLevel="0" collapsed="false"/>
    <row r="674" customFormat="false" ht="13.8" hidden="false" customHeight="false" outlineLevel="0" collapsed="false"/>
    <row r="675" customFormat="false" ht="13.8" hidden="false" customHeight="false" outlineLevel="0" collapsed="false"/>
    <row r="676" customFormat="false" ht="13.8" hidden="false" customHeight="false" outlineLevel="0" collapsed="false"/>
    <row r="677" customFormat="false" ht="13.8" hidden="false" customHeight="false" outlineLevel="0" collapsed="false"/>
    <row r="678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40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" activeCellId="0" sqref="G2"/>
    </sheetView>
  </sheetViews>
  <sheetFormatPr defaultRowHeight="15" zeroHeight="false" outlineLevelRow="0" outlineLevelCol="0"/>
  <cols>
    <col collapsed="false" customWidth="true" hidden="false" outlineLevel="0" max="1" min="1" style="2" width="23.71"/>
    <col collapsed="false" customWidth="true" hidden="false" outlineLevel="0" max="10" min="2" style="0" width="11.57"/>
    <col collapsed="false" customWidth="true" hidden="false" outlineLevel="0" max="30" min="11" style="2" width="12.42"/>
    <col collapsed="false" customWidth="true" hidden="false" outlineLevel="0" max="1025" min="31" style="0" width="10.66"/>
  </cols>
  <sheetData>
    <row r="1" customFormat="false" ht="13.8" hidden="false" customHeight="false" outlineLevel="0" collapsed="false">
      <c r="A1" s="3" t="s">
        <v>18</v>
      </c>
      <c r="B1" s="4" t="s">
        <v>20</v>
      </c>
      <c r="C1" s="4" t="s">
        <v>20</v>
      </c>
      <c r="D1" s="4" t="s">
        <v>20</v>
      </c>
      <c r="E1" s="4" t="s">
        <v>20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</row>
    <row r="2" customFormat="false" ht="13.8" hidden="false" customHeight="false" outlineLevel="0" collapsed="false">
      <c r="A2" s="5"/>
      <c r="B2" s="7" t="s">
        <v>21</v>
      </c>
      <c r="C2" s="7" t="s">
        <v>22</v>
      </c>
      <c r="D2" s="7" t="s">
        <v>23</v>
      </c>
      <c r="E2" s="7" t="s">
        <v>24</v>
      </c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</row>
    <row r="3" customFormat="false" ht="13.8" hidden="false" customHeight="false" outlineLevel="0" collapsed="false">
      <c r="A3" s="8" t="s">
        <v>25</v>
      </c>
      <c r="B3" s="0" t="n">
        <v>0</v>
      </c>
      <c r="C3" s="0" t="n">
        <v>0</v>
      </c>
      <c r="D3" s="0" t="n">
        <v>0</v>
      </c>
      <c r="E3" s="0" t="n">
        <v>0</v>
      </c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</row>
    <row r="4" customFormat="false" ht="13.8" hidden="false" customHeight="false" outlineLevel="0" collapsed="false">
      <c r="A4" s="8" t="s">
        <v>26</v>
      </c>
      <c r="B4" s="0" t="n">
        <v>0</v>
      </c>
      <c r="C4" s="0" t="n">
        <v>0</v>
      </c>
      <c r="D4" s="0" t="n">
        <v>0</v>
      </c>
      <c r="E4" s="0" t="n">
        <v>0</v>
      </c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</row>
    <row r="5" customFormat="false" ht="13.8" hidden="false" customHeight="false" outlineLevel="0" collapsed="false">
      <c r="A5" s="8" t="s">
        <v>27</v>
      </c>
      <c r="B5" s="0" t="n">
        <v>0</v>
      </c>
      <c r="C5" s="0" t="n">
        <v>0</v>
      </c>
      <c r="D5" s="0" t="n">
        <v>0</v>
      </c>
      <c r="E5" s="0" t="n">
        <v>0</v>
      </c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</row>
    <row r="6" customFormat="false" ht="13.8" hidden="false" customHeight="false" outlineLevel="0" collapsed="false">
      <c r="A6" s="8" t="s">
        <v>28</v>
      </c>
      <c r="B6" s="0" t="n">
        <v>0</v>
      </c>
      <c r="C6" s="0" t="n">
        <v>0</v>
      </c>
      <c r="D6" s="0" t="n">
        <v>0</v>
      </c>
      <c r="E6" s="0" t="n">
        <v>0</v>
      </c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</row>
    <row r="7" customFormat="false" ht="13.8" hidden="false" customHeight="false" outlineLevel="0" collapsed="false">
      <c r="A7" s="8" t="s">
        <v>29</v>
      </c>
      <c r="B7" s="0" t="n">
        <v>0</v>
      </c>
      <c r="C7" s="0" t="n">
        <v>0</v>
      </c>
      <c r="D7" s="0" t="n">
        <v>0</v>
      </c>
      <c r="E7" s="0" t="n">
        <v>0</v>
      </c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</row>
    <row r="8" customFormat="false" ht="13.8" hidden="false" customHeight="false" outlineLevel="0" collapsed="false">
      <c r="A8" s="8" t="s">
        <v>30</v>
      </c>
      <c r="B8" s="0" t="n">
        <v>0</v>
      </c>
      <c r="C8" s="0" t="n">
        <v>0</v>
      </c>
      <c r="D8" s="0" t="n">
        <v>0</v>
      </c>
      <c r="E8" s="0" t="n">
        <v>0</v>
      </c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</row>
    <row r="9" customFormat="false" ht="13.8" hidden="false" customHeight="false" outlineLevel="0" collapsed="false">
      <c r="A9" s="8" t="s">
        <v>31</v>
      </c>
      <c r="B9" s="0" t="n">
        <v>0</v>
      </c>
      <c r="C9" s="0" t="n">
        <v>0</v>
      </c>
      <c r="D9" s="0" t="n">
        <v>0</v>
      </c>
      <c r="E9" s="0" t="n">
        <v>0</v>
      </c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</row>
    <row r="10" customFormat="false" ht="13.8" hidden="false" customHeight="false" outlineLevel="0" collapsed="false">
      <c r="A10" s="8" t="s">
        <v>32</v>
      </c>
      <c r="B10" s="0" t="n">
        <v>0</v>
      </c>
      <c r="C10" s="0" t="n">
        <v>0</v>
      </c>
      <c r="D10" s="0" t="n">
        <v>0</v>
      </c>
      <c r="E10" s="0" t="n">
        <v>0</v>
      </c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</row>
    <row r="11" customFormat="false" ht="13.8" hidden="false" customHeight="false" outlineLevel="0" collapsed="false">
      <c r="A11" s="8" t="s">
        <v>33</v>
      </c>
      <c r="B11" s="0" t="n">
        <v>0.0005715576</v>
      </c>
      <c r="C11" s="0" t="n">
        <v>0.0002352884</v>
      </c>
      <c r="D11" s="0" t="n">
        <v>0.0001081549</v>
      </c>
      <c r="E11" s="0" t="n">
        <v>0.001064873</v>
      </c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</row>
    <row r="12" customFormat="false" ht="13.8" hidden="false" customHeight="false" outlineLevel="0" collapsed="false">
      <c r="A12" s="8" t="s">
        <v>34</v>
      </c>
      <c r="B12" s="0" t="n">
        <v>0.0007024125</v>
      </c>
      <c r="C12" s="0" t="n">
        <v>0.0002557733</v>
      </c>
      <c r="D12" s="0" t="n">
        <v>0.0003273548</v>
      </c>
      <c r="E12" s="0" t="n">
        <v>0.001139046</v>
      </c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</row>
    <row r="13" customFormat="false" ht="13.8" hidden="false" customHeight="false" outlineLevel="0" collapsed="false">
      <c r="A13" s="8" t="s">
        <v>35</v>
      </c>
      <c r="B13" s="0" t="n">
        <v>0.001718842</v>
      </c>
      <c r="C13" s="0" t="n">
        <v>0.0006096569</v>
      </c>
      <c r="D13" s="0" t="n">
        <v>0.0007340896</v>
      </c>
      <c r="E13" s="0" t="n">
        <v>0.003068966</v>
      </c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</row>
    <row r="14" customFormat="false" ht="13.8" hidden="false" customHeight="false" outlineLevel="0" collapsed="false">
      <c r="A14" s="8" t="s">
        <v>36</v>
      </c>
      <c r="B14" s="0" t="n">
        <v>0.0008162476</v>
      </c>
      <c r="C14" s="0" t="n">
        <v>0.0004077203</v>
      </c>
      <c r="D14" s="0" t="n">
        <v>0.0003536741</v>
      </c>
      <c r="E14" s="0" t="n">
        <v>0.001641225</v>
      </c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</row>
    <row r="15" customFormat="false" ht="13.8" hidden="false" customHeight="false" outlineLevel="0" collapsed="false">
      <c r="A15" s="8" t="s">
        <v>37</v>
      </c>
      <c r="B15" s="0" t="n">
        <v>0.00154742</v>
      </c>
      <c r="C15" s="0" t="n">
        <v>0.0006245662</v>
      </c>
      <c r="D15" s="0" t="n">
        <v>0.000561628</v>
      </c>
      <c r="E15" s="0" t="n">
        <v>0.002944262</v>
      </c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</row>
    <row r="16" customFormat="false" ht="13.8" hidden="false" customHeight="false" outlineLevel="0" collapsed="false">
      <c r="A16" s="8" t="s">
        <v>38</v>
      </c>
      <c r="B16" s="0" t="n">
        <v>0.002445143</v>
      </c>
      <c r="C16" s="0" t="n">
        <v>0.001025038</v>
      </c>
      <c r="D16" s="0" t="n">
        <v>0.00141516</v>
      </c>
      <c r="E16" s="0" t="n">
        <v>0.004974927</v>
      </c>
      <c r="K16" s="0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</row>
    <row r="17" customFormat="false" ht="13.8" hidden="false" customHeight="false" outlineLevel="0" collapsed="false">
      <c r="A17" s="8" t="s">
        <v>39</v>
      </c>
      <c r="B17" s="0" t="n">
        <v>0.001519425</v>
      </c>
      <c r="C17" s="0" t="n">
        <v>0.0004563699</v>
      </c>
      <c r="D17" s="0" t="n">
        <v>0.0006048497</v>
      </c>
      <c r="E17" s="0" t="n">
        <v>0.002627417</v>
      </c>
      <c r="K17" s="0"/>
      <c r="L17" s="0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</row>
    <row r="18" customFormat="false" ht="13.8" hidden="false" customHeight="false" outlineLevel="0" collapsed="false">
      <c r="A18" s="8" t="s">
        <v>40</v>
      </c>
      <c r="B18" s="0" t="n">
        <v>0.002006844</v>
      </c>
      <c r="C18" s="0" t="n">
        <v>0.0009144102</v>
      </c>
      <c r="D18" s="0" t="n">
        <v>0.00116268</v>
      </c>
      <c r="E18" s="0" t="n">
        <v>0.005288024</v>
      </c>
      <c r="K18" s="0"/>
      <c r="L18" s="0"/>
      <c r="M18" s="0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</row>
    <row r="19" customFormat="false" ht="13.8" hidden="false" customHeight="false" outlineLevel="0" collapsed="false">
      <c r="A19" s="8" t="s">
        <v>41</v>
      </c>
      <c r="B19" s="0" t="n">
        <v>0.0007871816</v>
      </c>
      <c r="C19" s="0" t="n">
        <v>0.0001494475</v>
      </c>
      <c r="D19" s="0" t="n">
        <v>0.0001177431</v>
      </c>
      <c r="E19" s="0" t="n">
        <v>0.001009519</v>
      </c>
      <c r="K19" s="0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</row>
    <row r="20" customFormat="false" ht="13.8" hidden="false" customHeight="false" outlineLevel="0" collapsed="false">
      <c r="A20" s="8" t="s">
        <v>42</v>
      </c>
      <c r="B20" s="0" t="n">
        <v>0.0006466598</v>
      </c>
      <c r="C20" s="0" t="n">
        <v>0</v>
      </c>
      <c r="D20" s="0" t="n">
        <v>0.0002306178</v>
      </c>
      <c r="E20" s="0" t="n">
        <v>0.0006491458</v>
      </c>
      <c r="K20" s="0"/>
      <c r="L20" s="0"/>
      <c r="M20" s="0"/>
      <c r="N20" s="0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</row>
    <row r="21" customFormat="false" ht="13.8" hidden="false" customHeight="false" outlineLevel="0" collapsed="false">
      <c r="A21" s="8" t="s">
        <v>43</v>
      </c>
      <c r="B21" s="0" t="n">
        <v>0.0002463538</v>
      </c>
      <c r="C21" s="0" t="n">
        <v>0</v>
      </c>
      <c r="D21" s="0" t="n">
        <v>0</v>
      </c>
      <c r="E21" s="0" t="n">
        <v>0</v>
      </c>
      <c r="K21" s="0"/>
      <c r="L21" s="0"/>
      <c r="M21" s="0"/>
      <c r="N21" s="0"/>
      <c r="O21" s="0"/>
      <c r="P21" s="0"/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</row>
    <row r="22" customFormat="false" ht="13.8" hidden="false" customHeight="false" outlineLevel="0" collapsed="false">
      <c r="A22" s="8" t="s">
        <v>44</v>
      </c>
      <c r="B22" s="0" t="n">
        <v>0</v>
      </c>
      <c r="C22" s="0" t="n">
        <v>0</v>
      </c>
      <c r="D22" s="0" t="n">
        <v>0</v>
      </c>
      <c r="E22" s="0" t="n">
        <v>0</v>
      </c>
      <c r="K22" s="0"/>
      <c r="L22" s="0"/>
      <c r="M22" s="0"/>
      <c r="N22" s="0"/>
      <c r="O22" s="0"/>
      <c r="P22" s="0"/>
      <c r="Q22" s="0"/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</row>
    <row r="23" customFormat="false" ht="13.8" hidden="false" customHeight="false" outlineLevel="0" collapsed="false">
      <c r="A23" s="8" t="s">
        <v>45</v>
      </c>
      <c r="B23" s="0" t="n">
        <v>0</v>
      </c>
      <c r="C23" s="0" t="n">
        <v>0</v>
      </c>
      <c r="D23" s="0" t="n">
        <v>0</v>
      </c>
      <c r="E23" s="0" t="n">
        <v>0</v>
      </c>
      <c r="K23" s="0"/>
      <c r="L23" s="0"/>
      <c r="M23" s="0"/>
      <c r="N23" s="0"/>
      <c r="O23" s="0"/>
      <c r="P23" s="0"/>
      <c r="Q23" s="0"/>
      <c r="R23" s="0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</row>
    <row r="24" customFormat="false" ht="13.8" hidden="false" customHeight="false" outlineLevel="0" collapsed="false">
      <c r="A24" s="8" t="s">
        <v>46</v>
      </c>
      <c r="B24" s="0" t="n">
        <v>0</v>
      </c>
      <c r="C24" s="0" t="n">
        <v>0</v>
      </c>
      <c r="D24" s="0" t="n">
        <v>0</v>
      </c>
      <c r="E24" s="0" t="n">
        <v>0</v>
      </c>
      <c r="K24" s="0"/>
      <c r="L24" s="0"/>
      <c r="M24" s="0"/>
      <c r="N24" s="0"/>
      <c r="O24" s="0"/>
      <c r="P24" s="0"/>
      <c r="Q24" s="0"/>
      <c r="R24" s="0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</row>
    <row r="25" customFormat="false" ht="13.8" hidden="false" customHeight="false" outlineLevel="0" collapsed="false">
      <c r="A25" s="8" t="s">
        <v>47</v>
      </c>
      <c r="B25" s="0" t="n">
        <v>0</v>
      </c>
      <c r="C25" s="0" t="n">
        <v>0</v>
      </c>
      <c r="D25" s="0" t="n">
        <v>0</v>
      </c>
      <c r="E25" s="0" t="n">
        <v>0</v>
      </c>
      <c r="K25" s="0"/>
      <c r="L25" s="0"/>
      <c r="M25" s="0"/>
      <c r="N25" s="0"/>
      <c r="O25" s="0"/>
      <c r="P25" s="0"/>
      <c r="Q25" s="0"/>
      <c r="R25" s="0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</row>
    <row r="26" customFormat="false" ht="13.8" hidden="false" customHeight="false" outlineLevel="0" collapsed="false">
      <c r="A26" s="8" t="s">
        <v>48</v>
      </c>
      <c r="B26" s="0" t="n">
        <v>0</v>
      </c>
      <c r="C26" s="0" t="n">
        <v>0</v>
      </c>
      <c r="D26" s="0" t="n">
        <v>0</v>
      </c>
      <c r="E26" s="0" t="n">
        <v>0</v>
      </c>
      <c r="K26" s="0"/>
      <c r="L26" s="0"/>
      <c r="M26" s="0"/>
      <c r="N26" s="0"/>
      <c r="O26" s="0"/>
      <c r="P26" s="0"/>
      <c r="Q26" s="0"/>
      <c r="R26" s="0"/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  <c r="AD26" s="0"/>
    </row>
    <row r="27" customFormat="false" ht="13.8" hidden="false" customHeight="false" outlineLevel="0" collapsed="false">
      <c r="A27" s="8" t="s">
        <v>49</v>
      </c>
      <c r="B27" s="0" t="n">
        <v>0</v>
      </c>
      <c r="C27" s="0" t="n">
        <v>0</v>
      </c>
      <c r="D27" s="0" t="n">
        <v>0</v>
      </c>
      <c r="E27" s="0" t="n">
        <v>0</v>
      </c>
      <c r="K27" s="0"/>
      <c r="L27" s="0"/>
      <c r="M27" s="0"/>
      <c r="N27" s="0"/>
      <c r="O27" s="0"/>
      <c r="P27" s="0"/>
      <c r="Q27" s="0"/>
      <c r="R27" s="0"/>
      <c r="S27" s="0"/>
      <c r="T27" s="0"/>
      <c r="U27" s="0"/>
      <c r="V27" s="0"/>
      <c r="W27" s="0"/>
      <c r="X27" s="0"/>
      <c r="Y27" s="0"/>
      <c r="Z27" s="0"/>
      <c r="AA27" s="0"/>
      <c r="AB27" s="0"/>
      <c r="AC27" s="0"/>
      <c r="AD27" s="0"/>
    </row>
    <row r="28" customFormat="false" ht="13.8" hidden="false" customHeight="false" outlineLevel="0" collapsed="false">
      <c r="A28" s="8" t="s">
        <v>50</v>
      </c>
      <c r="B28" s="0" t="n">
        <v>0</v>
      </c>
      <c r="C28" s="0" t="n">
        <v>0</v>
      </c>
      <c r="D28" s="0" t="n">
        <v>0</v>
      </c>
      <c r="E28" s="0" t="n">
        <v>0</v>
      </c>
      <c r="K28" s="0"/>
      <c r="L28" s="0"/>
      <c r="M28" s="0"/>
      <c r="N28" s="0"/>
      <c r="O28" s="0"/>
      <c r="P28" s="0"/>
      <c r="Q28" s="0"/>
      <c r="R28" s="0"/>
      <c r="S28" s="0"/>
      <c r="T28" s="0"/>
      <c r="U28" s="0"/>
      <c r="V28" s="0"/>
      <c r="W28" s="0"/>
      <c r="X28" s="0"/>
      <c r="Y28" s="0"/>
      <c r="Z28" s="0"/>
      <c r="AA28" s="0"/>
      <c r="AB28" s="0"/>
      <c r="AC28" s="0"/>
      <c r="AD28" s="0"/>
    </row>
    <row r="29" customFormat="false" ht="13.8" hidden="false" customHeight="false" outlineLevel="0" collapsed="false">
      <c r="A29" s="8" t="s">
        <v>51</v>
      </c>
      <c r="B29" s="0" t="n">
        <v>0</v>
      </c>
      <c r="C29" s="0" t="n">
        <v>0</v>
      </c>
      <c r="D29" s="0" t="n">
        <v>0</v>
      </c>
      <c r="E29" s="0" t="n">
        <v>0</v>
      </c>
      <c r="K29" s="0"/>
      <c r="L29" s="0"/>
      <c r="M29" s="0"/>
      <c r="N29" s="0"/>
      <c r="O29" s="0"/>
      <c r="P29" s="0"/>
      <c r="Q29" s="0"/>
      <c r="R29" s="0"/>
      <c r="S29" s="0"/>
      <c r="T29" s="0"/>
      <c r="U29" s="0"/>
      <c r="V29" s="0"/>
      <c r="W29" s="0"/>
      <c r="X29" s="0"/>
      <c r="Y29" s="0"/>
      <c r="Z29" s="0"/>
      <c r="AA29" s="0"/>
      <c r="AB29" s="0"/>
      <c r="AC29" s="0"/>
      <c r="AD29" s="0"/>
    </row>
    <row r="30" customFormat="false" ht="13.8" hidden="false" customHeight="false" outlineLevel="0" collapsed="false">
      <c r="A30" s="8" t="s">
        <v>52</v>
      </c>
      <c r="B30" s="0" t="n">
        <v>0</v>
      </c>
      <c r="C30" s="0" t="n">
        <v>0</v>
      </c>
      <c r="D30" s="0" t="n">
        <v>0</v>
      </c>
      <c r="E30" s="0" t="n">
        <v>0</v>
      </c>
      <c r="K30" s="0"/>
      <c r="L30" s="0"/>
      <c r="M30" s="0"/>
      <c r="N30" s="0"/>
      <c r="O30" s="0"/>
      <c r="P30" s="0"/>
      <c r="Q30" s="0"/>
      <c r="R30" s="0"/>
      <c r="S30" s="0"/>
      <c r="T30" s="0"/>
      <c r="U30" s="0"/>
      <c r="V30" s="0"/>
      <c r="W30" s="0"/>
      <c r="X30" s="0"/>
      <c r="Y30" s="0"/>
      <c r="Z30" s="0"/>
      <c r="AA30" s="0"/>
      <c r="AB30" s="0"/>
      <c r="AC30" s="0"/>
      <c r="AD30" s="0"/>
    </row>
    <row r="31" customFormat="false" ht="13.8" hidden="false" customHeight="false" outlineLevel="0" collapsed="false">
      <c r="A31" s="8" t="s">
        <v>53</v>
      </c>
      <c r="B31" s="0" t="n">
        <v>0</v>
      </c>
      <c r="C31" s="0" t="n">
        <v>0</v>
      </c>
      <c r="D31" s="0" t="n">
        <v>0</v>
      </c>
      <c r="E31" s="0" t="n">
        <v>0</v>
      </c>
      <c r="K31" s="0"/>
      <c r="L31" s="0"/>
      <c r="M31" s="0"/>
      <c r="N31" s="0"/>
      <c r="O31" s="0"/>
      <c r="P31" s="0"/>
      <c r="Q31" s="0"/>
      <c r="R31" s="0"/>
      <c r="S31" s="0"/>
      <c r="T31" s="0"/>
      <c r="U31" s="0"/>
      <c r="V31" s="0"/>
      <c r="W31" s="0"/>
      <c r="X31" s="0"/>
      <c r="Y31" s="0"/>
      <c r="Z31" s="0"/>
      <c r="AA31" s="0"/>
      <c r="AB31" s="0"/>
      <c r="AC31" s="0"/>
      <c r="AD31" s="0"/>
    </row>
    <row r="32" customFormat="false" ht="13.8" hidden="false" customHeight="false" outlineLevel="0" collapsed="false">
      <c r="A32" s="8" t="s">
        <v>54</v>
      </c>
      <c r="B32" s="0" t="n">
        <v>0</v>
      </c>
      <c r="C32" s="0" t="n">
        <v>0</v>
      </c>
      <c r="D32" s="0" t="n">
        <v>0</v>
      </c>
      <c r="E32" s="0" t="n">
        <v>0</v>
      </c>
      <c r="K32" s="0"/>
      <c r="L32" s="0"/>
      <c r="M32" s="0"/>
      <c r="N32" s="0"/>
      <c r="O32" s="0"/>
      <c r="P32" s="0"/>
      <c r="Q32" s="0"/>
      <c r="R32" s="0"/>
      <c r="S32" s="0"/>
      <c r="T32" s="0"/>
      <c r="U32" s="0"/>
      <c r="V32" s="0"/>
      <c r="W32" s="0"/>
      <c r="X32" s="0"/>
      <c r="Y32" s="0"/>
      <c r="Z32" s="0"/>
      <c r="AA32" s="0"/>
      <c r="AB32" s="0"/>
      <c r="AC32" s="0"/>
      <c r="AD32" s="0"/>
    </row>
    <row r="33" customFormat="false" ht="13.8" hidden="false" customHeight="false" outlineLevel="0" collapsed="false">
      <c r="A33" s="8" t="s">
        <v>55</v>
      </c>
      <c r="B33" s="0" t="n">
        <v>0</v>
      </c>
      <c r="C33" s="0" t="n">
        <v>0</v>
      </c>
      <c r="D33" s="0" t="n">
        <v>0</v>
      </c>
      <c r="E33" s="0" t="n">
        <v>0</v>
      </c>
      <c r="K33" s="0"/>
      <c r="L33" s="0"/>
      <c r="M33" s="0"/>
      <c r="N33" s="0"/>
      <c r="O33" s="0"/>
      <c r="P33" s="0"/>
      <c r="Q33" s="0"/>
      <c r="R33" s="0"/>
      <c r="S33" s="0"/>
      <c r="T33" s="0"/>
      <c r="U33" s="0"/>
      <c r="V33" s="0"/>
      <c r="W33" s="0"/>
      <c r="X33" s="0"/>
      <c r="Y33" s="0"/>
      <c r="Z33" s="0"/>
      <c r="AA33" s="0"/>
      <c r="AB33" s="0"/>
      <c r="AC33" s="0"/>
      <c r="AD33" s="0"/>
    </row>
    <row r="34" customFormat="false" ht="13.8" hidden="false" customHeight="false" outlineLevel="0" collapsed="false">
      <c r="A34" s="8" t="s">
        <v>56</v>
      </c>
      <c r="B34" s="0" t="n">
        <v>0</v>
      </c>
      <c r="C34" s="0" t="n">
        <v>0.0002183504</v>
      </c>
      <c r="D34" s="0" t="n">
        <v>4.160239E-005</v>
      </c>
      <c r="E34" s="0" t="n">
        <v>0</v>
      </c>
      <c r="K34" s="0"/>
      <c r="L34" s="0"/>
      <c r="M34" s="0"/>
      <c r="N34" s="0"/>
      <c r="O34" s="0"/>
      <c r="P34" s="0"/>
      <c r="Q34" s="0"/>
      <c r="R34" s="0"/>
      <c r="S34" s="0"/>
      <c r="T34" s="0"/>
      <c r="U34" s="0"/>
      <c r="V34" s="0"/>
      <c r="W34" s="0"/>
      <c r="X34" s="0"/>
      <c r="Y34" s="0"/>
      <c r="Z34" s="0"/>
      <c r="AA34" s="0"/>
      <c r="AB34" s="0"/>
      <c r="AC34" s="0"/>
      <c r="AD34" s="0"/>
    </row>
    <row r="35" customFormat="false" ht="13.8" hidden="false" customHeight="false" outlineLevel="0" collapsed="false">
      <c r="A35" s="8" t="s">
        <v>57</v>
      </c>
      <c r="B35" s="0" t="n">
        <v>0.001525171</v>
      </c>
      <c r="C35" s="0" t="n">
        <v>0.0006534979</v>
      </c>
      <c r="D35" s="0" t="n">
        <v>0.0006032515</v>
      </c>
      <c r="E35" s="0" t="n">
        <v>0.002797663</v>
      </c>
      <c r="K35" s="0"/>
      <c r="L35" s="0"/>
      <c r="M35" s="0"/>
      <c r="N35" s="0"/>
      <c r="O35" s="0"/>
      <c r="P35" s="0"/>
      <c r="Q35" s="0"/>
      <c r="R35" s="0"/>
      <c r="S35" s="0"/>
      <c r="T35" s="0"/>
      <c r="U35" s="0"/>
      <c r="V35" s="0"/>
      <c r="W35" s="0"/>
      <c r="X35" s="0"/>
      <c r="Y35" s="0"/>
      <c r="Z35" s="0"/>
      <c r="AA35" s="0"/>
      <c r="AB35" s="0"/>
      <c r="AC35" s="0"/>
      <c r="AD35" s="0"/>
    </row>
    <row r="36" customFormat="false" ht="13.8" hidden="false" customHeight="false" outlineLevel="0" collapsed="false">
      <c r="A36" s="8" t="s">
        <v>58</v>
      </c>
      <c r="B36" s="0" t="n">
        <v>0.001611304</v>
      </c>
      <c r="C36" s="0" t="n">
        <v>0.000717515</v>
      </c>
      <c r="D36" s="0" t="n">
        <v>0.0007677</v>
      </c>
      <c r="E36" s="0" t="n">
        <v>0.003844606</v>
      </c>
      <c r="K36" s="0"/>
      <c r="L36" s="0"/>
      <c r="M36" s="0"/>
      <c r="N36" s="0"/>
      <c r="O36" s="0"/>
      <c r="P36" s="0"/>
      <c r="Q36" s="0"/>
      <c r="R36" s="0"/>
      <c r="S36" s="0"/>
      <c r="T36" s="0"/>
      <c r="U36" s="0"/>
      <c r="V36" s="0"/>
      <c r="W36" s="0"/>
      <c r="X36" s="0"/>
      <c r="Y36" s="0"/>
      <c r="Z36" s="0"/>
      <c r="AA36" s="0"/>
      <c r="AB36" s="0"/>
      <c r="AC36" s="0"/>
      <c r="AD36" s="0"/>
    </row>
    <row r="37" customFormat="false" ht="13.8" hidden="false" customHeight="false" outlineLevel="0" collapsed="false">
      <c r="A37" s="8" t="s">
        <v>59</v>
      </c>
      <c r="B37" s="0" t="n">
        <v>0.001643288</v>
      </c>
      <c r="C37" s="0" t="n">
        <v>0.0007202586</v>
      </c>
      <c r="D37" s="0" t="n">
        <v>0.0008788142</v>
      </c>
      <c r="E37" s="0" t="n">
        <v>0.003426292</v>
      </c>
      <c r="K37" s="0"/>
      <c r="L37" s="0"/>
      <c r="M37" s="0"/>
      <c r="N37" s="0"/>
      <c r="O37" s="0"/>
      <c r="P37" s="0"/>
      <c r="Q37" s="0"/>
      <c r="R37" s="0"/>
      <c r="S37" s="0"/>
      <c r="T37" s="0"/>
      <c r="U37" s="0"/>
      <c r="V37" s="0"/>
      <c r="W37" s="0"/>
      <c r="X37" s="0"/>
      <c r="Y37" s="0"/>
      <c r="Z37" s="0"/>
      <c r="AA37" s="0"/>
      <c r="AB37" s="0"/>
      <c r="AC37" s="0"/>
      <c r="AD37" s="0"/>
    </row>
    <row r="38" customFormat="false" ht="13.8" hidden="false" customHeight="false" outlineLevel="0" collapsed="false">
      <c r="A38" s="8" t="s">
        <v>60</v>
      </c>
      <c r="B38" s="0" t="n">
        <v>0.002541175</v>
      </c>
      <c r="C38" s="0" t="n">
        <v>0.001155823</v>
      </c>
      <c r="D38" s="0" t="n">
        <v>0.001252819</v>
      </c>
      <c r="E38" s="0" t="n">
        <v>0.005635675</v>
      </c>
      <c r="K38" s="0"/>
      <c r="L38" s="0"/>
      <c r="M38" s="0"/>
      <c r="N38" s="0"/>
      <c r="O38" s="0"/>
      <c r="P38" s="0"/>
      <c r="Q38" s="0"/>
      <c r="R38" s="0"/>
      <c r="S38" s="0"/>
      <c r="T38" s="0"/>
      <c r="U38" s="0"/>
      <c r="V38" s="0"/>
      <c r="W38" s="0"/>
      <c r="X38" s="0"/>
      <c r="Y38" s="0"/>
      <c r="Z38" s="0"/>
      <c r="AA38" s="0"/>
      <c r="AB38" s="0"/>
      <c r="AC38" s="0"/>
      <c r="AD38" s="0"/>
    </row>
    <row r="39" customFormat="false" ht="13.8" hidden="false" customHeight="false" outlineLevel="0" collapsed="false">
      <c r="A39" s="8" t="s">
        <v>61</v>
      </c>
      <c r="B39" s="0" t="n">
        <v>0.00297209</v>
      </c>
      <c r="C39" s="0" t="n">
        <v>0.001147285</v>
      </c>
      <c r="D39" s="0" t="n">
        <v>0.001505703</v>
      </c>
      <c r="E39" s="0" t="n">
        <v>0.005599725</v>
      </c>
      <c r="K39" s="0"/>
      <c r="L39" s="0"/>
      <c r="M39" s="0"/>
      <c r="N39" s="0"/>
      <c r="O39" s="0"/>
      <c r="P39" s="0"/>
      <c r="Q39" s="0"/>
      <c r="R39" s="0"/>
      <c r="S39" s="0"/>
      <c r="T39" s="0"/>
      <c r="U39" s="0"/>
      <c r="V39" s="0"/>
      <c r="W39" s="0"/>
      <c r="X39" s="0"/>
      <c r="Y39" s="0"/>
      <c r="Z39" s="0"/>
      <c r="AA39" s="0"/>
      <c r="AB39" s="0"/>
      <c r="AC39" s="0"/>
      <c r="AD39" s="0"/>
    </row>
    <row r="40" customFormat="false" ht="13.8" hidden="false" customHeight="false" outlineLevel="0" collapsed="false">
      <c r="A40" s="8" t="s">
        <v>62</v>
      </c>
      <c r="B40" s="0" t="n">
        <v>0.002942845</v>
      </c>
      <c r="C40" s="0" t="n">
        <v>0.001377107</v>
      </c>
      <c r="D40" s="0" t="n">
        <v>0.00157742</v>
      </c>
      <c r="E40" s="0" t="n">
        <v>0.005964643</v>
      </c>
      <c r="K40" s="0"/>
      <c r="L40" s="0"/>
      <c r="M40" s="0"/>
      <c r="N40" s="0"/>
      <c r="O40" s="0"/>
      <c r="P40" s="0"/>
      <c r="Q40" s="0"/>
      <c r="R40" s="0"/>
      <c r="S40" s="0"/>
      <c r="T40" s="0"/>
      <c r="U40" s="0"/>
      <c r="V40" s="0"/>
      <c r="W40" s="0"/>
      <c r="X40" s="0"/>
      <c r="Y40" s="0"/>
      <c r="Z40" s="0"/>
      <c r="AA40" s="0"/>
      <c r="AB40" s="0"/>
      <c r="AC40" s="0"/>
      <c r="AD40" s="0"/>
    </row>
    <row r="41" customFormat="false" ht="13.8" hidden="false" customHeight="false" outlineLevel="0" collapsed="false">
      <c r="A41" s="8" t="s">
        <v>63</v>
      </c>
      <c r="B41" s="0" t="n">
        <v>0.002021941</v>
      </c>
      <c r="C41" s="0" t="n">
        <v>0.0008955702</v>
      </c>
      <c r="D41" s="0" t="n">
        <v>0.0009700805</v>
      </c>
      <c r="E41" s="0" t="n">
        <v>0.004325898</v>
      </c>
      <c r="K41" s="0"/>
      <c r="L41" s="0"/>
      <c r="M41" s="0"/>
      <c r="N41" s="0"/>
      <c r="O41" s="0"/>
      <c r="P41" s="0"/>
      <c r="Q41" s="0"/>
      <c r="R41" s="0"/>
      <c r="S41" s="0"/>
      <c r="T41" s="0"/>
      <c r="U41" s="0"/>
      <c r="V41" s="0"/>
      <c r="W41" s="0"/>
      <c r="X41" s="0"/>
      <c r="Y41" s="0"/>
      <c r="Z41" s="0"/>
      <c r="AA41" s="0"/>
      <c r="AB41" s="0"/>
      <c r="AC41" s="0"/>
      <c r="AD41" s="0"/>
    </row>
    <row r="42" customFormat="false" ht="13.8" hidden="false" customHeight="false" outlineLevel="0" collapsed="false">
      <c r="A42" s="8" t="s">
        <v>64</v>
      </c>
      <c r="B42" s="0" t="n">
        <v>0.002043837</v>
      </c>
      <c r="C42" s="0" t="n">
        <v>0.0007496125</v>
      </c>
      <c r="D42" s="0" t="n">
        <v>0.0008876392</v>
      </c>
      <c r="E42" s="0" t="n">
        <v>0.003713696</v>
      </c>
      <c r="K42" s="0"/>
      <c r="L42" s="0"/>
      <c r="M42" s="0"/>
      <c r="N42" s="0"/>
      <c r="O42" s="0"/>
      <c r="P42" s="0"/>
      <c r="Q42" s="0"/>
      <c r="R42" s="0"/>
      <c r="S42" s="0"/>
      <c r="T42" s="0"/>
      <c r="U42" s="0"/>
      <c r="V42" s="0"/>
      <c r="W42" s="0"/>
      <c r="X42" s="0"/>
      <c r="Y42" s="0"/>
      <c r="Z42" s="0"/>
      <c r="AA42" s="0"/>
      <c r="AB42" s="0"/>
      <c r="AC42" s="0"/>
      <c r="AD42" s="0"/>
    </row>
    <row r="43" customFormat="false" ht="13.8" hidden="false" customHeight="false" outlineLevel="0" collapsed="false">
      <c r="A43" s="8" t="s">
        <v>65</v>
      </c>
      <c r="B43" s="0" t="n">
        <v>0.001176679</v>
      </c>
      <c r="C43" s="0" t="n">
        <v>0.0003217687</v>
      </c>
      <c r="D43" s="0" t="n">
        <v>0.0003473383</v>
      </c>
      <c r="E43" s="0" t="n">
        <v>0.001822691</v>
      </c>
      <c r="K43" s="0"/>
      <c r="L43" s="0"/>
      <c r="M43" s="0"/>
      <c r="N43" s="0"/>
      <c r="O43" s="0"/>
      <c r="P43" s="0"/>
      <c r="Q43" s="0"/>
      <c r="R43" s="0"/>
      <c r="S43" s="0"/>
      <c r="T43" s="0"/>
      <c r="U43" s="0"/>
      <c r="V43" s="0"/>
      <c r="W43" s="0"/>
      <c r="X43" s="0"/>
      <c r="Y43" s="0"/>
      <c r="Z43" s="0"/>
      <c r="AA43" s="0"/>
      <c r="AB43" s="0"/>
      <c r="AC43" s="0"/>
      <c r="AD43" s="0"/>
    </row>
    <row r="44" customFormat="false" ht="13.8" hidden="false" customHeight="false" outlineLevel="0" collapsed="false">
      <c r="A44" s="8" t="s">
        <v>66</v>
      </c>
      <c r="B44" s="0" t="n">
        <v>0.0003420399</v>
      </c>
      <c r="C44" s="0" t="n">
        <v>5.864075E-005</v>
      </c>
      <c r="D44" s="0" t="n">
        <v>0</v>
      </c>
      <c r="E44" s="0" t="n">
        <v>0</v>
      </c>
      <c r="K44" s="0"/>
      <c r="L44" s="0"/>
      <c r="M44" s="0"/>
      <c r="N44" s="0"/>
      <c r="O44" s="0"/>
      <c r="P44" s="0"/>
      <c r="Q44" s="0"/>
      <c r="R44" s="0"/>
      <c r="S44" s="0"/>
      <c r="T44" s="0"/>
      <c r="U44" s="0"/>
      <c r="V44" s="0"/>
      <c r="W44" s="0"/>
      <c r="X44" s="0"/>
      <c r="Y44" s="0"/>
      <c r="Z44" s="0"/>
      <c r="AA44" s="0"/>
      <c r="AB44" s="0"/>
      <c r="AC44" s="0"/>
      <c r="AD44" s="0"/>
    </row>
    <row r="45" customFormat="false" ht="13.8" hidden="false" customHeight="false" outlineLevel="0" collapsed="false">
      <c r="A45" s="8" t="s">
        <v>67</v>
      </c>
      <c r="B45" s="0" t="n">
        <v>0</v>
      </c>
      <c r="C45" s="0" t="n">
        <v>0</v>
      </c>
      <c r="D45" s="0" t="n">
        <v>0</v>
      </c>
      <c r="E45" s="0" t="n">
        <v>0</v>
      </c>
      <c r="K45" s="0"/>
      <c r="L45" s="0"/>
      <c r="M45" s="0"/>
      <c r="N45" s="0"/>
      <c r="O45" s="0"/>
      <c r="P45" s="0"/>
      <c r="Q45" s="0"/>
      <c r="R45" s="0"/>
      <c r="S45" s="0"/>
      <c r="T45" s="0"/>
      <c r="U45" s="0"/>
      <c r="V45" s="0"/>
      <c r="W45" s="0"/>
      <c r="X45" s="0"/>
      <c r="Y45" s="0"/>
      <c r="Z45" s="0"/>
      <c r="AA45" s="0"/>
      <c r="AB45" s="0"/>
      <c r="AC45" s="0"/>
      <c r="AD45" s="0"/>
    </row>
    <row r="46" customFormat="false" ht="13.8" hidden="false" customHeight="false" outlineLevel="0" collapsed="false">
      <c r="A46" s="8" t="s">
        <v>68</v>
      </c>
      <c r="B46" s="0" t="n">
        <v>0</v>
      </c>
      <c r="C46" s="0" t="n">
        <v>0</v>
      </c>
      <c r="D46" s="0" t="n">
        <v>0</v>
      </c>
      <c r="E46" s="0" t="n">
        <v>0</v>
      </c>
      <c r="K46" s="0"/>
      <c r="L46" s="0"/>
      <c r="M46" s="0"/>
      <c r="N46" s="0"/>
      <c r="O46" s="0"/>
      <c r="P46" s="0"/>
      <c r="Q46" s="0"/>
      <c r="R46" s="0"/>
      <c r="S46" s="0"/>
      <c r="T46" s="0"/>
      <c r="U46" s="0"/>
      <c r="V46" s="0"/>
      <c r="W46" s="0"/>
      <c r="X46" s="0"/>
      <c r="Y46" s="0"/>
      <c r="Z46" s="0"/>
      <c r="AA46" s="0"/>
      <c r="AB46" s="0"/>
      <c r="AC46" s="0"/>
      <c r="AD46" s="0"/>
    </row>
    <row r="47" customFormat="false" ht="13.8" hidden="false" customHeight="false" outlineLevel="0" collapsed="false">
      <c r="A47" s="8" t="s">
        <v>69</v>
      </c>
      <c r="B47" s="0" t="n">
        <v>0</v>
      </c>
      <c r="C47" s="0" t="n">
        <v>0</v>
      </c>
      <c r="D47" s="0" t="n">
        <v>0</v>
      </c>
      <c r="E47" s="0" t="n">
        <v>0</v>
      </c>
      <c r="K47" s="0"/>
      <c r="L47" s="0"/>
      <c r="M47" s="0"/>
      <c r="N47" s="0"/>
      <c r="O47" s="0"/>
      <c r="P47" s="0"/>
      <c r="Q47" s="0"/>
      <c r="R47" s="0"/>
      <c r="S47" s="0"/>
      <c r="T47" s="0"/>
      <c r="U47" s="0"/>
      <c r="V47" s="0"/>
      <c r="W47" s="0"/>
      <c r="X47" s="0"/>
      <c r="Y47" s="0"/>
      <c r="Z47" s="0"/>
      <c r="AA47" s="0"/>
      <c r="AB47" s="0"/>
      <c r="AC47" s="0"/>
      <c r="AD47" s="0"/>
    </row>
    <row r="48" customFormat="false" ht="13.8" hidden="false" customHeight="false" outlineLevel="0" collapsed="false">
      <c r="A48" s="8" t="s">
        <v>70</v>
      </c>
      <c r="B48" s="0" t="n">
        <v>0</v>
      </c>
      <c r="C48" s="0" t="n">
        <v>0</v>
      </c>
      <c r="D48" s="0" t="n">
        <v>0</v>
      </c>
      <c r="E48" s="0" t="n">
        <v>0</v>
      </c>
      <c r="K48" s="0"/>
      <c r="L48" s="0"/>
      <c r="M48" s="0"/>
      <c r="N48" s="0"/>
      <c r="O48" s="0"/>
      <c r="P48" s="0"/>
      <c r="Q48" s="0"/>
      <c r="R48" s="0"/>
      <c r="S48" s="0"/>
      <c r="T48" s="0"/>
      <c r="U48" s="0"/>
      <c r="V48" s="0"/>
      <c r="W48" s="0"/>
      <c r="X48" s="0"/>
      <c r="Y48" s="0"/>
      <c r="Z48" s="0"/>
      <c r="AA48" s="0"/>
      <c r="AB48" s="0"/>
      <c r="AC48" s="0"/>
      <c r="AD48" s="0"/>
    </row>
    <row r="49" customFormat="false" ht="13.8" hidden="false" customHeight="false" outlineLevel="0" collapsed="false">
      <c r="A49" s="8" t="s">
        <v>71</v>
      </c>
      <c r="B49" s="0" t="n">
        <v>0</v>
      </c>
      <c r="C49" s="0" t="n">
        <v>0</v>
      </c>
      <c r="D49" s="0" t="n">
        <v>0</v>
      </c>
      <c r="E49" s="0" t="n">
        <v>0</v>
      </c>
      <c r="K49" s="0"/>
      <c r="L49" s="0"/>
      <c r="M49" s="0"/>
      <c r="N49" s="0"/>
      <c r="O49" s="0"/>
      <c r="P49" s="0"/>
      <c r="Q49" s="0"/>
      <c r="R49" s="0"/>
      <c r="S49" s="0"/>
      <c r="T49" s="0"/>
      <c r="U49" s="0"/>
      <c r="V49" s="0"/>
      <c r="W49" s="0"/>
      <c r="X49" s="0"/>
      <c r="Y49" s="0"/>
      <c r="Z49" s="0"/>
      <c r="AA49" s="0"/>
      <c r="AB49" s="0"/>
      <c r="AC49" s="0"/>
      <c r="AD49" s="0"/>
    </row>
    <row r="50" customFormat="false" ht="13.8" hidden="false" customHeight="false" outlineLevel="0" collapsed="false">
      <c r="A50" s="8" t="s">
        <v>72</v>
      </c>
      <c r="B50" s="0" t="n">
        <v>0</v>
      </c>
      <c r="C50" s="0" t="n">
        <v>0</v>
      </c>
      <c r="D50" s="0" t="n">
        <v>0</v>
      </c>
      <c r="E50" s="0" t="n">
        <v>0</v>
      </c>
      <c r="K50" s="0"/>
      <c r="L50" s="0"/>
      <c r="M50" s="0"/>
      <c r="N50" s="0"/>
      <c r="O50" s="0"/>
      <c r="P50" s="0"/>
      <c r="Q50" s="0"/>
      <c r="R50" s="0"/>
      <c r="S50" s="0"/>
      <c r="T50" s="0"/>
      <c r="U50" s="0"/>
      <c r="V50" s="0"/>
      <c r="W50" s="0"/>
      <c r="X50" s="0"/>
      <c r="Y50" s="0"/>
      <c r="Z50" s="0"/>
      <c r="AA50" s="0"/>
      <c r="AB50" s="0"/>
      <c r="AC50" s="0"/>
      <c r="AD50" s="0"/>
    </row>
    <row r="51" customFormat="false" ht="13.8" hidden="false" customHeight="false" outlineLevel="0" collapsed="false">
      <c r="A51" s="8" t="s">
        <v>73</v>
      </c>
      <c r="B51" s="0" t="n">
        <v>0</v>
      </c>
      <c r="C51" s="0" t="n">
        <v>0</v>
      </c>
      <c r="D51" s="0" t="n">
        <v>0</v>
      </c>
      <c r="E51" s="0" t="n">
        <v>0</v>
      </c>
      <c r="K51" s="0"/>
      <c r="L51" s="0"/>
      <c r="M51" s="0"/>
      <c r="N51" s="0"/>
      <c r="O51" s="0"/>
      <c r="P51" s="0"/>
      <c r="Q51" s="0"/>
      <c r="R51" s="0"/>
      <c r="S51" s="0"/>
      <c r="T51" s="0"/>
      <c r="U51" s="0"/>
      <c r="V51" s="0"/>
      <c r="W51" s="0"/>
      <c r="X51" s="0"/>
      <c r="Y51" s="0"/>
      <c r="Z51" s="0"/>
      <c r="AA51" s="0"/>
      <c r="AB51" s="0"/>
      <c r="AC51" s="0"/>
      <c r="AD51" s="0"/>
    </row>
    <row r="52" customFormat="false" ht="13.8" hidden="false" customHeight="false" outlineLevel="0" collapsed="false">
      <c r="A52" s="8" t="s">
        <v>74</v>
      </c>
      <c r="B52" s="0" t="n">
        <v>0</v>
      </c>
      <c r="C52" s="0" t="n">
        <v>0</v>
      </c>
      <c r="D52" s="0" t="n">
        <v>0</v>
      </c>
      <c r="E52" s="0" t="n">
        <v>0</v>
      </c>
      <c r="K52" s="0"/>
      <c r="L52" s="0"/>
      <c r="M52" s="0"/>
      <c r="N52" s="0"/>
      <c r="O52" s="0"/>
      <c r="P52" s="0"/>
      <c r="Q52" s="0"/>
      <c r="R52" s="0"/>
      <c r="S52" s="0"/>
      <c r="T52" s="0"/>
      <c r="U52" s="0"/>
      <c r="V52" s="0"/>
      <c r="W52" s="0"/>
      <c r="X52" s="0"/>
      <c r="Y52" s="0"/>
      <c r="Z52" s="0"/>
      <c r="AA52" s="0"/>
      <c r="AB52" s="0"/>
      <c r="AC52" s="0"/>
      <c r="AD52" s="0"/>
    </row>
    <row r="53" customFormat="false" ht="13.8" hidden="false" customHeight="false" outlineLevel="0" collapsed="false">
      <c r="A53" s="8" t="s">
        <v>75</v>
      </c>
      <c r="B53" s="0" t="n">
        <v>0</v>
      </c>
      <c r="C53" s="0" t="n">
        <v>0</v>
      </c>
      <c r="D53" s="0" t="n">
        <v>0</v>
      </c>
      <c r="E53" s="0" t="n">
        <v>0</v>
      </c>
      <c r="K53" s="0"/>
      <c r="L53" s="0"/>
      <c r="M53" s="0"/>
      <c r="N53" s="0"/>
      <c r="O53" s="0"/>
      <c r="P53" s="0"/>
      <c r="Q53" s="0"/>
      <c r="R53" s="0"/>
      <c r="S53" s="0"/>
      <c r="T53" s="0"/>
      <c r="U53" s="0"/>
      <c r="V53" s="0"/>
      <c r="W53" s="0"/>
      <c r="X53" s="0"/>
      <c r="Y53" s="0"/>
      <c r="Z53" s="0"/>
      <c r="AA53" s="0"/>
      <c r="AB53" s="0"/>
      <c r="AC53" s="0"/>
      <c r="AD53" s="0"/>
    </row>
    <row r="54" customFormat="false" ht="13.8" hidden="false" customHeight="false" outlineLevel="0" collapsed="false">
      <c r="A54" s="8" t="s">
        <v>76</v>
      </c>
      <c r="B54" s="0" t="n">
        <v>0</v>
      </c>
      <c r="C54" s="0" t="n">
        <v>0</v>
      </c>
      <c r="D54" s="0" t="n">
        <v>0</v>
      </c>
      <c r="E54" s="0" t="n">
        <v>0</v>
      </c>
      <c r="K54" s="0"/>
      <c r="L54" s="0"/>
      <c r="M54" s="0"/>
      <c r="N54" s="0"/>
      <c r="O54" s="0"/>
      <c r="P54" s="0"/>
      <c r="Q54" s="0"/>
      <c r="R54" s="0"/>
      <c r="S54" s="0"/>
      <c r="T54" s="0"/>
      <c r="U54" s="0"/>
      <c r="V54" s="0"/>
      <c r="W54" s="0"/>
      <c r="X54" s="0"/>
      <c r="Y54" s="0"/>
      <c r="Z54" s="0"/>
      <c r="AA54" s="0"/>
      <c r="AB54" s="0"/>
      <c r="AC54" s="0"/>
      <c r="AD54" s="0"/>
    </row>
    <row r="55" customFormat="false" ht="13.8" hidden="false" customHeight="false" outlineLevel="0" collapsed="false">
      <c r="A55" s="8" t="s">
        <v>77</v>
      </c>
      <c r="B55" s="0" t="n">
        <v>0</v>
      </c>
      <c r="C55" s="0" t="n">
        <v>0</v>
      </c>
      <c r="D55" s="0" t="n">
        <v>0</v>
      </c>
      <c r="E55" s="0" t="n">
        <v>0</v>
      </c>
      <c r="K55" s="0"/>
      <c r="L55" s="0"/>
      <c r="M55" s="0"/>
      <c r="N55" s="0"/>
      <c r="O55" s="0"/>
      <c r="P55" s="0"/>
      <c r="Q55" s="0"/>
      <c r="R55" s="0"/>
      <c r="S55" s="0"/>
      <c r="T55" s="0"/>
      <c r="U55" s="0"/>
      <c r="V55" s="0"/>
      <c r="W55" s="0"/>
      <c r="X55" s="0"/>
      <c r="Y55" s="0"/>
      <c r="Z55" s="0"/>
      <c r="AA55" s="0"/>
      <c r="AB55" s="0"/>
      <c r="AC55" s="0"/>
      <c r="AD55" s="0"/>
    </row>
    <row r="56" customFormat="false" ht="13.8" hidden="false" customHeight="false" outlineLevel="0" collapsed="false">
      <c r="A56" s="8" t="s">
        <v>78</v>
      </c>
      <c r="B56" s="0" t="n">
        <v>0</v>
      </c>
      <c r="C56" s="0" t="n">
        <v>0</v>
      </c>
      <c r="D56" s="0" t="n">
        <v>0</v>
      </c>
      <c r="E56" s="0" t="n">
        <v>0</v>
      </c>
      <c r="K56" s="0"/>
      <c r="L56" s="0"/>
      <c r="M56" s="0"/>
      <c r="N56" s="0"/>
      <c r="O56" s="0"/>
      <c r="P56" s="0"/>
      <c r="Q56" s="0"/>
      <c r="R56" s="0"/>
      <c r="S56" s="0"/>
      <c r="T56" s="0"/>
      <c r="U56" s="0"/>
      <c r="V56" s="0"/>
      <c r="W56" s="0"/>
      <c r="X56" s="0"/>
      <c r="Y56" s="0"/>
      <c r="Z56" s="0"/>
      <c r="AA56" s="0"/>
      <c r="AB56" s="0"/>
      <c r="AC56" s="0"/>
      <c r="AD56" s="0"/>
    </row>
    <row r="57" customFormat="false" ht="13.8" hidden="false" customHeight="false" outlineLevel="0" collapsed="false">
      <c r="A57" s="8" t="s">
        <v>79</v>
      </c>
      <c r="B57" s="0" t="n">
        <v>0</v>
      </c>
      <c r="C57" s="0" t="n">
        <v>0</v>
      </c>
      <c r="D57" s="0" t="n">
        <v>0</v>
      </c>
      <c r="E57" s="0" t="n">
        <v>0</v>
      </c>
      <c r="K57" s="0"/>
      <c r="L57" s="0"/>
      <c r="M57" s="0"/>
      <c r="N57" s="0"/>
      <c r="O57" s="0"/>
      <c r="P57" s="0"/>
      <c r="Q57" s="0"/>
      <c r="R57" s="0"/>
      <c r="S57" s="0"/>
      <c r="T57" s="0"/>
      <c r="U57" s="0"/>
      <c r="V57" s="0"/>
      <c r="W57" s="0"/>
      <c r="X57" s="0"/>
      <c r="Y57" s="0"/>
      <c r="Z57" s="0"/>
      <c r="AA57" s="0"/>
      <c r="AB57" s="0"/>
      <c r="AC57" s="0"/>
      <c r="AD57" s="0"/>
    </row>
    <row r="58" customFormat="false" ht="13.8" hidden="false" customHeight="false" outlineLevel="0" collapsed="false">
      <c r="A58" s="8" t="s">
        <v>80</v>
      </c>
      <c r="B58" s="0" t="n">
        <v>3.443649E-005</v>
      </c>
      <c r="C58" s="0" t="n">
        <v>1.233294E-005</v>
      </c>
      <c r="D58" s="0" t="n">
        <v>0</v>
      </c>
      <c r="E58" s="0" t="n">
        <v>0.0001938732</v>
      </c>
      <c r="K58" s="0"/>
      <c r="L58" s="0"/>
      <c r="M58" s="0"/>
      <c r="N58" s="0"/>
      <c r="O58" s="0"/>
      <c r="P58" s="0"/>
      <c r="Q58" s="0"/>
      <c r="R58" s="0"/>
      <c r="S58" s="0"/>
      <c r="T58" s="0"/>
      <c r="U58" s="0"/>
      <c r="V58" s="0"/>
      <c r="W58" s="0"/>
      <c r="X58" s="0"/>
      <c r="Y58" s="0"/>
      <c r="Z58" s="0"/>
      <c r="AA58" s="0"/>
      <c r="AB58" s="0"/>
      <c r="AC58" s="0"/>
      <c r="AD58" s="0"/>
    </row>
    <row r="59" customFormat="false" ht="13.8" hidden="false" customHeight="false" outlineLevel="0" collapsed="false">
      <c r="A59" s="8" t="s">
        <v>81</v>
      </c>
      <c r="B59" s="0" t="n">
        <v>3.670499E-005</v>
      </c>
      <c r="C59" s="0" t="n">
        <v>0.0002934688</v>
      </c>
      <c r="D59" s="0" t="n">
        <v>0</v>
      </c>
      <c r="E59" s="0" t="n">
        <v>0.001022038</v>
      </c>
      <c r="K59" s="0"/>
      <c r="L59" s="0"/>
      <c r="M59" s="0"/>
      <c r="N59" s="0"/>
      <c r="O59" s="0"/>
      <c r="P59" s="0"/>
      <c r="Q59" s="0"/>
      <c r="R59" s="0"/>
      <c r="S59" s="0"/>
      <c r="T59" s="0"/>
      <c r="U59" s="0"/>
      <c r="V59" s="0"/>
      <c r="W59" s="0"/>
      <c r="X59" s="0"/>
      <c r="Y59" s="0"/>
      <c r="Z59" s="0"/>
      <c r="AA59" s="0"/>
      <c r="AB59" s="0"/>
      <c r="AC59" s="0"/>
      <c r="AD59" s="0"/>
    </row>
    <row r="60" customFormat="false" ht="13.8" hidden="false" customHeight="false" outlineLevel="0" collapsed="false">
      <c r="A60" s="8" t="s">
        <v>82</v>
      </c>
      <c r="B60" s="0" t="n">
        <v>0.001492655</v>
      </c>
      <c r="C60" s="0" t="n">
        <v>0.0007133629</v>
      </c>
      <c r="D60" s="0" t="n">
        <v>0.0005945341</v>
      </c>
      <c r="E60" s="0" t="n">
        <v>0.003527839</v>
      </c>
      <c r="K60" s="0"/>
      <c r="L60" s="0"/>
      <c r="M60" s="0"/>
      <c r="N60" s="0"/>
      <c r="O60" s="0"/>
      <c r="P60" s="0"/>
      <c r="Q60" s="0"/>
      <c r="R60" s="0"/>
      <c r="S60" s="0"/>
      <c r="T60" s="0"/>
      <c r="U60" s="0"/>
      <c r="V60" s="0"/>
      <c r="W60" s="0"/>
      <c r="X60" s="0"/>
      <c r="Y60" s="0"/>
      <c r="Z60" s="0"/>
      <c r="AA60" s="0"/>
      <c r="AB60" s="0"/>
      <c r="AC60" s="0"/>
      <c r="AD60" s="0"/>
    </row>
    <row r="61" customFormat="false" ht="13.8" hidden="false" customHeight="false" outlineLevel="0" collapsed="false">
      <c r="A61" s="8" t="s">
        <v>83</v>
      </c>
      <c r="B61" s="0" t="n">
        <v>0.002377603</v>
      </c>
      <c r="C61" s="0" t="n">
        <v>0.001023161</v>
      </c>
      <c r="D61" s="0" t="n">
        <v>0.00106556</v>
      </c>
      <c r="E61" s="0" t="n">
        <v>0.004074576</v>
      </c>
      <c r="K61" s="0"/>
      <c r="L61" s="0"/>
      <c r="M61" s="0"/>
      <c r="N61" s="0"/>
      <c r="O61" s="0"/>
      <c r="P61" s="0"/>
      <c r="Q61" s="0"/>
      <c r="R61" s="0"/>
      <c r="S61" s="0"/>
      <c r="T61" s="0"/>
      <c r="U61" s="0"/>
      <c r="V61" s="0"/>
      <c r="W61" s="0"/>
      <c r="X61" s="0"/>
      <c r="Y61" s="0"/>
      <c r="Z61" s="0"/>
      <c r="AA61" s="0"/>
      <c r="AB61" s="0"/>
      <c r="AC61" s="0"/>
      <c r="AD61" s="0"/>
    </row>
    <row r="62" customFormat="false" ht="13.8" hidden="false" customHeight="false" outlineLevel="0" collapsed="false">
      <c r="A62" s="8" t="s">
        <v>84</v>
      </c>
      <c r="B62" s="0" t="n">
        <v>0.00146249</v>
      </c>
      <c r="C62" s="0" t="n">
        <v>0.0007873866</v>
      </c>
      <c r="D62" s="0" t="n">
        <v>0.0007635597</v>
      </c>
      <c r="E62" s="0" t="n">
        <v>0.003422379</v>
      </c>
      <c r="K62" s="0"/>
      <c r="L62" s="0"/>
      <c r="M62" s="0"/>
      <c r="N62" s="0"/>
      <c r="O62" s="0"/>
      <c r="P62" s="0"/>
      <c r="Q62" s="0"/>
      <c r="R62" s="0"/>
      <c r="S62" s="0"/>
      <c r="T62" s="0"/>
      <c r="U62" s="0"/>
      <c r="V62" s="0"/>
      <c r="W62" s="0"/>
      <c r="X62" s="0"/>
      <c r="Y62" s="0"/>
      <c r="Z62" s="0"/>
      <c r="AA62" s="0"/>
      <c r="AB62" s="0"/>
      <c r="AC62" s="0"/>
      <c r="AD62" s="0"/>
    </row>
    <row r="63" customFormat="false" ht="13.8" hidden="false" customHeight="false" outlineLevel="0" collapsed="false">
      <c r="A63" s="8" t="s">
        <v>85</v>
      </c>
      <c r="B63" s="0" t="n">
        <v>0.002231476</v>
      </c>
      <c r="C63" s="0" t="n">
        <v>0.0008910431</v>
      </c>
      <c r="D63" s="0" t="n">
        <v>0.001082777</v>
      </c>
      <c r="E63" s="0" t="n">
        <v>0.004167373</v>
      </c>
      <c r="K63" s="0"/>
      <c r="L63" s="0"/>
      <c r="M63" s="0"/>
      <c r="N63" s="0"/>
      <c r="O63" s="0"/>
      <c r="P63" s="0"/>
      <c r="Q63" s="0"/>
      <c r="R63" s="0"/>
      <c r="S63" s="0"/>
      <c r="T63" s="0"/>
      <c r="U63" s="0"/>
      <c r="V63" s="0"/>
      <c r="W63" s="0"/>
      <c r="X63" s="0"/>
      <c r="Y63" s="0"/>
      <c r="Z63" s="0"/>
      <c r="AA63" s="0"/>
      <c r="AB63" s="0"/>
      <c r="AC63" s="0"/>
      <c r="AD63" s="0"/>
    </row>
    <row r="64" customFormat="false" ht="13.8" hidden="false" customHeight="false" outlineLevel="0" collapsed="false">
      <c r="A64" s="8" t="s">
        <v>86</v>
      </c>
      <c r="B64" s="0" t="n">
        <v>0.001431424</v>
      </c>
      <c r="C64" s="0" t="n">
        <v>0.0004370345</v>
      </c>
      <c r="D64" s="0" t="n">
        <v>0.0006915708</v>
      </c>
      <c r="E64" s="0" t="n">
        <v>0.002528902</v>
      </c>
      <c r="K64" s="0"/>
      <c r="L64" s="0"/>
      <c r="M64" s="0"/>
      <c r="N64" s="0"/>
      <c r="O64" s="0"/>
      <c r="P64" s="0"/>
      <c r="Q64" s="0"/>
      <c r="R64" s="0"/>
      <c r="S64" s="0"/>
      <c r="T64" s="0"/>
      <c r="U64" s="0"/>
      <c r="V64" s="0"/>
      <c r="W64" s="0"/>
      <c r="X64" s="0"/>
      <c r="Y64" s="0"/>
      <c r="Z64" s="0"/>
      <c r="AA64" s="0"/>
      <c r="AB64" s="0"/>
      <c r="AC64" s="0"/>
      <c r="AD64" s="0"/>
    </row>
    <row r="65" customFormat="false" ht="13.8" hidden="false" customHeight="false" outlineLevel="0" collapsed="false">
      <c r="A65" s="8" t="s">
        <v>87</v>
      </c>
      <c r="B65" s="0" t="n">
        <v>0.0008511141</v>
      </c>
      <c r="C65" s="0" t="n">
        <v>0.0001172142</v>
      </c>
      <c r="D65" s="0" t="n">
        <v>0.000442078</v>
      </c>
      <c r="E65" s="0" t="n">
        <v>0.0005957452</v>
      </c>
      <c r="K65" s="0"/>
      <c r="L65" s="0"/>
      <c r="M65" s="0"/>
      <c r="N65" s="0"/>
      <c r="O65" s="0"/>
      <c r="P65" s="0"/>
      <c r="Q65" s="0"/>
      <c r="R65" s="0"/>
      <c r="S65" s="0"/>
      <c r="T65" s="0"/>
      <c r="U65" s="0"/>
      <c r="V65" s="0"/>
      <c r="W65" s="0"/>
      <c r="X65" s="0"/>
      <c r="Y65" s="0"/>
      <c r="Z65" s="0"/>
      <c r="AA65" s="0"/>
      <c r="AB65" s="0"/>
      <c r="AC65" s="0"/>
      <c r="AD65" s="0"/>
    </row>
    <row r="66" customFormat="false" ht="13.8" hidden="false" customHeight="false" outlineLevel="0" collapsed="false">
      <c r="A66" s="8" t="s">
        <v>88</v>
      </c>
      <c r="B66" s="0" t="n">
        <v>0.001380051</v>
      </c>
      <c r="C66" s="0" t="n">
        <v>0.0004566766</v>
      </c>
      <c r="D66" s="0" t="n">
        <v>0.0006687684</v>
      </c>
      <c r="E66" s="0" t="n">
        <v>0.002670078</v>
      </c>
      <c r="K66" s="0"/>
      <c r="L66" s="0"/>
      <c r="M66" s="0"/>
      <c r="N66" s="0"/>
      <c r="O66" s="0"/>
      <c r="P66" s="0"/>
      <c r="Q66" s="0"/>
      <c r="R66" s="0"/>
      <c r="S66" s="0"/>
      <c r="T66" s="0"/>
      <c r="U66" s="0"/>
      <c r="V66" s="0"/>
      <c r="W66" s="0"/>
      <c r="X66" s="0"/>
      <c r="Y66" s="0"/>
      <c r="Z66" s="0"/>
      <c r="AA66" s="0"/>
      <c r="AB66" s="0"/>
      <c r="AC66" s="0"/>
      <c r="AD66" s="0"/>
    </row>
    <row r="67" customFormat="false" ht="13.8" hidden="false" customHeight="false" outlineLevel="0" collapsed="false">
      <c r="A67" s="8" t="s">
        <v>89</v>
      </c>
      <c r="B67" s="0" t="n">
        <v>0.0005625144</v>
      </c>
      <c r="C67" s="0" t="n">
        <v>0.0001604457</v>
      </c>
      <c r="D67" s="0" t="n">
        <v>0.0002433435</v>
      </c>
      <c r="E67" s="0" t="n">
        <v>0.00117309</v>
      </c>
      <c r="K67" s="0"/>
      <c r="L67" s="0"/>
      <c r="M67" s="0"/>
      <c r="N67" s="0"/>
      <c r="O67" s="0"/>
      <c r="P67" s="0"/>
      <c r="Q67" s="0"/>
      <c r="R67" s="0"/>
      <c r="S67" s="0"/>
      <c r="T67" s="0"/>
      <c r="U67" s="0"/>
      <c r="V67" s="0"/>
      <c r="W67" s="0"/>
      <c r="X67" s="0"/>
      <c r="Y67" s="0"/>
      <c r="Z67" s="0"/>
      <c r="AA67" s="0"/>
      <c r="AB67" s="0"/>
      <c r="AC67" s="0"/>
      <c r="AD67" s="0"/>
    </row>
    <row r="68" customFormat="false" ht="13.8" hidden="false" customHeight="false" outlineLevel="0" collapsed="false">
      <c r="A68" s="8" t="s">
        <v>90</v>
      </c>
      <c r="B68" s="0" t="n">
        <v>0.0001557346</v>
      </c>
      <c r="C68" s="0" t="n">
        <v>0</v>
      </c>
      <c r="D68" s="0" t="n">
        <v>0</v>
      </c>
      <c r="E68" s="0" t="n">
        <v>0</v>
      </c>
      <c r="K68" s="0"/>
      <c r="L68" s="0"/>
      <c r="M68" s="0"/>
      <c r="N68" s="0"/>
      <c r="O68" s="0"/>
      <c r="P68" s="0"/>
      <c r="Q68" s="0"/>
      <c r="R68" s="0"/>
      <c r="S68" s="0"/>
      <c r="T68" s="0"/>
      <c r="U68" s="0"/>
      <c r="V68" s="0"/>
      <c r="W68" s="0"/>
      <c r="X68" s="0"/>
      <c r="Y68" s="0"/>
      <c r="Z68" s="0"/>
      <c r="AA68" s="0"/>
      <c r="AB68" s="0"/>
      <c r="AC68" s="0"/>
      <c r="AD68" s="0"/>
    </row>
    <row r="69" customFormat="false" ht="13.8" hidden="false" customHeight="false" outlineLevel="0" collapsed="false">
      <c r="A69" s="8" t="s">
        <v>91</v>
      </c>
      <c r="B69" s="0" t="n">
        <v>0</v>
      </c>
      <c r="C69" s="0" t="n">
        <v>0</v>
      </c>
      <c r="D69" s="0" t="n">
        <v>0</v>
      </c>
      <c r="E69" s="0" t="n">
        <v>0</v>
      </c>
      <c r="K69" s="0"/>
      <c r="L69" s="0"/>
      <c r="M69" s="0"/>
      <c r="N69" s="0"/>
      <c r="O69" s="0"/>
      <c r="P69" s="0"/>
      <c r="Q69" s="0"/>
      <c r="R69" s="0"/>
      <c r="S69" s="0"/>
      <c r="T69" s="0"/>
      <c r="U69" s="0"/>
      <c r="V69" s="0"/>
      <c r="W69" s="0"/>
      <c r="X69" s="0"/>
      <c r="Y69" s="0"/>
      <c r="Z69" s="0"/>
      <c r="AA69" s="0"/>
      <c r="AB69" s="0"/>
      <c r="AC69" s="0"/>
      <c r="AD69" s="0"/>
    </row>
    <row r="70" customFormat="false" ht="13.8" hidden="false" customHeight="false" outlineLevel="0" collapsed="false">
      <c r="A70" s="8" t="s">
        <v>92</v>
      </c>
      <c r="B70" s="0" t="n">
        <v>0</v>
      </c>
      <c r="C70" s="0" t="n">
        <v>0</v>
      </c>
      <c r="D70" s="0" t="n">
        <v>0</v>
      </c>
      <c r="E70" s="0" t="n">
        <v>0</v>
      </c>
      <c r="K70" s="0"/>
      <c r="L70" s="0"/>
      <c r="M70" s="0"/>
      <c r="N70" s="0"/>
      <c r="O70" s="0"/>
      <c r="P70" s="0"/>
      <c r="Q70" s="0"/>
      <c r="R70" s="0"/>
      <c r="S70" s="0"/>
      <c r="T70" s="0"/>
      <c r="U70" s="0"/>
      <c r="V70" s="0"/>
      <c r="W70" s="0"/>
      <c r="X70" s="0"/>
      <c r="Y70" s="0"/>
      <c r="Z70" s="0"/>
      <c r="AA70" s="0"/>
      <c r="AB70" s="0"/>
      <c r="AC70" s="0"/>
      <c r="AD70" s="0"/>
    </row>
    <row r="71" customFormat="false" ht="13.8" hidden="false" customHeight="false" outlineLevel="0" collapsed="false">
      <c r="A71" s="8" t="s">
        <v>93</v>
      </c>
      <c r="B71" s="0" t="n">
        <v>0</v>
      </c>
      <c r="C71" s="0" t="n">
        <v>0</v>
      </c>
      <c r="D71" s="0" t="n">
        <v>0</v>
      </c>
      <c r="E71" s="0" t="n">
        <v>0</v>
      </c>
      <c r="K71" s="0"/>
      <c r="L71" s="0"/>
      <c r="M71" s="0"/>
      <c r="N71" s="0"/>
      <c r="O71" s="0"/>
      <c r="P71" s="0"/>
      <c r="Q71" s="0"/>
      <c r="R71" s="0"/>
      <c r="S71" s="0"/>
      <c r="T71" s="0"/>
      <c r="U71" s="0"/>
      <c r="V71" s="0"/>
      <c r="W71" s="0"/>
      <c r="X71" s="0"/>
      <c r="Y71" s="0"/>
      <c r="Z71" s="0"/>
      <c r="AA71" s="0"/>
      <c r="AB71" s="0"/>
      <c r="AC71" s="0"/>
      <c r="AD71" s="0"/>
    </row>
    <row r="72" customFormat="false" ht="13.8" hidden="false" customHeight="false" outlineLevel="0" collapsed="false">
      <c r="A72" s="8" t="s">
        <v>94</v>
      </c>
      <c r="B72" s="0" t="n">
        <v>0</v>
      </c>
      <c r="C72" s="0" t="n">
        <v>0</v>
      </c>
      <c r="D72" s="0" t="n">
        <v>0</v>
      </c>
      <c r="E72" s="0" t="n">
        <v>0</v>
      </c>
      <c r="K72" s="0"/>
      <c r="L72" s="0"/>
      <c r="M72" s="0"/>
      <c r="N72" s="0"/>
      <c r="O72" s="0"/>
      <c r="P72" s="0"/>
      <c r="Q72" s="0"/>
      <c r="R72" s="0"/>
      <c r="S72" s="0"/>
      <c r="T72" s="0"/>
      <c r="U72" s="0"/>
      <c r="V72" s="0"/>
      <c r="W72" s="0"/>
      <c r="X72" s="0"/>
      <c r="Y72" s="0"/>
      <c r="Z72" s="0"/>
      <c r="AA72" s="0"/>
      <c r="AB72" s="0"/>
      <c r="AC72" s="0"/>
      <c r="AD72" s="0"/>
    </row>
    <row r="73" customFormat="false" ht="13.8" hidden="false" customHeight="false" outlineLevel="0" collapsed="false">
      <c r="A73" s="8" t="s">
        <v>95</v>
      </c>
      <c r="B73" s="0" t="n">
        <v>0</v>
      </c>
      <c r="C73" s="0" t="n">
        <v>0</v>
      </c>
      <c r="D73" s="0" t="n">
        <v>0</v>
      </c>
      <c r="E73" s="0" t="n">
        <v>0</v>
      </c>
      <c r="K73" s="0"/>
      <c r="L73" s="0"/>
      <c r="M73" s="0"/>
      <c r="N73" s="0"/>
      <c r="O73" s="0"/>
      <c r="P73" s="0"/>
      <c r="Q73" s="0"/>
      <c r="R73" s="0"/>
      <c r="S73" s="0"/>
      <c r="T73" s="0"/>
      <c r="U73" s="0"/>
      <c r="V73" s="0"/>
      <c r="W73" s="0"/>
      <c r="X73" s="0"/>
      <c r="Y73" s="0"/>
      <c r="Z73" s="0"/>
      <c r="AA73" s="0"/>
      <c r="AB73" s="0"/>
      <c r="AC73" s="0"/>
      <c r="AD73" s="0"/>
    </row>
    <row r="74" customFormat="false" ht="13.8" hidden="false" customHeight="false" outlineLevel="0" collapsed="false">
      <c r="A74" s="8" t="s">
        <v>96</v>
      </c>
      <c r="B74" s="0" t="n">
        <v>0</v>
      </c>
      <c r="C74" s="0" t="n">
        <v>0</v>
      </c>
      <c r="D74" s="0" t="n">
        <v>0</v>
      </c>
      <c r="E74" s="0" t="n">
        <v>0</v>
      </c>
      <c r="K74" s="0"/>
      <c r="L74" s="0"/>
      <c r="M74" s="0"/>
      <c r="N74" s="0"/>
      <c r="O74" s="0"/>
      <c r="P74" s="0"/>
      <c r="Q74" s="0"/>
      <c r="R74" s="0"/>
      <c r="S74" s="0"/>
      <c r="T74" s="0"/>
      <c r="U74" s="0"/>
      <c r="V74" s="0"/>
      <c r="W74" s="0"/>
      <c r="X74" s="0"/>
      <c r="Y74" s="0"/>
      <c r="Z74" s="0"/>
      <c r="AA74" s="0"/>
      <c r="AB74" s="0"/>
      <c r="AC74" s="0"/>
      <c r="AD74" s="0"/>
    </row>
    <row r="75" customFormat="false" ht="13.8" hidden="false" customHeight="false" outlineLevel="0" collapsed="false">
      <c r="A75" s="8" t="s">
        <v>97</v>
      </c>
      <c r="B75" s="0" t="n">
        <v>0</v>
      </c>
      <c r="C75" s="0" t="n">
        <v>0</v>
      </c>
      <c r="D75" s="0" t="n">
        <v>0</v>
      </c>
      <c r="E75" s="0" t="n">
        <v>0</v>
      </c>
      <c r="K75" s="0"/>
      <c r="L75" s="0"/>
      <c r="M75" s="0"/>
      <c r="N75" s="0"/>
      <c r="O75" s="0"/>
      <c r="P75" s="0"/>
      <c r="Q75" s="0"/>
      <c r="R75" s="0"/>
      <c r="S75" s="0"/>
      <c r="T75" s="0"/>
      <c r="U75" s="0"/>
      <c r="V75" s="0"/>
      <c r="W75" s="0"/>
      <c r="X75" s="0"/>
      <c r="Y75" s="0"/>
      <c r="Z75" s="0"/>
      <c r="AA75" s="0"/>
      <c r="AB75" s="0"/>
      <c r="AC75" s="0"/>
      <c r="AD75" s="0"/>
    </row>
    <row r="76" customFormat="false" ht="13.8" hidden="false" customHeight="false" outlineLevel="0" collapsed="false">
      <c r="A76" s="8" t="s">
        <v>98</v>
      </c>
      <c r="B76" s="0" t="n">
        <v>0</v>
      </c>
      <c r="C76" s="0" t="n">
        <v>0</v>
      </c>
      <c r="D76" s="0" t="n">
        <v>0</v>
      </c>
      <c r="E76" s="0" t="n">
        <v>0</v>
      </c>
      <c r="K76" s="0"/>
      <c r="L76" s="0"/>
      <c r="M76" s="0"/>
      <c r="N76" s="0"/>
      <c r="O76" s="0"/>
      <c r="P76" s="0"/>
      <c r="Q76" s="0"/>
      <c r="R76" s="0"/>
      <c r="S76" s="0"/>
      <c r="T76" s="0"/>
      <c r="U76" s="0"/>
      <c r="V76" s="0"/>
      <c r="W76" s="0"/>
      <c r="X76" s="0"/>
      <c r="Y76" s="0"/>
      <c r="Z76" s="0"/>
      <c r="AA76" s="0"/>
      <c r="AB76" s="0"/>
      <c r="AC76" s="0"/>
      <c r="AD76" s="0"/>
    </row>
    <row r="77" customFormat="false" ht="13.8" hidden="false" customHeight="false" outlineLevel="0" collapsed="false">
      <c r="A77" s="8" t="s">
        <v>99</v>
      </c>
      <c r="B77" s="0" t="n">
        <v>0</v>
      </c>
      <c r="C77" s="0" t="n">
        <v>0</v>
      </c>
      <c r="D77" s="0" t="n">
        <v>0</v>
      </c>
      <c r="E77" s="0" t="n">
        <v>0</v>
      </c>
      <c r="K77" s="0"/>
      <c r="L77" s="0"/>
      <c r="M77" s="0"/>
      <c r="N77" s="0"/>
      <c r="O77" s="0"/>
      <c r="P77" s="0"/>
      <c r="Q77" s="0"/>
      <c r="R77" s="0"/>
      <c r="S77" s="0"/>
      <c r="T77" s="0"/>
      <c r="U77" s="0"/>
      <c r="V77" s="0"/>
      <c r="W77" s="0"/>
      <c r="X77" s="0"/>
      <c r="Y77" s="0"/>
      <c r="Z77" s="0"/>
      <c r="AA77" s="0"/>
      <c r="AB77" s="0"/>
      <c r="AC77" s="0"/>
      <c r="AD77" s="0"/>
    </row>
    <row r="78" customFormat="false" ht="13.8" hidden="false" customHeight="false" outlineLevel="0" collapsed="false">
      <c r="A78" s="8" t="s">
        <v>100</v>
      </c>
      <c r="B78" s="0" t="n">
        <v>0</v>
      </c>
      <c r="C78" s="0" t="n">
        <v>0</v>
      </c>
      <c r="D78" s="0" t="n">
        <v>0</v>
      </c>
      <c r="E78" s="0" t="n">
        <v>0</v>
      </c>
      <c r="K78" s="0"/>
      <c r="L78" s="0"/>
      <c r="M78" s="0"/>
      <c r="N78" s="0"/>
      <c r="O78" s="0"/>
      <c r="P78" s="0"/>
      <c r="Q78" s="0"/>
      <c r="R78" s="0"/>
      <c r="S78" s="0"/>
      <c r="T78" s="0"/>
      <c r="U78" s="0"/>
      <c r="V78" s="0"/>
      <c r="W78" s="0"/>
      <c r="X78" s="0"/>
      <c r="Y78" s="0"/>
      <c r="Z78" s="0"/>
      <c r="AA78" s="0"/>
      <c r="AB78" s="0"/>
      <c r="AC78" s="0"/>
      <c r="AD78" s="0"/>
    </row>
    <row r="79" customFormat="false" ht="13.8" hidden="false" customHeight="false" outlineLevel="0" collapsed="false">
      <c r="A79" s="8" t="s">
        <v>101</v>
      </c>
      <c r="B79" s="0" t="n">
        <v>0</v>
      </c>
      <c r="C79" s="0" t="n">
        <v>0</v>
      </c>
      <c r="D79" s="0" t="n">
        <v>0</v>
      </c>
      <c r="E79" s="0" t="n">
        <v>0</v>
      </c>
      <c r="K79" s="0"/>
      <c r="L79" s="0"/>
      <c r="M79" s="0"/>
      <c r="N79" s="0"/>
      <c r="O79" s="0"/>
      <c r="P79" s="0"/>
      <c r="Q79" s="0"/>
      <c r="R79" s="0"/>
      <c r="S79" s="0"/>
      <c r="T79" s="0"/>
      <c r="U79" s="0"/>
      <c r="V79" s="0"/>
      <c r="W79" s="0"/>
      <c r="X79" s="0"/>
      <c r="Y79" s="0"/>
      <c r="Z79" s="0"/>
      <c r="AA79" s="0"/>
      <c r="AB79" s="0"/>
      <c r="AC79" s="0"/>
      <c r="AD79" s="0"/>
    </row>
    <row r="80" customFormat="false" ht="13.8" hidden="false" customHeight="false" outlineLevel="0" collapsed="false">
      <c r="A80" s="8" t="s">
        <v>102</v>
      </c>
      <c r="B80" s="0" t="n">
        <v>0</v>
      </c>
      <c r="C80" s="0" t="n">
        <v>0</v>
      </c>
      <c r="D80" s="0" t="n">
        <v>0</v>
      </c>
      <c r="E80" s="0" t="n">
        <v>0</v>
      </c>
      <c r="K80" s="0"/>
      <c r="L80" s="0"/>
      <c r="M80" s="0"/>
      <c r="N80" s="0"/>
      <c r="O80" s="0"/>
      <c r="P80" s="0"/>
      <c r="Q80" s="0"/>
      <c r="R80" s="0"/>
      <c r="S80" s="0"/>
      <c r="T80" s="0"/>
      <c r="U80" s="0"/>
      <c r="V80" s="0"/>
      <c r="W80" s="0"/>
      <c r="X80" s="0"/>
      <c r="Y80" s="0"/>
      <c r="Z80" s="0"/>
      <c r="AA80" s="0"/>
      <c r="AB80" s="0"/>
      <c r="AC80" s="0"/>
      <c r="AD80" s="0"/>
    </row>
    <row r="81" customFormat="false" ht="13.8" hidden="false" customHeight="false" outlineLevel="0" collapsed="false">
      <c r="A81" s="8" t="s">
        <v>103</v>
      </c>
      <c r="B81" s="0" t="n">
        <v>0</v>
      </c>
      <c r="C81" s="0" t="n">
        <v>0</v>
      </c>
      <c r="D81" s="0" t="n">
        <v>0</v>
      </c>
      <c r="E81" s="0" t="n">
        <v>0</v>
      </c>
      <c r="K81" s="0"/>
      <c r="L81" s="0"/>
      <c r="M81" s="0"/>
      <c r="N81" s="0"/>
      <c r="O81" s="0"/>
      <c r="P81" s="0"/>
      <c r="Q81" s="0"/>
      <c r="R81" s="0"/>
      <c r="S81" s="0"/>
      <c r="T81" s="0"/>
      <c r="U81" s="0"/>
      <c r="V81" s="0"/>
      <c r="W81" s="0"/>
      <c r="X81" s="0"/>
      <c r="Y81" s="0"/>
      <c r="Z81" s="0"/>
      <c r="AA81" s="0"/>
      <c r="AB81" s="0"/>
      <c r="AC81" s="0"/>
      <c r="AD81" s="0"/>
    </row>
    <row r="82" customFormat="false" ht="13.8" hidden="false" customHeight="false" outlineLevel="0" collapsed="false">
      <c r="A82" s="8" t="s">
        <v>104</v>
      </c>
      <c r="B82" s="0" t="n">
        <v>0</v>
      </c>
      <c r="C82" s="0" t="n">
        <v>0</v>
      </c>
      <c r="D82" s="0" t="n">
        <v>0</v>
      </c>
      <c r="E82" s="0" t="n">
        <v>0</v>
      </c>
      <c r="K82" s="0"/>
      <c r="L82" s="0"/>
      <c r="M82" s="0"/>
      <c r="N82" s="0"/>
      <c r="O82" s="0"/>
      <c r="P82" s="0"/>
      <c r="Q82" s="0"/>
      <c r="R82" s="0"/>
      <c r="S82" s="0"/>
      <c r="T82" s="0"/>
      <c r="U82" s="0"/>
      <c r="V82" s="0"/>
      <c r="W82" s="0"/>
      <c r="X82" s="0"/>
      <c r="Y82" s="0"/>
      <c r="Z82" s="0"/>
      <c r="AA82" s="0"/>
      <c r="AB82" s="0"/>
      <c r="AC82" s="0"/>
      <c r="AD82" s="0"/>
    </row>
    <row r="83" customFormat="false" ht="13.8" hidden="false" customHeight="false" outlineLevel="0" collapsed="false">
      <c r="A83" s="8" t="s">
        <v>105</v>
      </c>
      <c r="B83" s="0" t="n">
        <v>0.0006863757</v>
      </c>
      <c r="C83" s="0" t="n">
        <v>0</v>
      </c>
      <c r="D83" s="0" t="n">
        <v>9.250232E-005</v>
      </c>
      <c r="E83" s="0" t="n">
        <v>0.001061395</v>
      </c>
      <c r="K83" s="0"/>
      <c r="L83" s="0"/>
      <c r="M83" s="0"/>
      <c r="N83" s="0"/>
      <c r="O83" s="0"/>
      <c r="P83" s="0"/>
      <c r="Q83" s="0"/>
      <c r="R83" s="0"/>
      <c r="S83" s="0"/>
      <c r="T83" s="0"/>
      <c r="U83" s="0"/>
      <c r="V83" s="0"/>
      <c r="W83" s="0"/>
      <c r="X83" s="0"/>
      <c r="Y83" s="0"/>
      <c r="Z83" s="0"/>
      <c r="AA83" s="0"/>
      <c r="AB83" s="0"/>
      <c r="AC83" s="0"/>
      <c r="AD83" s="0"/>
    </row>
    <row r="84" customFormat="false" ht="13.8" hidden="false" customHeight="false" outlineLevel="0" collapsed="false">
      <c r="A84" s="8" t="s">
        <v>106</v>
      </c>
      <c r="B84" s="0" t="n">
        <v>0.001559709</v>
      </c>
      <c r="C84" s="0" t="n">
        <v>0.0003974087</v>
      </c>
      <c r="D84" s="0" t="n">
        <v>0.000515548</v>
      </c>
      <c r="E84" s="0" t="n">
        <v>0.001945293</v>
      </c>
      <c r="K84" s="0"/>
      <c r="L84" s="0"/>
      <c r="M84" s="0"/>
      <c r="N84" s="0"/>
      <c r="O84" s="0"/>
      <c r="P84" s="0"/>
      <c r="Q84" s="0"/>
      <c r="R84" s="0"/>
      <c r="S84" s="0"/>
      <c r="T84" s="0"/>
      <c r="U84" s="0"/>
      <c r="V84" s="0"/>
      <c r="W84" s="0"/>
      <c r="X84" s="0"/>
      <c r="Y84" s="0"/>
      <c r="Z84" s="0"/>
      <c r="AA84" s="0"/>
      <c r="AB84" s="0"/>
      <c r="AC84" s="0"/>
      <c r="AD84" s="0"/>
    </row>
    <row r="85" customFormat="false" ht="13.8" hidden="false" customHeight="false" outlineLevel="0" collapsed="false">
      <c r="A85" s="8" t="s">
        <v>107</v>
      </c>
      <c r="B85" s="0" t="n">
        <v>0.001873057</v>
      </c>
      <c r="C85" s="0" t="n">
        <v>0.0005707118</v>
      </c>
      <c r="D85" s="0" t="n">
        <v>0.0007884418</v>
      </c>
      <c r="E85" s="0" t="n">
        <v>0.004287546</v>
      </c>
      <c r="K85" s="0"/>
      <c r="L85" s="0"/>
      <c r="M85" s="0"/>
      <c r="N85" s="0"/>
      <c r="O85" s="0"/>
      <c r="P85" s="0"/>
      <c r="Q85" s="0"/>
      <c r="R85" s="0"/>
      <c r="S85" s="0"/>
      <c r="T85" s="0"/>
      <c r="U85" s="0"/>
      <c r="V85" s="0"/>
      <c r="W85" s="0"/>
      <c r="X85" s="0"/>
      <c r="Y85" s="0"/>
      <c r="Z85" s="0"/>
      <c r="AA85" s="0"/>
      <c r="AB85" s="0"/>
      <c r="AC85" s="0"/>
      <c r="AD85" s="0"/>
    </row>
    <row r="86" customFormat="false" ht="13.8" hidden="false" customHeight="false" outlineLevel="0" collapsed="false">
      <c r="A86" s="8" t="s">
        <v>108</v>
      </c>
      <c r="B86" s="0" t="n">
        <v>0.002202815</v>
      </c>
      <c r="C86" s="0" t="n">
        <v>0.0008600659</v>
      </c>
      <c r="D86" s="0" t="n">
        <v>0.001161287</v>
      </c>
      <c r="E86" s="0" t="n">
        <v>0.00466645</v>
      </c>
      <c r="K86" s="0"/>
      <c r="L86" s="0"/>
      <c r="M86" s="0"/>
      <c r="N86" s="0"/>
      <c r="O86" s="0"/>
      <c r="P86" s="0"/>
      <c r="Q86" s="0"/>
      <c r="R86" s="0"/>
      <c r="S86" s="0"/>
      <c r="T86" s="0"/>
      <c r="U86" s="0"/>
      <c r="V86" s="0"/>
      <c r="W86" s="0"/>
      <c r="X86" s="0"/>
      <c r="Y86" s="0"/>
      <c r="Z86" s="0"/>
      <c r="AA86" s="0"/>
      <c r="AB86" s="0"/>
      <c r="AC86" s="0"/>
      <c r="AD86" s="0"/>
    </row>
    <row r="87" customFormat="false" ht="13.8" hidden="false" customHeight="false" outlineLevel="0" collapsed="false">
      <c r="A87" s="8" t="s">
        <v>109</v>
      </c>
      <c r="B87" s="0" t="n">
        <v>0.002263998</v>
      </c>
      <c r="C87" s="0" t="n">
        <v>0.0008066159</v>
      </c>
      <c r="D87" s="0" t="n">
        <v>0.001122443</v>
      </c>
      <c r="E87" s="0" t="n">
        <v>0.004821958</v>
      </c>
      <c r="K87" s="0"/>
      <c r="L87" s="0"/>
      <c r="M87" s="0"/>
      <c r="N87" s="0"/>
      <c r="O87" s="0"/>
      <c r="P87" s="0"/>
      <c r="Q87" s="0"/>
      <c r="R87" s="0"/>
      <c r="S87" s="0"/>
      <c r="T87" s="0"/>
      <c r="U87" s="0"/>
      <c r="V87" s="0"/>
      <c r="W87" s="0"/>
      <c r="X87" s="0"/>
      <c r="Y87" s="0"/>
      <c r="Z87" s="0"/>
      <c r="AA87" s="0"/>
      <c r="AB87" s="0"/>
      <c r="AC87" s="0"/>
      <c r="AD87" s="0"/>
    </row>
    <row r="88" customFormat="false" ht="13.8" hidden="false" customHeight="false" outlineLevel="0" collapsed="false">
      <c r="A88" s="8" t="s">
        <v>110</v>
      </c>
      <c r="B88" s="0" t="n">
        <v>0.002758239</v>
      </c>
      <c r="C88" s="0" t="n">
        <v>0.00114637</v>
      </c>
      <c r="D88" s="0" t="n">
        <v>0.001524056</v>
      </c>
      <c r="E88" s="0" t="n">
        <v>0.006095583</v>
      </c>
      <c r="K88" s="0"/>
      <c r="L88" s="0"/>
      <c r="M88" s="0"/>
      <c r="N88" s="0"/>
      <c r="O88" s="0"/>
      <c r="P88" s="0"/>
      <c r="Q88" s="0"/>
      <c r="R88" s="0"/>
      <c r="S88" s="0"/>
      <c r="T88" s="0"/>
      <c r="U88" s="0"/>
      <c r="V88" s="0"/>
      <c r="W88" s="0"/>
      <c r="X88" s="0"/>
      <c r="Y88" s="0"/>
      <c r="Z88" s="0"/>
      <c r="AA88" s="0"/>
      <c r="AB88" s="0"/>
      <c r="AC88" s="0"/>
      <c r="AD88" s="0"/>
    </row>
    <row r="89" customFormat="false" ht="13.8" hidden="false" customHeight="false" outlineLevel="0" collapsed="false">
      <c r="A89" s="8" t="s">
        <v>111</v>
      </c>
      <c r="B89" s="0" t="n">
        <v>0.002636239</v>
      </c>
      <c r="C89" s="0" t="n">
        <v>0.001144718</v>
      </c>
      <c r="D89" s="0" t="n">
        <v>0.001213686</v>
      </c>
      <c r="E89" s="0" t="n">
        <v>0.005234877</v>
      </c>
      <c r="K89" s="0"/>
      <c r="L89" s="0"/>
      <c r="M89" s="0"/>
      <c r="N89" s="0"/>
      <c r="O89" s="0"/>
      <c r="P89" s="0"/>
      <c r="Q89" s="0"/>
      <c r="R89" s="0"/>
      <c r="S89" s="0"/>
      <c r="T89" s="0"/>
      <c r="U89" s="0"/>
      <c r="V89" s="0"/>
      <c r="W89" s="0"/>
      <c r="X89" s="0"/>
      <c r="Y89" s="0"/>
      <c r="Z89" s="0"/>
      <c r="AA89" s="0"/>
      <c r="AB89" s="0"/>
      <c r="AC89" s="0"/>
      <c r="AD89" s="0"/>
    </row>
    <row r="90" customFormat="false" ht="13.8" hidden="false" customHeight="false" outlineLevel="0" collapsed="false">
      <c r="A90" s="8" t="s">
        <v>112</v>
      </c>
      <c r="B90" s="0" t="n">
        <v>0.002112306</v>
      </c>
      <c r="C90" s="0" t="n">
        <v>0.000916919</v>
      </c>
      <c r="D90" s="0" t="n">
        <v>0.001204565</v>
      </c>
      <c r="E90" s="0" t="n">
        <v>0.004452954</v>
      </c>
      <c r="K90" s="0"/>
      <c r="L90" s="0"/>
      <c r="M90" s="0"/>
      <c r="N90" s="0"/>
      <c r="O90" s="0"/>
      <c r="P90" s="0"/>
      <c r="Q90" s="0"/>
      <c r="R90" s="0"/>
      <c r="S90" s="0"/>
      <c r="T90" s="0"/>
      <c r="U90" s="0"/>
      <c r="V90" s="0"/>
      <c r="W90" s="0"/>
      <c r="X90" s="0"/>
      <c r="Y90" s="0"/>
      <c r="Z90" s="0"/>
      <c r="AA90" s="0"/>
      <c r="AB90" s="0"/>
      <c r="AC90" s="0"/>
      <c r="AD90" s="0"/>
    </row>
    <row r="91" customFormat="false" ht="13.8" hidden="false" customHeight="false" outlineLevel="0" collapsed="false">
      <c r="A91" s="8" t="s">
        <v>113</v>
      </c>
      <c r="B91" s="0" t="n">
        <v>0.001658222</v>
      </c>
      <c r="C91" s="0" t="n">
        <v>0.0008466254</v>
      </c>
      <c r="D91" s="0" t="n">
        <v>0.0007455165</v>
      </c>
      <c r="E91" s="0" t="n">
        <v>0.003248319</v>
      </c>
      <c r="K91" s="0"/>
      <c r="L91" s="0"/>
      <c r="M91" s="0"/>
      <c r="N91" s="0"/>
      <c r="O91" s="0"/>
      <c r="P91" s="0"/>
      <c r="Q91" s="0"/>
      <c r="R91" s="0"/>
      <c r="S91" s="0"/>
      <c r="T91" s="0"/>
      <c r="U91" s="0"/>
      <c r="V91" s="0"/>
      <c r="W91" s="0"/>
      <c r="X91" s="0"/>
      <c r="Y91" s="0"/>
      <c r="Z91" s="0"/>
      <c r="AA91" s="0"/>
      <c r="AB91" s="0"/>
      <c r="AC91" s="0"/>
      <c r="AD91" s="0"/>
    </row>
    <row r="92" customFormat="false" ht="13.8" hidden="false" customHeight="false" outlineLevel="0" collapsed="false">
      <c r="A92" s="8" t="s">
        <v>114</v>
      </c>
      <c r="B92" s="0" t="n">
        <v>0.001137853</v>
      </c>
      <c r="C92" s="0" t="n">
        <v>0.0004066483</v>
      </c>
      <c r="D92" s="0" t="n">
        <v>0.0003022418</v>
      </c>
      <c r="E92" s="0" t="n">
        <v>0.00167599</v>
      </c>
      <c r="K92" s="0"/>
      <c r="L92" s="0"/>
      <c r="M92" s="0"/>
      <c r="N92" s="0"/>
      <c r="O92" s="0"/>
      <c r="P92" s="0"/>
      <c r="Q92" s="0"/>
      <c r="R92" s="0"/>
      <c r="S92" s="0"/>
      <c r="T92" s="0"/>
      <c r="U92" s="0"/>
      <c r="V92" s="0"/>
      <c r="W92" s="0"/>
      <c r="X92" s="0"/>
      <c r="Y92" s="0"/>
      <c r="Z92" s="0"/>
      <c r="AA92" s="0"/>
      <c r="AB92" s="0"/>
      <c r="AC92" s="0"/>
      <c r="AD92" s="0"/>
    </row>
    <row r="93" customFormat="false" ht="13.8" hidden="false" customHeight="false" outlineLevel="0" collapsed="false">
      <c r="A93" s="8" t="s">
        <v>115</v>
      </c>
      <c r="B93" s="0" t="n">
        <v>0</v>
      </c>
      <c r="C93" s="0" t="n">
        <v>0</v>
      </c>
      <c r="D93" s="0" t="n">
        <v>0</v>
      </c>
      <c r="E93" s="0" t="n">
        <v>0</v>
      </c>
      <c r="K93" s="0"/>
      <c r="L93" s="0"/>
      <c r="M93" s="0"/>
      <c r="N93" s="0"/>
      <c r="O93" s="0"/>
      <c r="P93" s="0"/>
      <c r="Q93" s="0"/>
      <c r="R93" s="0"/>
      <c r="S93" s="0"/>
      <c r="T93" s="0"/>
      <c r="U93" s="0"/>
      <c r="V93" s="0"/>
      <c r="W93" s="0"/>
      <c r="X93" s="0"/>
      <c r="Y93" s="0"/>
      <c r="Z93" s="0"/>
      <c r="AA93" s="0"/>
      <c r="AB93" s="0"/>
      <c r="AC93" s="0"/>
      <c r="AD93" s="0"/>
    </row>
    <row r="94" customFormat="false" ht="13.8" hidden="false" customHeight="false" outlineLevel="0" collapsed="false">
      <c r="A94" s="8" t="s">
        <v>116</v>
      </c>
      <c r="B94" s="0" t="n">
        <v>0</v>
      </c>
      <c r="C94" s="0" t="n">
        <v>0</v>
      </c>
      <c r="D94" s="0" t="n">
        <v>0</v>
      </c>
      <c r="E94" s="0" t="n">
        <v>0</v>
      </c>
      <c r="K94" s="0"/>
      <c r="L94" s="0"/>
      <c r="M94" s="0"/>
      <c r="N94" s="0"/>
      <c r="O94" s="0"/>
      <c r="P94" s="0"/>
      <c r="Q94" s="0"/>
      <c r="R94" s="0"/>
      <c r="S94" s="0"/>
      <c r="T94" s="0"/>
      <c r="U94" s="0"/>
      <c r="V94" s="0"/>
      <c r="W94" s="0"/>
      <c r="X94" s="0"/>
      <c r="Y94" s="0"/>
      <c r="Z94" s="0"/>
      <c r="AA94" s="0"/>
      <c r="AB94" s="0"/>
      <c r="AC94" s="0"/>
      <c r="AD94" s="0"/>
    </row>
    <row r="95" customFormat="false" ht="13.8" hidden="false" customHeight="false" outlineLevel="0" collapsed="false">
      <c r="A95" s="8" t="s">
        <v>117</v>
      </c>
      <c r="B95" s="0" t="n">
        <v>0</v>
      </c>
      <c r="C95" s="0" t="n">
        <v>0</v>
      </c>
      <c r="D95" s="0" t="n">
        <v>0</v>
      </c>
      <c r="E95" s="0" t="n">
        <v>0</v>
      </c>
      <c r="K95" s="0"/>
      <c r="L95" s="0"/>
      <c r="M95" s="0"/>
      <c r="N95" s="0"/>
      <c r="O95" s="0"/>
      <c r="P95" s="0"/>
      <c r="Q95" s="0"/>
      <c r="R95" s="0"/>
      <c r="S95" s="0"/>
      <c r="T95" s="0"/>
      <c r="U95" s="0"/>
      <c r="V95" s="0"/>
      <c r="W95" s="0"/>
      <c r="X95" s="0"/>
      <c r="Y95" s="0"/>
      <c r="Z95" s="0"/>
      <c r="AA95" s="0"/>
      <c r="AB95" s="0"/>
      <c r="AC95" s="0"/>
      <c r="AD95" s="0"/>
    </row>
    <row r="96" customFormat="false" ht="13.8" hidden="false" customHeight="false" outlineLevel="0" collapsed="false">
      <c r="A96" s="8" t="s">
        <v>118</v>
      </c>
      <c r="B96" s="0" t="n">
        <v>0</v>
      </c>
      <c r="C96" s="0" t="n">
        <v>0</v>
      </c>
      <c r="D96" s="0" t="n">
        <v>0</v>
      </c>
      <c r="E96" s="0" t="n">
        <v>0</v>
      </c>
      <c r="K96" s="0"/>
      <c r="L96" s="0"/>
      <c r="M96" s="0"/>
      <c r="N96" s="0"/>
      <c r="O96" s="0"/>
      <c r="P96" s="0"/>
      <c r="Q96" s="0"/>
      <c r="R96" s="0"/>
      <c r="S96" s="0"/>
      <c r="T96" s="0"/>
      <c r="U96" s="0"/>
      <c r="V96" s="0"/>
      <c r="W96" s="0"/>
      <c r="X96" s="0"/>
      <c r="Y96" s="0"/>
      <c r="Z96" s="0"/>
      <c r="AA96" s="0"/>
      <c r="AB96" s="0"/>
      <c r="AC96" s="0"/>
      <c r="AD96" s="0"/>
    </row>
    <row r="97" customFormat="false" ht="13.8" hidden="false" customHeight="false" outlineLevel="0" collapsed="false">
      <c r="A97" s="8" t="s">
        <v>119</v>
      </c>
      <c r="B97" s="0" t="n">
        <v>0</v>
      </c>
      <c r="C97" s="0" t="n">
        <v>0</v>
      </c>
      <c r="D97" s="0" t="n">
        <v>0</v>
      </c>
      <c r="E97" s="0" t="n">
        <v>0</v>
      </c>
      <c r="K97" s="0"/>
      <c r="L97" s="0"/>
      <c r="M97" s="0"/>
      <c r="N97" s="0"/>
      <c r="O97" s="0"/>
      <c r="P97" s="0"/>
      <c r="Q97" s="0"/>
      <c r="R97" s="0"/>
      <c r="S97" s="0"/>
      <c r="T97" s="0"/>
      <c r="U97" s="0"/>
      <c r="V97" s="0"/>
      <c r="W97" s="0"/>
      <c r="X97" s="0"/>
      <c r="Y97" s="0"/>
      <c r="Z97" s="0"/>
      <c r="AA97" s="0"/>
      <c r="AB97" s="0"/>
      <c r="AC97" s="0"/>
      <c r="AD97" s="0"/>
    </row>
    <row r="98" customFormat="false" ht="13.8" hidden="false" customHeight="false" outlineLevel="0" collapsed="false">
      <c r="A98" s="8" t="s">
        <v>120</v>
      </c>
      <c r="B98" s="0" t="n">
        <v>0</v>
      </c>
      <c r="C98" s="0" t="n">
        <v>0</v>
      </c>
      <c r="D98" s="0" t="n">
        <v>0</v>
      </c>
      <c r="E98" s="0" t="n">
        <v>0</v>
      </c>
      <c r="K98" s="0"/>
      <c r="L98" s="0"/>
      <c r="M98" s="0"/>
      <c r="N98" s="0"/>
      <c r="O98" s="0"/>
      <c r="P98" s="0"/>
      <c r="Q98" s="0"/>
      <c r="R98" s="0"/>
      <c r="S98" s="0"/>
      <c r="T98" s="0"/>
      <c r="U98" s="0"/>
      <c r="V98" s="0"/>
      <c r="W98" s="0"/>
      <c r="X98" s="0"/>
      <c r="Y98" s="0"/>
      <c r="Z98" s="0"/>
      <c r="AA98" s="0"/>
      <c r="AB98" s="0"/>
      <c r="AC98" s="0"/>
      <c r="AD98" s="0"/>
    </row>
    <row r="99" customFormat="false" ht="13.8" hidden="false" customHeight="false" outlineLevel="0" collapsed="false">
      <c r="A99" s="8" t="s">
        <v>121</v>
      </c>
      <c r="B99" s="0" t="n">
        <v>0</v>
      </c>
      <c r="C99" s="0" t="n">
        <v>0</v>
      </c>
      <c r="D99" s="0" t="n">
        <v>0</v>
      </c>
      <c r="E99" s="0" t="n">
        <v>0</v>
      </c>
      <c r="K99" s="0"/>
      <c r="L99" s="0"/>
      <c r="M99" s="0"/>
      <c r="N99" s="0"/>
      <c r="O99" s="0"/>
      <c r="P99" s="0"/>
      <c r="Q99" s="0"/>
      <c r="R99" s="0"/>
      <c r="S99" s="0"/>
      <c r="T99" s="0"/>
      <c r="U99" s="0"/>
      <c r="V99" s="0"/>
      <c r="W99" s="0"/>
      <c r="X99" s="0"/>
      <c r="Y99" s="0"/>
      <c r="Z99" s="0"/>
      <c r="AA99" s="0"/>
      <c r="AB99" s="0"/>
      <c r="AC99" s="0"/>
      <c r="AD99" s="0"/>
    </row>
    <row r="100" customFormat="false" ht="13.8" hidden="false" customHeight="false" outlineLevel="0" collapsed="false">
      <c r="A100" s="8" t="s">
        <v>122</v>
      </c>
      <c r="B100" s="0" t="n">
        <v>0</v>
      </c>
      <c r="C100" s="0" t="n">
        <v>0</v>
      </c>
      <c r="D100" s="0" t="n">
        <v>0</v>
      </c>
      <c r="E100" s="0" t="n">
        <v>0</v>
      </c>
      <c r="K100" s="0"/>
      <c r="L100" s="0"/>
      <c r="M100" s="0"/>
      <c r="N100" s="0"/>
      <c r="O100" s="0"/>
      <c r="P100" s="0"/>
      <c r="Q100" s="0"/>
      <c r="R100" s="0"/>
      <c r="S100" s="0"/>
      <c r="T100" s="0"/>
      <c r="U100" s="0"/>
      <c r="V100" s="0"/>
      <c r="W100" s="0"/>
      <c r="X100" s="0"/>
      <c r="Y100" s="0"/>
      <c r="Z100" s="0"/>
      <c r="AA100" s="0"/>
      <c r="AB100" s="0"/>
      <c r="AC100" s="0"/>
      <c r="AD100" s="0"/>
    </row>
    <row r="101" customFormat="false" ht="13.8" hidden="false" customHeight="false" outlineLevel="0" collapsed="false">
      <c r="A101" s="8" t="s">
        <v>123</v>
      </c>
      <c r="B101" s="0" t="n">
        <v>0</v>
      </c>
      <c r="C101" s="0" t="n">
        <v>0</v>
      </c>
      <c r="D101" s="0" t="n">
        <v>0</v>
      </c>
      <c r="E101" s="0" t="n">
        <v>0</v>
      </c>
      <c r="K101" s="0"/>
      <c r="L101" s="0"/>
      <c r="M101" s="0"/>
      <c r="N101" s="0"/>
      <c r="O101" s="0"/>
      <c r="P101" s="0"/>
      <c r="Q101" s="0"/>
      <c r="R101" s="0"/>
      <c r="S101" s="0"/>
      <c r="T101" s="0"/>
      <c r="U101" s="0"/>
      <c r="V101" s="0"/>
      <c r="W101" s="0"/>
      <c r="X101" s="0"/>
      <c r="Y101" s="0"/>
      <c r="Z101" s="0"/>
      <c r="AA101" s="0"/>
      <c r="AB101" s="0"/>
      <c r="AC101" s="0"/>
      <c r="AD101" s="0"/>
    </row>
    <row r="102" customFormat="false" ht="13.8" hidden="false" customHeight="false" outlineLevel="0" collapsed="false">
      <c r="A102" s="8" t="s">
        <v>124</v>
      </c>
      <c r="B102" s="0" t="n">
        <v>0</v>
      </c>
      <c r="C102" s="0" t="n">
        <v>0</v>
      </c>
      <c r="D102" s="0" t="n">
        <v>0</v>
      </c>
      <c r="E102" s="0" t="n">
        <v>0</v>
      </c>
      <c r="K102" s="0"/>
      <c r="L102" s="0"/>
      <c r="M102" s="0"/>
      <c r="N102" s="0"/>
      <c r="O102" s="0"/>
      <c r="P102" s="0"/>
      <c r="Q102" s="0"/>
      <c r="R102" s="0"/>
      <c r="S102" s="0"/>
      <c r="T102" s="0"/>
      <c r="U102" s="0"/>
      <c r="V102" s="0"/>
      <c r="W102" s="0"/>
      <c r="X102" s="0"/>
      <c r="Y102" s="0"/>
      <c r="Z102" s="0"/>
      <c r="AA102" s="0"/>
      <c r="AB102" s="0"/>
      <c r="AC102" s="0"/>
      <c r="AD102" s="0"/>
    </row>
    <row r="103" customFormat="false" ht="13.8" hidden="false" customHeight="false" outlineLevel="0" collapsed="false">
      <c r="A103" s="8" t="s">
        <v>125</v>
      </c>
      <c r="B103" s="0" t="n">
        <v>0</v>
      </c>
      <c r="C103" s="0" t="n">
        <v>0</v>
      </c>
      <c r="D103" s="0" t="n">
        <v>0</v>
      </c>
      <c r="E103" s="0" t="n">
        <v>0</v>
      </c>
      <c r="K103" s="0"/>
      <c r="L103" s="0"/>
      <c r="M103" s="0"/>
      <c r="N103" s="0"/>
      <c r="O103" s="0"/>
      <c r="P103" s="0"/>
      <c r="Q103" s="0"/>
      <c r="R103" s="0"/>
      <c r="S103" s="0"/>
      <c r="T103" s="0"/>
      <c r="U103" s="0"/>
      <c r="V103" s="0"/>
      <c r="W103" s="0"/>
      <c r="X103" s="0"/>
      <c r="Y103" s="0"/>
      <c r="Z103" s="0"/>
      <c r="AA103" s="0"/>
      <c r="AB103" s="0"/>
      <c r="AC103" s="0"/>
      <c r="AD103" s="0"/>
    </row>
    <row r="104" customFormat="false" ht="13.8" hidden="false" customHeight="false" outlineLevel="0" collapsed="false">
      <c r="A104" s="8" t="s">
        <v>126</v>
      </c>
      <c r="B104" s="0" t="n">
        <v>0</v>
      </c>
      <c r="C104" s="0" t="n">
        <v>0</v>
      </c>
      <c r="D104" s="0" t="n">
        <v>0</v>
      </c>
      <c r="E104" s="0" t="n">
        <v>0</v>
      </c>
      <c r="K104" s="0"/>
      <c r="L104" s="0"/>
      <c r="M104" s="0"/>
      <c r="N104" s="0"/>
      <c r="O104" s="0"/>
      <c r="P104" s="0"/>
      <c r="Q104" s="0"/>
      <c r="R104" s="0"/>
      <c r="S104" s="0"/>
      <c r="T104" s="0"/>
      <c r="U104" s="0"/>
      <c r="V104" s="0"/>
      <c r="W104" s="0"/>
      <c r="X104" s="0"/>
      <c r="Y104" s="0"/>
      <c r="Z104" s="0"/>
      <c r="AA104" s="0"/>
      <c r="AB104" s="0"/>
      <c r="AC104" s="0"/>
      <c r="AD104" s="0"/>
    </row>
    <row r="105" customFormat="false" ht="13.8" hidden="false" customHeight="false" outlineLevel="0" collapsed="false">
      <c r="A105" s="8" t="s">
        <v>127</v>
      </c>
      <c r="B105" s="0" t="n">
        <v>7.372861E-005</v>
      </c>
      <c r="C105" s="0" t="n">
        <v>0</v>
      </c>
      <c r="D105" s="0" t="n">
        <v>0</v>
      </c>
      <c r="E105" s="0" t="n">
        <v>0</v>
      </c>
      <c r="K105" s="0"/>
      <c r="L105" s="0"/>
      <c r="M105" s="0"/>
      <c r="N105" s="0"/>
      <c r="O105" s="0"/>
      <c r="P105" s="0"/>
      <c r="Q105" s="0"/>
      <c r="R105" s="0"/>
      <c r="S105" s="0"/>
      <c r="T105" s="0"/>
      <c r="U105" s="0"/>
      <c r="V105" s="0"/>
      <c r="W105" s="0"/>
      <c r="X105" s="0"/>
      <c r="Y105" s="0"/>
      <c r="Z105" s="0"/>
      <c r="AA105" s="0"/>
      <c r="AB105" s="0"/>
      <c r="AC105" s="0"/>
      <c r="AD105" s="0"/>
    </row>
    <row r="106" customFormat="false" ht="13.8" hidden="false" customHeight="false" outlineLevel="0" collapsed="false">
      <c r="A106" s="8" t="s">
        <v>128</v>
      </c>
      <c r="B106" s="0" t="n">
        <v>0.0005299537</v>
      </c>
      <c r="C106" s="0" t="n">
        <v>7.340462E-005</v>
      </c>
      <c r="D106" s="0" t="n">
        <v>0</v>
      </c>
      <c r="E106" s="0" t="n">
        <v>0.0002908326</v>
      </c>
      <c r="K106" s="0"/>
      <c r="L106" s="0"/>
      <c r="M106" s="0"/>
      <c r="N106" s="0"/>
      <c r="O106" s="0"/>
      <c r="P106" s="0"/>
      <c r="Q106" s="0"/>
      <c r="R106" s="0"/>
      <c r="S106" s="0"/>
      <c r="T106" s="0"/>
      <c r="U106" s="0"/>
      <c r="V106" s="0"/>
      <c r="W106" s="0"/>
      <c r="X106" s="0"/>
      <c r="Y106" s="0"/>
      <c r="Z106" s="0"/>
      <c r="AA106" s="0"/>
      <c r="AB106" s="0"/>
      <c r="AC106" s="0"/>
      <c r="AD106" s="0"/>
    </row>
    <row r="107" customFormat="false" ht="13.8" hidden="false" customHeight="false" outlineLevel="0" collapsed="false">
      <c r="A107" s="8" t="s">
        <v>129</v>
      </c>
      <c r="B107" s="0" t="n">
        <v>0.001122848</v>
      </c>
      <c r="C107" s="0" t="n">
        <v>0.0003287825</v>
      </c>
      <c r="D107" s="0" t="n">
        <v>0.0006160326</v>
      </c>
      <c r="E107" s="0" t="n">
        <v>0.00200792</v>
      </c>
      <c r="K107" s="0"/>
      <c r="L107" s="0"/>
      <c r="M107" s="0"/>
      <c r="N107" s="0"/>
      <c r="O107" s="0"/>
      <c r="P107" s="0"/>
      <c r="Q107" s="0"/>
      <c r="R107" s="0"/>
      <c r="S107" s="0"/>
      <c r="T107" s="0"/>
      <c r="U107" s="0"/>
      <c r="V107" s="0"/>
      <c r="W107" s="0"/>
      <c r="X107" s="0"/>
      <c r="Y107" s="0"/>
      <c r="Z107" s="0"/>
      <c r="AA107" s="0"/>
      <c r="AB107" s="0"/>
      <c r="AC107" s="0"/>
      <c r="AD107" s="0"/>
    </row>
    <row r="108" customFormat="false" ht="13.8" hidden="false" customHeight="false" outlineLevel="0" collapsed="false">
      <c r="A108" s="8" t="s">
        <v>130</v>
      </c>
      <c r="B108" s="0" t="n">
        <v>0.001755697</v>
      </c>
      <c r="C108" s="0" t="n">
        <v>0.0006380817</v>
      </c>
      <c r="D108" s="0" t="n">
        <v>0.0007499804</v>
      </c>
      <c r="E108" s="0" t="n">
        <v>0.002847551</v>
      </c>
      <c r="K108" s="0"/>
      <c r="L108" s="0"/>
      <c r="M108" s="0"/>
      <c r="N108" s="0"/>
      <c r="O108" s="0"/>
      <c r="P108" s="0"/>
      <c r="Q108" s="0"/>
      <c r="R108" s="0"/>
      <c r="S108" s="0"/>
      <c r="T108" s="0"/>
      <c r="U108" s="0"/>
      <c r="V108" s="0"/>
      <c r="W108" s="0"/>
      <c r="X108" s="0"/>
      <c r="Y108" s="0"/>
      <c r="Z108" s="0"/>
      <c r="AA108" s="0"/>
      <c r="AB108" s="0"/>
      <c r="AC108" s="0"/>
      <c r="AD108" s="0"/>
    </row>
    <row r="109" customFormat="false" ht="13.8" hidden="false" customHeight="false" outlineLevel="0" collapsed="false">
      <c r="A109" s="8" t="s">
        <v>131</v>
      </c>
      <c r="B109" s="0" t="n">
        <v>0.002466531</v>
      </c>
      <c r="C109" s="0" t="n">
        <v>0.0009794917</v>
      </c>
      <c r="D109" s="0" t="n">
        <v>0.001022587</v>
      </c>
      <c r="E109" s="0" t="n">
        <v>0.004348022</v>
      </c>
      <c r="K109" s="0"/>
      <c r="L109" s="0"/>
      <c r="M109" s="0"/>
      <c r="N109" s="0"/>
      <c r="O109" s="0"/>
      <c r="P109" s="0"/>
      <c r="Q109" s="0"/>
      <c r="R109" s="0"/>
      <c r="S109" s="0"/>
      <c r="T109" s="0"/>
      <c r="U109" s="0"/>
      <c r="V109" s="0"/>
      <c r="W109" s="0"/>
      <c r="X109" s="0"/>
      <c r="Y109" s="0"/>
      <c r="Z109" s="0"/>
      <c r="AA109" s="0"/>
      <c r="AB109" s="0"/>
      <c r="AC109" s="0"/>
      <c r="AD109" s="0"/>
    </row>
    <row r="110" customFormat="false" ht="13.8" hidden="false" customHeight="false" outlineLevel="0" collapsed="false">
      <c r="A110" s="8" t="s">
        <v>132</v>
      </c>
      <c r="B110" s="0" t="n">
        <v>0.002601194</v>
      </c>
      <c r="C110" s="0" t="n">
        <v>0.0009423932</v>
      </c>
      <c r="D110" s="0" t="n">
        <v>0.001151665</v>
      </c>
      <c r="E110" s="0" t="n">
        <v>0.004665139</v>
      </c>
      <c r="K110" s="0"/>
      <c r="L110" s="0"/>
      <c r="M110" s="0"/>
      <c r="N110" s="0"/>
      <c r="O110" s="0"/>
      <c r="P110" s="0"/>
      <c r="Q110" s="0"/>
      <c r="R110" s="0"/>
      <c r="S110" s="0"/>
      <c r="T110" s="0"/>
      <c r="U110" s="0"/>
      <c r="V110" s="0"/>
      <c r="W110" s="0"/>
      <c r="X110" s="0"/>
      <c r="Y110" s="0"/>
      <c r="Z110" s="0"/>
      <c r="AA110" s="0"/>
      <c r="AB110" s="0"/>
      <c r="AC110" s="0"/>
      <c r="AD110" s="0"/>
    </row>
    <row r="111" customFormat="false" ht="13.8" hidden="false" customHeight="false" outlineLevel="0" collapsed="false">
      <c r="A111" s="8" t="s">
        <v>133</v>
      </c>
      <c r="B111" s="0" t="n">
        <v>0.002394541</v>
      </c>
      <c r="C111" s="0" t="n">
        <v>0.0009285159</v>
      </c>
      <c r="D111" s="0" t="n">
        <v>0.001128485</v>
      </c>
      <c r="E111" s="0" t="n">
        <v>0.005106801</v>
      </c>
      <c r="K111" s="0"/>
      <c r="L111" s="0"/>
      <c r="M111" s="0"/>
      <c r="N111" s="0"/>
      <c r="O111" s="0"/>
      <c r="P111" s="0"/>
      <c r="Q111" s="0"/>
      <c r="R111" s="0"/>
      <c r="S111" s="0"/>
      <c r="T111" s="0"/>
      <c r="U111" s="0"/>
      <c r="V111" s="0"/>
      <c r="W111" s="0"/>
      <c r="X111" s="0"/>
      <c r="Y111" s="0"/>
      <c r="Z111" s="0"/>
      <c r="AA111" s="0"/>
      <c r="AB111" s="0"/>
      <c r="AC111" s="0"/>
      <c r="AD111" s="0"/>
    </row>
    <row r="112" customFormat="false" ht="13.8" hidden="false" customHeight="false" outlineLevel="0" collapsed="false">
      <c r="A112" s="8" t="s">
        <v>134</v>
      </c>
      <c r="B112" s="0" t="n">
        <v>0.003097791</v>
      </c>
      <c r="C112" s="0" t="n">
        <v>0.001246728</v>
      </c>
      <c r="D112" s="0" t="n">
        <v>0.001338321</v>
      </c>
      <c r="E112" s="0" t="n">
        <v>0.005353563</v>
      </c>
      <c r="K112" s="0"/>
      <c r="L112" s="0"/>
      <c r="M112" s="0"/>
      <c r="N112" s="0"/>
      <c r="O112" s="0"/>
      <c r="P112" s="0"/>
      <c r="Q112" s="0"/>
      <c r="R112" s="0"/>
      <c r="S112" s="0"/>
      <c r="T112" s="0"/>
      <c r="U112" s="0"/>
      <c r="V112" s="0"/>
      <c r="W112" s="0"/>
      <c r="X112" s="0"/>
      <c r="Y112" s="0"/>
      <c r="Z112" s="0"/>
      <c r="AA112" s="0"/>
      <c r="AB112" s="0"/>
      <c r="AC112" s="0"/>
      <c r="AD112" s="0"/>
    </row>
    <row r="113" customFormat="false" ht="13.8" hidden="false" customHeight="false" outlineLevel="0" collapsed="false">
      <c r="A113" s="8" t="s">
        <v>135</v>
      </c>
      <c r="B113" s="0" t="n">
        <v>0.002077012</v>
      </c>
      <c r="C113" s="0" t="n">
        <v>0.0009707807</v>
      </c>
      <c r="D113" s="0" t="n">
        <v>0.0009794611</v>
      </c>
      <c r="E113" s="0" t="n">
        <v>0.004436378</v>
      </c>
      <c r="K113" s="0"/>
      <c r="L113" s="0"/>
      <c r="M113" s="0"/>
      <c r="N113" s="0"/>
      <c r="O113" s="0"/>
      <c r="P113" s="0"/>
      <c r="Q113" s="0"/>
      <c r="R113" s="0"/>
      <c r="S113" s="0"/>
      <c r="T113" s="0"/>
      <c r="U113" s="0"/>
      <c r="V113" s="0"/>
      <c r="W113" s="0"/>
      <c r="X113" s="0"/>
      <c r="Y113" s="0"/>
      <c r="Z113" s="0"/>
      <c r="AA113" s="0"/>
      <c r="AB113" s="0"/>
      <c r="AC113" s="0"/>
      <c r="AD113" s="0"/>
    </row>
    <row r="114" customFormat="false" ht="13.8" hidden="false" customHeight="false" outlineLevel="0" collapsed="false">
      <c r="A114" s="8" t="s">
        <v>136</v>
      </c>
      <c r="B114" s="0" t="n">
        <v>0.002098189</v>
      </c>
      <c r="C114" s="0" t="n">
        <v>0.0009105891</v>
      </c>
      <c r="D114" s="0" t="n">
        <v>0.0008690693</v>
      </c>
      <c r="E114" s="0" t="n">
        <v>0.00359584</v>
      </c>
      <c r="K114" s="0"/>
      <c r="L114" s="0"/>
      <c r="M114" s="0"/>
      <c r="N114" s="0"/>
      <c r="O114" s="0"/>
      <c r="P114" s="0"/>
      <c r="Q114" s="0"/>
      <c r="R114" s="0"/>
      <c r="S114" s="0"/>
      <c r="T114" s="0"/>
      <c r="U114" s="0"/>
      <c r="V114" s="0"/>
      <c r="W114" s="0"/>
      <c r="X114" s="0"/>
      <c r="Y114" s="0"/>
      <c r="Z114" s="0"/>
      <c r="AA114" s="0"/>
      <c r="AB114" s="0"/>
      <c r="AC114" s="0"/>
      <c r="AD114" s="0"/>
    </row>
    <row r="115" customFormat="false" ht="13.8" hidden="false" customHeight="false" outlineLevel="0" collapsed="false">
      <c r="A115" s="8" t="s">
        <v>137</v>
      </c>
      <c r="B115" s="0" t="n">
        <v>0.001530942</v>
      </c>
      <c r="C115" s="0" t="n">
        <v>0.0004970567</v>
      </c>
      <c r="D115" s="0" t="n">
        <v>0.0006735278</v>
      </c>
      <c r="E115" s="0" t="n">
        <v>0.00364743</v>
      </c>
      <c r="K115" s="0"/>
      <c r="L115" s="0"/>
      <c r="M115" s="0"/>
      <c r="N115" s="0"/>
      <c r="O115" s="0"/>
      <c r="P115" s="0"/>
      <c r="Q115" s="0"/>
      <c r="R115" s="0"/>
      <c r="S115" s="0"/>
      <c r="T115" s="0"/>
      <c r="U115" s="0"/>
      <c r="V115" s="0"/>
      <c r="W115" s="0"/>
      <c r="X115" s="0"/>
      <c r="Y115" s="0"/>
      <c r="Z115" s="0"/>
      <c r="AA115" s="0"/>
      <c r="AB115" s="0"/>
      <c r="AC115" s="0"/>
      <c r="AD115" s="0"/>
    </row>
    <row r="116" customFormat="false" ht="13.8" hidden="false" customHeight="false" outlineLevel="0" collapsed="false">
      <c r="A116" s="8" t="s">
        <v>138</v>
      </c>
      <c r="B116" s="0" t="n">
        <v>0.0002624601</v>
      </c>
      <c r="C116" s="0" t="n">
        <v>5.20705E-005</v>
      </c>
      <c r="D116" s="0" t="n">
        <v>0</v>
      </c>
      <c r="E116" s="0" t="n">
        <v>0.0003322296</v>
      </c>
      <c r="K116" s="0"/>
      <c r="L116" s="0"/>
      <c r="M116" s="0"/>
      <c r="N116" s="0"/>
      <c r="O116" s="0"/>
      <c r="P116" s="0"/>
      <c r="Q116" s="0"/>
      <c r="R116" s="0"/>
      <c r="S116" s="0"/>
      <c r="T116" s="0"/>
      <c r="U116" s="0"/>
      <c r="V116" s="0"/>
      <c r="W116" s="0"/>
      <c r="X116" s="0"/>
      <c r="Y116" s="0"/>
      <c r="Z116" s="0"/>
      <c r="AA116" s="0"/>
      <c r="AB116" s="0"/>
      <c r="AC116" s="0"/>
      <c r="AD116" s="0"/>
    </row>
    <row r="117" customFormat="false" ht="13.8" hidden="false" customHeight="false" outlineLevel="0" collapsed="false">
      <c r="A117" s="8" t="s">
        <v>139</v>
      </c>
      <c r="B117" s="0" t="n">
        <v>0</v>
      </c>
      <c r="C117" s="0" t="n">
        <v>0</v>
      </c>
      <c r="D117" s="0" t="n">
        <v>0</v>
      </c>
      <c r="E117" s="0" t="n">
        <v>0</v>
      </c>
      <c r="K117" s="0"/>
      <c r="L117" s="0"/>
      <c r="M117" s="0"/>
      <c r="N117" s="0"/>
      <c r="O117" s="0"/>
      <c r="P117" s="0"/>
      <c r="Q117" s="0"/>
      <c r="R117" s="0"/>
      <c r="S117" s="0"/>
      <c r="T117" s="0"/>
      <c r="U117" s="0"/>
      <c r="V117" s="0"/>
      <c r="W117" s="0"/>
      <c r="X117" s="0"/>
      <c r="Y117" s="0"/>
      <c r="Z117" s="0"/>
      <c r="AA117" s="0"/>
      <c r="AB117" s="0"/>
      <c r="AC117" s="0"/>
      <c r="AD117" s="0"/>
    </row>
    <row r="118" customFormat="false" ht="13.8" hidden="false" customHeight="false" outlineLevel="0" collapsed="false">
      <c r="A118" s="8" t="s">
        <v>140</v>
      </c>
      <c r="B118" s="0" t="n">
        <v>0</v>
      </c>
      <c r="C118" s="0" t="n">
        <v>0</v>
      </c>
      <c r="D118" s="0" t="n">
        <v>0</v>
      </c>
      <c r="E118" s="0" t="n">
        <v>0</v>
      </c>
      <c r="K118" s="0"/>
      <c r="L118" s="0"/>
      <c r="M118" s="0"/>
      <c r="N118" s="0"/>
      <c r="O118" s="0"/>
      <c r="P118" s="0"/>
      <c r="Q118" s="0"/>
      <c r="R118" s="0"/>
      <c r="S118" s="0"/>
      <c r="T118" s="0"/>
      <c r="U118" s="0"/>
      <c r="V118" s="0"/>
      <c r="W118" s="0"/>
      <c r="X118" s="0"/>
      <c r="Y118" s="0"/>
      <c r="Z118" s="0"/>
      <c r="AA118" s="0"/>
      <c r="AB118" s="0"/>
      <c r="AC118" s="0"/>
      <c r="AD118" s="0"/>
    </row>
    <row r="119" customFormat="false" ht="13.8" hidden="false" customHeight="false" outlineLevel="0" collapsed="false">
      <c r="A119" s="8" t="s">
        <v>141</v>
      </c>
      <c r="B119" s="0" t="n">
        <v>0</v>
      </c>
      <c r="C119" s="0" t="n">
        <v>0</v>
      </c>
      <c r="D119" s="0" t="n">
        <v>0</v>
      </c>
      <c r="E119" s="0" t="n">
        <v>0</v>
      </c>
      <c r="K119" s="0"/>
      <c r="L119" s="0"/>
      <c r="M119" s="0"/>
      <c r="N119" s="0"/>
      <c r="O119" s="0"/>
      <c r="P119" s="0"/>
      <c r="Q119" s="0"/>
      <c r="R119" s="0"/>
      <c r="S119" s="0"/>
      <c r="T119" s="0"/>
      <c r="U119" s="0"/>
      <c r="V119" s="0"/>
      <c r="W119" s="0"/>
      <c r="X119" s="0"/>
      <c r="Y119" s="0"/>
      <c r="Z119" s="0"/>
      <c r="AA119" s="0"/>
      <c r="AB119" s="0"/>
      <c r="AC119" s="0"/>
      <c r="AD119" s="0"/>
    </row>
    <row r="120" customFormat="false" ht="13.8" hidden="false" customHeight="false" outlineLevel="0" collapsed="false">
      <c r="A120" s="8" t="s">
        <v>142</v>
      </c>
      <c r="B120" s="0" t="n">
        <v>0</v>
      </c>
      <c r="C120" s="0" t="n">
        <v>0</v>
      </c>
      <c r="D120" s="0" t="n">
        <v>0</v>
      </c>
      <c r="E120" s="0" t="n">
        <v>0</v>
      </c>
      <c r="K120" s="0"/>
      <c r="L120" s="0"/>
      <c r="M120" s="0"/>
      <c r="N120" s="0"/>
      <c r="O120" s="0"/>
      <c r="P120" s="0"/>
      <c r="Q120" s="0"/>
      <c r="R120" s="0"/>
      <c r="S120" s="0"/>
      <c r="T120" s="0"/>
      <c r="U120" s="0"/>
      <c r="V120" s="0"/>
      <c r="W120" s="0"/>
      <c r="X120" s="0"/>
      <c r="Y120" s="0"/>
      <c r="Z120" s="0"/>
      <c r="AA120" s="0"/>
      <c r="AB120" s="0"/>
      <c r="AC120" s="0"/>
      <c r="AD120" s="0"/>
    </row>
    <row r="121" customFormat="false" ht="13.8" hidden="false" customHeight="false" outlineLevel="0" collapsed="false">
      <c r="A121" s="8" t="s">
        <v>143</v>
      </c>
      <c r="B121" s="0" t="n">
        <v>0</v>
      </c>
      <c r="C121" s="0" t="n">
        <v>0</v>
      </c>
      <c r="D121" s="0" t="n">
        <v>0</v>
      </c>
      <c r="E121" s="0" t="n">
        <v>0</v>
      </c>
      <c r="K121" s="0"/>
      <c r="L121" s="0"/>
      <c r="M121" s="0"/>
      <c r="N121" s="0"/>
      <c r="O121" s="0"/>
      <c r="P121" s="0"/>
      <c r="Q121" s="0"/>
      <c r="R121" s="0"/>
      <c r="S121" s="0"/>
      <c r="T121" s="0"/>
      <c r="U121" s="0"/>
      <c r="V121" s="0"/>
      <c r="W121" s="0"/>
      <c r="X121" s="0"/>
      <c r="Y121" s="0"/>
      <c r="Z121" s="0"/>
      <c r="AA121" s="0"/>
      <c r="AB121" s="0"/>
      <c r="AC121" s="0"/>
      <c r="AD121" s="0"/>
    </row>
    <row r="122" customFormat="false" ht="13.8" hidden="false" customHeight="false" outlineLevel="0" collapsed="false">
      <c r="A122" s="8" t="s">
        <v>144</v>
      </c>
      <c r="B122" s="0" t="n">
        <v>0</v>
      </c>
      <c r="C122" s="0" t="n">
        <v>0</v>
      </c>
      <c r="D122" s="0" t="n">
        <v>0</v>
      </c>
      <c r="E122" s="0" t="n">
        <v>0</v>
      </c>
      <c r="K122" s="0"/>
      <c r="L122" s="0"/>
      <c r="M122" s="0"/>
      <c r="N122" s="0"/>
      <c r="O122" s="0"/>
      <c r="P122" s="0"/>
      <c r="Q122" s="0"/>
      <c r="R122" s="0"/>
      <c r="S122" s="0"/>
      <c r="T122" s="0"/>
      <c r="U122" s="0"/>
      <c r="V122" s="0"/>
      <c r="W122" s="0"/>
      <c r="X122" s="0"/>
      <c r="Y122" s="0"/>
      <c r="Z122" s="0"/>
      <c r="AA122" s="0"/>
      <c r="AB122" s="0"/>
      <c r="AC122" s="0"/>
      <c r="AD122" s="0"/>
    </row>
    <row r="123" customFormat="false" ht="13.8" hidden="false" customHeight="false" outlineLevel="0" collapsed="false">
      <c r="A123" s="8" t="s">
        <v>145</v>
      </c>
      <c r="B123" s="0" t="n">
        <v>0</v>
      </c>
      <c r="C123" s="0" t="n">
        <v>0</v>
      </c>
      <c r="D123" s="0" t="n">
        <v>0</v>
      </c>
      <c r="E123" s="0" t="n">
        <v>0</v>
      </c>
      <c r="K123" s="0"/>
      <c r="L123" s="0"/>
      <c r="M123" s="0"/>
      <c r="N123" s="0"/>
      <c r="O123" s="0"/>
      <c r="P123" s="0"/>
      <c r="Q123" s="0"/>
      <c r="R123" s="0"/>
      <c r="S123" s="0"/>
      <c r="T123" s="0"/>
      <c r="U123" s="0"/>
      <c r="V123" s="0"/>
      <c r="W123" s="0"/>
      <c r="X123" s="0"/>
      <c r="Y123" s="0"/>
      <c r="Z123" s="0"/>
      <c r="AA123" s="0"/>
      <c r="AB123" s="0"/>
      <c r="AC123" s="0"/>
      <c r="AD123" s="0"/>
    </row>
    <row r="124" customFormat="false" ht="13.8" hidden="false" customHeight="false" outlineLevel="0" collapsed="false">
      <c r="A124" s="8" t="s">
        <v>146</v>
      </c>
      <c r="B124" s="0" t="n">
        <v>0</v>
      </c>
      <c r="C124" s="0" t="n">
        <v>0</v>
      </c>
      <c r="D124" s="0" t="n">
        <v>0</v>
      </c>
      <c r="E124" s="0" t="n">
        <v>0</v>
      </c>
      <c r="K124" s="0"/>
      <c r="L124" s="0"/>
      <c r="M124" s="0"/>
      <c r="N124" s="0"/>
      <c r="O124" s="0"/>
      <c r="P124" s="0"/>
      <c r="Q124" s="0"/>
      <c r="R124" s="0"/>
      <c r="S124" s="0"/>
      <c r="T124" s="0"/>
      <c r="U124" s="0"/>
      <c r="V124" s="0"/>
      <c r="W124" s="0"/>
      <c r="X124" s="0"/>
      <c r="Y124" s="0"/>
      <c r="Z124" s="0"/>
      <c r="AA124" s="0"/>
      <c r="AB124" s="0"/>
      <c r="AC124" s="0"/>
      <c r="AD124" s="0"/>
    </row>
    <row r="125" customFormat="false" ht="13.8" hidden="false" customHeight="false" outlineLevel="0" collapsed="false">
      <c r="A125" s="8" t="s">
        <v>147</v>
      </c>
      <c r="B125" s="0" t="n">
        <v>0</v>
      </c>
      <c r="C125" s="0" t="n">
        <v>0</v>
      </c>
      <c r="D125" s="0" t="n">
        <v>0</v>
      </c>
      <c r="E125" s="0" t="n">
        <v>0</v>
      </c>
      <c r="K125" s="0"/>
      <c r="L125" s="0"/>
      <c r="M125" s="0"/>
      <c r="N125" s="0"/>
      <c r="O125" s="0"/>
      <c r="P125" s="0"/>
      <c r="Q125" s="0"/>
      <c r="R125" s="0"/>
      <c r="S125" s="0"/>
      <c r="T125" s="0"/>
      <c r="U125" s="0"/>
      <c r="V125" s="0"/>
      <c r="W125" s="0"/>
      <c r="X125" s="0"/>
      <c r="Y125" s="0"/>
      <c r="Z125" s="0"/>
      <c r="AA125" s="0"/>
      <c r="AB125" s="0"/>
      <c r="AC125" s="0"/>
      <c r="AD125" s="0"/>
    </row>
    <row r="126" customFormat="false" ht="13.8" hidden="false" customHeight="false" outlineLevel="0" collapsed="false">
      <c r="A126" s="8" t="s">
        <v>148</v>
      </c>
      <c r="B126" s="0" t="n">
        <v>0</v>
      </c>
      <c r="C126" s="0" t="n">
        <v>0</v>
      </c>
      <c r="D126" s="0" t="n">
        <v>0</v>
      </c>
      <c r="E126" s="0" t="n">
        <v>0</v>
      </c>
      <c r="K126" s="0"/>
      <c r="L126" s="0"/>
      <c r="M126" s="0"/>
      <c r="N126" s="0"/>
      <c r="O126" s="0"/>
      <c r="P126" s="0"/>
      <c r="Q126" s="0"/>
      <c r="R126" s="0"/>
      <c r="S126" s="0"/>
      <c r="T126" s="0"/>
      <c r="U126" s="0"/>
      <c r="V126" s="0"/>
      <c r="W126" s="0"/>
      <c r="X126" s="0"/>
      <c r="Y126" s="0"/>
      <c r="Z126" s="0"/>
      <c r="AA126" s="0"/>
      <c r="AB126" s="0"/>
      <c r="AC126" s="0"/>
      <c r="AD126" s="0"/>
    </row>
    <row r="127" customFormat="false" ht="13.8" hidden="false" customHeight="false" outlineLevel="0" collapsed="false">
      <c r="A127" s="8" t="s">
        <v>149</v>
      </c>
      <c r="B127" s="0" t="n">
        <v>0</v>
      </c>
      <c r="C127" s="0" t="n">
        <v>0</v>
      </c>
      <c r="D127" s="0" t="n">
        <v>0</v>
      </c>
      <c r="E127" s="0" t="n">
        <v>0</v>
      </c>
      <c r="K127" s="0"/>
      <c r="L127" s="0"/>
      <c r="M127" s="0"/>
      <c r="N127" s="0"/>
      <c r="O127" s="0"/>
      <c r="P127" s="0"/>
      <c r="Q127" s="0"/>
      <c r="R127" s="0"/>
      <c r="S127" s="0"/>
      <c r="T127" s="0"/>
      <c r="U127" s="0"/>
      <c r="V127" s="0"/>
      <c r="W127" s="0"/>
      <c r="X127" s="0"/>
      <c r="Y127" s="0"/>
      <c r="Z127" s="0"/>
      <c r="AA127" s="0"/>
      <c r="AB127" s="0"/>
      <c r="AC127" s="0"/>
      <c r="AD127" s="0"/>
    </row>
    <row r="128" customFormat="false" ht="13.8" hidden="false" customHeight="false" outlineLevel="0" collapsed="false">
      <c r="A128" s="8" t="s">
        <v>150</v>
      </c>
      <c r="B128" s="0" t="n">
        <v>0</v>
      </c>
      <c r="C128" s="0" t="n">
        <v>0</v>
      </c>
      <c r="D128" s="0" t="n">
        <v>0</v>
      </c>
      <c r="E128" s="0" t="n">
        <v>0</v>
      </c>
      <c r="K128" s="0"/>
      <c r="L128" s="0"/>
      <c r="M128" s="0"/>
      <c r="N128" s="0"/>
      <c r="O128" s="0"/>
      <c r="P128" s="0"/>
      <c r="Q128" s="0"/>
      <c r="R128" s="0"/>
      <c r="S128" s="0"/>
      <c r="T128" s="0"/>
      <c r="U128" s="0"/>
      <c r="V128" s="0"/>
      <c r="W128" s="0"/>
      <c r="X128" s="0"/>
      <c r="Y128" s="0"/>
      <c r="Z128" s="0"/>
      <c r="AA128" s="0"/>
      <c r="AB128" s="0"/>
      <c r="AC128" s="0"/>
      <c r="AD128" s="0"/>
    </row>
    <row r="129" customFormat="false" ht="13.8" hidden="false" customHeight="false" outlineLevel="0" collapsed="false">
      <c r="A129" s="8" t="s">
        <v>151</v>
      </c>
      <c r="B129" s="0" t="n">
        <v>0</v>
      </c>
      <c r="C129" s="0" t="n">
        <v>0</v>
      </c>
      <c r="D129" s="0" t="n">
        <v>0</v>
      </c>
      <c r="E129" s="0" t="n">
        <v>0</v>
      </c>
      <c r="K129" s="0"/>
      <c r="L129" s="0"/>
      <c r="M129" s="0"/>
      <c r="N129" s="0"/>
      <c r="O129" s="0"/>
      <c r="P129" s="0"/>
      <c r="Q129" s="0"/>
      <c r="R129" s="0"/>
      <c r="S129" s="0"/>
      <c r="T129" s="0"/>
      <c r="U129" s="0"/>
      <c r="V129" s="0"/>
      <c r="W129" s="0"/>
      <c r="X129" s="0"/>
      <c r="Y129" s="0"/>
      <c r="Z129" s="0"/>
      <c r="AA129" s="0"/>
      <c r="AB129" s="0"/>
      <c r="AC129" s="0"/>
      <c r="AD129" s="0"/>
    </row>
    <row r="130" customFormat="false" ht="13.8" hidden="false" customHeight="false" outlineLevel="0" collapsed="false">
      <c r="A130" s="8" t="s">
        <v>152</v>
      </c>
      <c r="B130" s="0" t="n">
        <v>0</v>
      </c>
      <c r="C130" s="0" t="n">
        <v>5.619541E-005</v>
      </c>
      <c r="D130" s="0" t="n">
        <v>0</v>
      </c>
      <c r="E130" s="0" t="n">
        <v>0</v>
      </c>
      <c r="K130" s="0"/>
      <c r="L130" s="0"/>
      <c r="M130" s="0"/>
      <c r="N130" s="0"/>
      <c r="O130" s="0"/>
      <c r="P130" s="0"/>
      <c r="Q130" s="0"/>
      <c r="R130" s="0"/>
      <c r="S130" s="0"/>
      <c r="T130" s="0"/>
      <c r="U130" s="0"/>
      <c r="V130" s="0"/>
      <c r="W130" s="0"/>
      <c r="X130" s="0"/>
      <c r="Y130" s="0"/>
      <c r="Z130" s="0"/>
      <c r="AA130" s="0"/>
      <c r="AB130" s="0"/>
      <c r="AC130" s="0"/>
      <c r="AD130" s="0"/>
    </row>
    <row r="131" customFormat="false" ht="13.8" hidden="false" customHeight="false" outlineLevel="0" collapsed="false">
      <c r="A131" s="8" t="s">
        <v>153</v>
      </c>
      <c r="B131" s="0" t="n">
        <v>0.0009655774</v>
      </c>
      <c r="C131" s="0" t="n">
        <v>0.0002764769</v>
      </c>
      <c r="D131" s="0" t="n">
        <v>0.0004514841</v>
      </c>
      <c r="E131" s="0" t="n">
        <v>0.001362438</v>
      </c>
      <c r="K131" s="0"/>
      <c r="L131" s="0"/>
      <c r="M131" s="0"/>
      <c r="N131" s="0"/>
      <c r="O131" s="0"/>
      <c r="P131" s="0"/>
      <c r="Q131" s="0"/>
      <c r="R131" s="0"/>
      <c r="S131" s="0"/>
      <c r="T131" s="0"/>
      <c r="U131" s="0"/>
      <c r="V131" s="0"/>
      <c r="W131" s="0"/>
      <c r="X131" s="0"/>
      <c r="Y131" s="0"/>
      <c r="Z131" s="0"/>
      <c r="AA131" s="0"/>
      <c r="AB131" s="0"/>
      <c r="AC131" s="0"/>
      <c r="AD131" s="0"/>
    </row>
    <row r="132" customFormat="false" ht="13.8" hidden="false" customHeight="false" outlineLevel="0" collapsed="false">
      <c r="A132" s="8" t="s">
        <v>154</v>
      </c>
      <c r="B132" s="0" t="n">
        <v>0.001559298</v>
      </c>
      <c r="C132" s="0" t="n">
        <v>0.0005861116</v>
      </c>
      <c r="D132" s="0" t="n">
        <v>0.0005349372</v>
      </c>
      <c r="E132" s="0" t="n">
        <v>0.003373663</v>
      </c>
      <c r="K132" s="0"/>
      <c r="L132" s="0"/>
      <c r="M132" s="0"/>
      <c r="N132" s="0"/>
      <c r="O132" s="0"/>
      <c r="P132" s="0"/>
      <c r="Q132" s="0"/>
      <c r="R132" s="0"/>
      <c r="S132" s="0"/>
      <c r="T132" s="0"/>
      <c r="U132" s="0"/>
      <c r="V132" s="0"/>
      <c r="W132" s="0"/>
      <c r="X132" s="0"/>
      <c r="Y132" s="0"/>
      <c r="Z132" s="0"/>
      <c r="AA132" s="0"/>
      <c r="AB132" s="0"/>
      <c r="AC132" s="0"/>
      <c r="AD132" s="0"/>
    </row>
    <row r="133" customFormat="false" ht="13.8" hidden="false" customHeight="false" outlineLevel="0" collapsed="false">
      <c r="A133" s="8" t="s">
        <v>155</v>
      </c>
      <c r="B133" s="0" t="n">
        <v>0.00221411</v>
      </c>
      <c r="C133" s="0" t="n">
        <v>0.000784549</v>
      </c>
      <c r="D133" s="0" t="n">
        <v>0.0009221932</v>
      </c>
      <c r="E133" s="0" t="n">
        <v>0.004261509</v>
      </c>
      <c r="K133" s="0"/>
      <c r="L133" s="0"/>
      <c r="M133" s="0"/>
      <c r="N133" s="0"/>
      <c r="O133" s="0"/>
      <c r="P133" s="0"/>
      <c r="Q133" s="0"/>
      <c r="R133" s="0"/>
      <c r="S133" s="0"/>
      <c r="T133" s="0"/>
      <c r="U133" s="0"/>
      <c r="V133" s="0"/>
      <c r="W133" s="0"/>
      <c r="X133" s="0"/>
      <c r="Y133" s="0"/>
      <c r="Z133" s="0"/>
      <c r="AA133" s="0"/>
      <c r="AB133" s="0"/>
      <c r="AC133" s="0"/>
      <c r="AD133" s="0"/>
    </row>
    <row r="134" customFormat="false" ht="13.8" hidden="false" customHeight="false" outlineLevel="0" collapsed="false">
      <c r="A134" s="8" t="s">
        <v>156</v>
      </c>
      <c r="B134" s="0" t="n">
        <v>0.002002699</v>
      </c>
      <c r="C134" s="0" t="n">
        <v>0.0008689973</v>
      </c>
      <c r="D134" s="0" t="n">
        <v>0.001164416</v>
      </c>
      <c r="E134" s="0" t="n">
        <v>0.004101023</v>
      </c>
      <c r="K134" s="0"/>
      <c r="L134" s="0"/>
      <c r="M134" s="0"/>
      <c r="N134" s="0"/>
      <c r="O134" s="0"/>
      <c r="P134" s="0"/>
      <c r="Q134" s="0"/>
      <c r="R134" s="0"/>
      <c r="S134" s="0"/>
      <c r="T134" s="0"/>
      <c r="U134" s="0"/>
      <c r="V134" s="0"/>
      <c r="W134" s="0"/>
      <c r="X134" s="0"/>
      <c r="Y134" s="0"/>
      <c r="Z134" s="0"/>
      <c r="AA134" s="0"/>
      <c r="AB134" s="0"/>
      <c r="AC134" s="0"/>
      <c r="AD134" s="0"/>
    </row>
    <row r="135" customFormat="false" ht="13.8" hidden="false" customHeight="false" outlineLevel="0" collapsed="false">
      <c r="A135" s="8" t="s">
        <v>157</v>
      </c>
      <c r="B135" s="0" t="n">
        <v>0.001314305</v>
      </c>
      <c r="C135" s="0" t="n">
        <v>0.0006461008</v>
      </c>
      <c r="D135" s="0" t="n">
        <v>0.0007222644</v>
      </c>
      <c r="E135" s="0" t="n">
        <v>0.002574635</v>
      </c>
      <c r="K135" s="0"/>
      <c r="L135" s="0"/>
      <c r="M135" s="0"/>
      <c r="N135" s="0"/>
      <c r="O135" s="0"/>
      <c r="P135" s="0"/>
      <c r="Q135" s="0"/>
      <c r="R135" s="0"/>
      <c r="S135" s="0"/>
      <c r="T135" s="0"/>
      <c r="U135" s="0"/>
      <c r="V135" s="0"/>
      <c r="W135" s="0"/>
      <c r="X135" s="0"/>
      <c r="Y135" s="0"/>
      <c r="Z135" s="0"/>
      <c r="AA135" s="0"/>
      <c r="AB135" s="0"/>
      <c r="AC135" s="0"/>
      <c r="AD135" s="0"/>
    </row>
    <row r="136" customFormat="false" ht="13.8" hidden="false" customHeight="false" outlineLevel="0" collapsed="false">
      <c r="A136" s="8" t="s">
        <v>158</v>
      </c>
      <c r="B136" s="0" t="n">
        <v>0.002192607</v>
      </c>
      <c r="C136" s="0" t="n">
        <v>0.001256044</v>
      </c>
      <c r="D136" s="0" t="n">
        <v>0.001296611</v>
      </c>
      <c r="E136" s="0" t="n">
        <v>0.004962962</v>
      </c>
      <c r="K136" s="0"/>
      <c r="L136" s="0"/>
      <c r="M136" s="0"/>
      <c r="N136" s="0"/>
      <c r="O136" s="0"/>
      <c r="P136" s="0"/>
      <c r="Q136" s="0"/>
      <c r="R136" s="0"/>
      <c r="S136" s="0"/>
      <c r="T136" s="0"/>
      <c r="U136" s="0"/>
      <c r="V136" s="0"/>
      <c r="W136" s="0"/>
      <c r="X136" s="0"/>
      <c r="Y136" s="0"/>
      <c r="Z136" s="0"/>
      <c r="AA136" s="0"/>
      <c r="AB136" s="0"/>
      <c r="AC136" s="0"/>
      <c r="AD136" s="0"/>
    </row>
    <row r="137" customFormat="false" ht="13.8" hidden="false" customHeight="false" outlineLevel="0" collapsed="false">
      <c r="A137" s="8" t="s">
        <v>159</v>
      </c>
      <c r="B137" s="0" t="n">
        <v>0.002155639</v>
      </c>
      <c r="C137" s="0" t="n">
        <v>0.00113687</v>
      </c>
      <c r="D137" s="0" t="n">
        <v>0.001099604</v>
      </c>
      <c r="E137" s="0" t="n">
        <v>0.005268869</v>
      </c>
      <c r="K137" s="0"/>
      <c r="L137" s="0"/>
      <c r="M137" s="0"/>
      <c r="N137" s="0"/>
      <c r="O137" s="0"/>
      <c r="P137" s="0"/>
      <c r="Q137" s="0"/>
      <c r="R137" s="0"/>
      <c r="S137" s="0"/>
      <c r="T137" s="0"/>
      <c r="U137" s="0"/>
      <c r="V137" s="0"/>
      <c r="W137" s="0"/>
      <c r="X137" s="0"/>
      <c r="Y137" s="0"/>
      <c r="Z137" s="0"/>
      <c r="AA137" s="0"/>
      <c r="AB137" s="0"/>
      <c r="AC137" s="0"/>
      <c r="AD137" s="0"/>
    </row>
    <row r="138" customFormat="false" ht="13.8" hidden="false" customHeight="false" outlineLevel="0" collapsed="false">
      <c r="A138" s="8" t="s">
        <v>160</v>
      </c>
      <c r="B138" s="0" t="n">
        <v>0.002257997</v>
      </c>
      <c r="C138" s="0" t="n">
        <v>0.000945603</v>
      </c>
      <c r="D138" s="0" t="n">
        <v>0.001131997</v>
      </c>
      <c r="E138" s="0" t="n">
        <v>0.004229579</v>
      </c>
      <c r="K138" s="0"/>
      <c r="L138" s="0"/>
      <c r="M138" s="0"/>
      <c r="N138" s="0"/>
      <c r="O138" s="0"/>
      <c r="P138" s="0"/>
      <c r="Q138" s="0"/>
      <c r="R138" s="0"/>
      <c r="S138" s="0"/>
      <c r="T138" s="0"/>
      <c r="U138" s="0"/>
      <c r="V138" s="0"/>
      <c r="W138" s="0"/>
      <c r="X138" s="0"/>
      <c r="Y138" s="0"/>
      <c r="Z138" s="0"/>
      <c r="AA138" s="0"/>
      <c r="AB138" s="0"/>
      <c r="AC138" s="0"/>
      <c r="AD138" s="0"/>
    </row>
    <row r="139" customFormat="false" ht="13.8" hidden="false" customHeight="false" outlineLevel="0" collapsed="false">
      <c r="A139" s="8" t="s">
        <v>161</v>
      </c>
      <c r="B139" s="0" t="n">
        <v>0.001414706</v>
      </c>
      <c r="C139" s="0" t="n">
        <v>0.0004502319</v>
      </c>
      <c r="D139" s="0" t="n">
        <v>0.0004963137</v>
      </c>
      <c r="E139" s="0" t="n">
        <v>0.001805521</v>
      </c>
      <c r="K139" s="0"/>
      <c r="L139" s="0"/>
      <c r="M139" s="0"/>
      <c r="N139" s="0"/>
      <c r="O139" s="0"/>
      <c r="P139" s="0"/>
      <c r="Q139" s="0"/>
      <c r="R139" s="0"/>
      <c r="S139" s="0"/>
      <c r="T139" s="0"/>
      <c r="U139" s="0"/>
      <c r="V139" s="0"/>
      <c r="W139" s="0"/>
      <c r="X139" s="0"/>
      <c r="Y139" s="0"/>
      <c r="Z139" s="0"/>
      <c r="AA139" s="0"/>
      <c r="AB139" s="0"/>
      <c r="AC139" s="0"/>
      <c r="AD139" s="0"/>
    </row>
    <row r="140" customFormat="false" ht="13.8" hidden="false" customHeight="false" outlineLevel="0" collapsed="false">
      <c r="A140" s="8" t="s">
        <v>162</v>
      </c>
      <c r="B140" s="0" t="n">
        <v>0.0007523063</v>
      </c>
      <c r="C140" s="0" t="n">
        <v>0.0001657376</v>
      </c>
      <c r="D140" s="0" t="n">
        <v>3.013319E-005</v>
      </c>
      <c r="E140" s="0" t="n">
        <v>0.001726807</v>
      </c>
      <c r="K140" s="0"/>
      <c r="L140" s="0"/>
      <c r="M140" s="0"/>
      <c r="N140" s="0"/>
      <c r="O140" s="0"/>
      <c r="P140" s="0"/>
      <c r="Q140" s="0"/>
      <c r="R140" s="0"/>
      <c r="S140" s="0"/>
      <c r="T140" s="0"/>
      <c r="U140" s="0"/>
      <c r="V140" s="0"/>
      <c r="W140" s="0"/>
      <c r="X140" s="0"/>
      <c r="Y140" s="0"/>
      <c r="Z140" s="0"/>
      <c r="AA140" s="0"/>
      <c r="AB140" s="0"/>
      <c r="AC140" s="0"/>
      <c r="AD140" s="0"/>
    </row>
    <row r="141" customFormat="false" ht="13.8" hidden="false" customHeight="false" outlineLevel="0" collapsed="false">
      <c r="A141" s="8" t="s">
        <v>163</v>
      </c>
      <c r="B141" s="0" t="n">
        <v>0.0002757654</v>
      </c>
      <c r="C141" s="0" t="n">
        <v>0</v>
      </c>
      <c r="D141" s="0" t="n">
        <v>0</v>
      </c>
      <c r="E141" s="0" t="n">
        <v>0</v>
      </c>
      <c r="K141" s="0"/>
      <c r="L141" s="0"/>
      <c r="M141" s="0"/>
      <c r="N141" s="0"/>
      <c r="O141" s="0"/>
      <c r="P141" s="0"/>
      <c r="Q141" s="0"/>
      <c r="R141" s="0"/>
      <c r="S141" s="0"/>
      <c r="T141" s="0"/>
      <c r="U141" s="0"/>
      <c r="V141" s="0"/>
      <c r="W141" s="0"/>
      <c r="X141" s="0"/>
      <c r="Y141" s="0"/>
      <c r="Z141" s="0"/>
      <c r="AA141" s="0"/>
      <c r="AB141" s="0"/>
      <c r="AC141" s="0"/>
      <c r="AD141" s="0"/>
    </row>
    <row r="142" customFormat="false" ht="13.8" hidden="false" customHeight="false" outlineLevel="0" collapsed="false">
      <c r="A142" s="8" t="s">
        <v>164</v>
      </c>
      <c r="B142" s="0" t="n">
        <v>0</v>
      </c>
      <c r="C142" s="0" t="n">
        <v>0</v>
      </c>
      <c r="D142" s="0" t="n">
        <v>0</v>
      </c>
      <c r="E142" s="0" t="n">
        <v>0</v>
      </c>
      <c r="K142" s="0"/>
      <c r="L142" s="0"/>
      <c r="M142" s="0"/>
      <c r="N142" s="0"/>
      <c r="O142" s="0"/>
      <c r="P142" s="0"/>
      <c r="Q142" s="0"/>
      <c r="R142" s="0"/>
      <c r="S142" s="0"/>
      <c r="T142" s="0"/>
      <c r="U142" s="0"/>
      <c r="V142" s="0"/>
      <c r="W142" s="0"/>
      <c r="X142" s="0"/>
      <c r="Y142" s="0"/>
      <c r="Z142" s="0"/>
      <c r="AA142" s="0"/>
      <c r="AB142" s="0"/>
      <c r="AC142" s="0"/>
      <c r="AD142" s="0"/>
    </row>
    <row r="143" customFormat="false" ht="13.8" hidden="false" customHeight="false" outlineLevel="0" collapsed="false">
      <c r="A143" s="8" t="s">
        <v>165</v>
      </c>
      <c r="B143" s="0" t="n">
        <v>0</v>
      </c>
      <c r="C143" s="0" t="n">
        <v>0</v>
      </c>
      <c r="D143" s="0" t="n">
        <v>0</v>
      </c>
      <c r="E143" s="0" t="n">
        <v>0</v>
      </c>
      <c r="K143" s="0"/>
      <c r="L143" s="0"/>
      <c r="M143" s="0"/>
      <c r="N143" s="0"/>
      <c r="O143" s="0"/>
      <c r="P143" s="0"/>
      <c r="Q143" s="0"/>
      <c r="R143" s="0"/>
      <c r="S143" s="0"/>
      <c r="T143" s="0"/>
      <c r="U143" s="0"/>
      <c r="V143" s="0"/>
      <c r="W143" s="0"/>
      <c r="X143" s="0"/>
      <c r="Y143" s="0"/>
      <c r="Z143" s="0"/>
      <c r="AA143" s="0"/>
      <c r="AB143" s="0"/>
      <c r="AC143" s="0"/>
      <c r="AD143" s="0"/>
    </row>
    <row r="144" customFormat="false" ht="13.8" hidden="false" customHeight="false" outlineLevel="0" collapsed="false">
      <c r="A144" s="8" t="s">
        <v>166</v>
      </c>
      <c r="B144" s="0" t="n">
        <v>0</v>
      </c>
      <c r="C144" s="0" t="n">
        <v>0</v>
      </c>
      <c r="D144" s="0" t="n">
        <v>0</v>
      </c>
      <c r="E144" s="0" t="n">
        <v>0</v>
      </c>
      <c r="K144" s="0"/>
      <c r="L144" s="0"/>
      <c r="M144" s="0"/>
      <c r="N144" s="0"/>
      <c r="O144" s="0"/>
      <c r="P144" s="0"/>
      <c r="Q144" s="0"/>
      <c r="R144" s="0"/>
      <c r="S144" s="0"/>
      <c r="T144" s="0"/>
      <c r="U144" s="0"/>
      <c r="V144" s="0"/>
      <c r="W144" s="0"/>
      <c r="X144" s="0"/>
      <c r="Y144" s="0"/>
      <c r="Z144" s="0"/>
      <c r="AA144" s="0"/>
      <c r="AB144" s="0"/>
      <c r="AC144" s="0"/>
      <c r="AD144" s="0"/>
    </row>
    <row r="145" customFormat="false" ht="13.8" hidden="false" customHeight="false" outlineLevel="0" collapsed="false">
      <c r="A145" s="8" t="s">
        <v>167</v>
      </c>
      <c r="B145" s="0" t="n">
        <v>0</v>
      </c>
      <c r="C145" s="0" t="n">
        <v>0</v>
      </c>
      <c r="D145" s="0" t="n">
        <v>0</v>
      </c>
      <c r="E145" s="0" t="n">
        <v>0</v>
      </c>
      <c r="K145" s="0"/>
      <c r="L145" s="0"/>
      <c r="M145" s="0"/>
      <c r="N145" s="0"/>
      <c r="O145" s="0"/>
      <c r="P145" s="0"/>
      <c r="Q145" s="0"/>
      <c r="R145" s="0"/>
      <c r="S145" s="0"/>
      <c r="T145" s="0"/>
      <c r="U145" s="0"/>
      <c r="V145" s="0"/>
      <c r="W145" s="0"/>
      <c r="X145" s="0"/>
      <c r="Y145" s="0"/>
      <c r="Z145" s="0"/>
      <c r="AA145" s="0"/>
      <c r="AB145" s="0"/>
      <c r="AC145" s="0"/>
      <c r="AD145" s="0"/>
    </row>
    <row r="146" customFormat="false" ht="13.8" hidden="false" customHeight="false" outlineLevel="0" collapsed="false">
      <c r="A146" s="8" t="s">
        <v>168</v>
      </c>
      <c r="B146" s="0" t="n">
        <v>0</v>
      </c>
      <c r="C146" s="0" t="n">
        <v>0</v>
      </c>
      <c r="D146" s="0" t="n">
        <v>0</v>
      </c>
      <c r="E146" s="0" t="n">
        <v>0</v>
      </c>
      <c r="K146" s="0"/>
      <c r="L146" s="0"/>
      <c r="M146" s="0"/>
      <c r="N146" s="0"/>
      <c r="O146" s="0"/>
      <c r="P146" s="0"/>
      <c r="Q146" s="0"/>
      <c r="R146" s="0"/>
      <c r="S146" s="0"/>
      <c r="T146" s="0"/>
      <c r="U146" s="0"/>
      <c r="V146" s="0"/>
      <c r="W146" s="0"/>
      <c r="X146" s="0"/>
      <c r="Y146" s="0"/>
      <c r="Z146" s="0"/>
      <c r="AA146" s="0"/>
      <c r="AB146" s="0"/>
      <c r="AC146" s="0"/>
      <c r="AD146" s="0"/>
    </row>
    <row r="147" customFormat="false" ht="13.8" hidden="false" customHeight="false" outlineLevel="0" collapsed="false">
      <c r="A147" s="8" t="s">
        <v>169</v>
      </c>
      <c r="B147" s="0" t="n">
        <v>0</v>
      </c>
      <c r="C147" s="0" t="n">
        <v>0</v>
      </c>
      <c r="D147" s="0" t="n">
        <v>0</v>
      </c>
      <c r="E147" s="0" t="n">
        <v>0</v>
      </c>
      <c r="K147" s="0"/>
      <c r="L147" s="0"/>
      <c r="M147" s="0"/>
      <c r="N147" s="0"/>
      <c r="O147" s="0"/>
      <c r="P147" s="0"/>
      <c r="Q147" s="0"/>
      <c r="R147" s="0"/>
      <c r="S147" s="0"/>
      <c r="T147" s="0"/>
      <c r="U147" s="0"/>
      <c r="V147" s="0"/>
      <c r="W147" s="0"/>
      <c r="X147" s="0"/>
      <c r="Y147" s="0"/>
      <c r="Z147" s="0"/>
      <c r="AA147" s="0"/>
      <c r="AB147" s="0"/>
      <c r="AC147" s="0"/>
      <c r="AD147" s="0"/>
    </row>
    <row r="148" customFormat="false" ht="13.8" hidden="false" customHeight="false" outlineLevel="0" collapsed="false">
      <c r="A148" s="8" t="s">
        <v>170</v>
      </c>
      <c r="B148" s="0" t="n">
        <v>0</v>
      </c>
      <c r="C148" s="0" t="n">
        <v>0</v>
      </c>
      <c r="D148" s="0" t="n">
        <v>0</v>
      </c>
      <c r="E148" s="0" t="n">
        <v>0</v>
      </c>
      <c r="K148" s="0"/>
      <c r="L148" s="0"/>
      <c r="M148" s="0"/>
      <c r="N148" s="0"/>
      <c r="O148" s="0"/>
      <c r="P148" s="0"/>
      <c r="Q148" s="0"/>
      <c r="R148" s="0"/>
      <c r="S148" s="0"/>
      <c r="T148" s="0"/>
      <c r="U148" s="0"/>
      <c r="V148" s="0"/>
      <c r="W148" s="0"/>
      <c r="X148" s="0"/>
      <c r="Y148" s="0"/>
      <c r="Z148" s="0"/>
      <c r="AA148" s="0"/>
      <c r="AB148" s="0"/>
      <c r="AC148" s="0"/>
      <c r="AD148" s="0"/>
    </row>
    <row r="149" customFormat="false" ht="13.8" hidden="false" customHeight="false" outlineLevel="0" collapsed="false">
      <c r="A149" s="8" t="s">
        <v>171</v>
      </c>
      <c r="B149" s="0" t="n">
        <v>0</v>
      </c>
      <c r="C149" s="0" t="n">
        <v>0</v>
      </c>
      <c r="D149" s="0" t="n">
        <v>0</v>
      </c>
      <c r="E149" s="0" t="n">
        <v>0</v>
      </c>
      <c r="K149" s="0"/>
      <c r="L149" s="0"/>
      <c r="M149" s="0"/>
      <c r="N149" s="0"/>
      <c r="O149" s="0"/>
      <c r="P149" s="0"/>
      <c r="Q149" s="0"/>
      <c r="R149" s="0"/>
      <c r="S149" s="0"/>
      <c r="T149" s="0"/>
      <c r="U149" s="0"/>
      <c r="V149" s="0"/>
      <c r="W149" s="0"/>
      <c r="X149" s="0"/>
      <c r="Y149" s="0"/>
      <c r="Z149" s="0"/>
      <c r="AA149" s="0"/>
      <c r="AB149" s="0"/>
      <c r="AC149" s="0"/>
      <c r="AD149" s="0"/>
    </row>
    <row r="150" customFormat="false" ht="13.8" hidden="false" customHeight="false" outlineLevel="0" collapsed="false">
      <c r="A150" s="8" t="s">
        <v>172</v>
      </c>
      <c r="B150" s="0" t="n">
        <v>0</v>
      </c>
      <c r="C150" s="0" t="n">
        <v>0</v>
      </c>
      <c r="D150" s="0" t="n">
        <v>0</v>
      </c>
      <c r="E150" s="0" t="n">
        <v>0</v>
      </c>
      <c r="K150" s="0"/>
      <c r="L150" s="0"/>
      <c r="M150" s="0"/>
      <c r="N150" s="0"/>
      <c r="O150" s="0"/>
      <c r="P150" s="0"/>
      <c r="Q150" s="0"/>
      <c r="R150" s="0"/>
      <c r="S150" s="0"/>
      <c r="T150" s="0"/>
      <c r="U150" s="0"/>
      <c r="V150" s="0"/>
      <c r="W150" s="0"/>
      <c r="X150" s="0"/>
      <c r="Y150" s="0"/>
      <c r="Z150" s="0"/>
      <c r="AA150" s="0"/>
      <c r="AB150" s="0"/>
      <c r="AC150" s="0"/>
      <c r="AD150" s="0"/>
    </row>
    <row r="151" customFormat="false" ht="13.8" hidden="false" customHeight="false" outlineLevel="0" collapsed="false">
      <c r="A151" s="8" t="s">
        <v>173</v>
      </c>
      <c r="B151" s="0" t="n">
        <v>0</v>
      </c>
      <c r="C151" s="0" t="n">
        <v>0</v>
      </c>
      <c r="D151" s="0" t="n">
        <v>0</v>
      </c>
      <c r="E151" s="0" t="n">
        <v>0</v>
      </c>
      <c r="K151" s="0"/>
      <c r="L151" s="0"/>
      <c r="M151" s="0"/>
      <c r="N151" s="0"/>
      <c r="O151" s="0"/>
      <c r="P151" s="0"/>
      <c r="Q151" s="0"/>
      <c r="R151" s="0"/>
      <c r="S151" s="0"/>
      <c r="T151" s="0"/>
      <c r="U151" s="0"/>
      <c r="V151" s="0"/>
      <c r="W151" s="0"/>
      <c r="X151" s="0"/>
      <c r="Y151" s="0"/>
      <c r="Z151" s="0"/>
      <c r="AA151" s="0"/>
      <c r="AB151" s="0"/>
      <c r="AC151" s="0"/>
      <c r="AD151" s="0"/>
    </row>
    <row r="152" customFormat="false" ht="13.8" hidden="false" customHeight="false" outlineLevel="0" collapsed="false">
      <c r="A152" s="8" t="s">
        <v>174</v>
      </c>
      <c r="B152" s="0" t="n">
        <v>0</v>
      </c>
      <c r="C152" s="0" t="n">
        <v>0</v>
      </c>
      <c r="D152" s="0" t="n">
        <v>0</v>
      </c>
      <c r="E152" s="0" t="n">
        <v>0</v>
      </c>
      <c r="K152" s="0"/>
      <c r="L152" s="0"/>
      <c r="M152" s="0"/>
      <c r="N152" s="0"/>
      <c r="O152" s="0"/>
      <c r="P152" s="0"/>
      <c r="Q152" s="0"/>
      <c r="R152" s="0"/>
      <c r="S152" s="0"/>
      <c r="T152" s="0"/>
      <c r="U152" s="0"/>
      <c r="V152" s="0"/>
      <c r="W152" s="0"/>
      <c r="X152" s="0"/>
      <c r="Y152" s="0"/>
      <c r="Z152" s="0"/>
      <c r="AA152" s="0"/>
      <c r="AB152" s="0"/>
      <c r="AC152" s="0"/>
      <c r="AD152" s="0"/>
    </row>
    <row r="153" customFormat="false" ht="13.8" hidden="false" customHeight="false" outlineLevel="0" collapsed="false">
      <c r="A153" s="8" t="s">
        <v>175</v>
      </c>
      <c r="B153" s="0" t="n">
        <v>0</v>
      </c>
      <c r="C153" s="0" t="n">
        <v>0</v>
      </c>
      <c r="D153" s="0" t="n">
        <v>0</v>
      </c>
      <c r="E153" s="0" t="n">
        <v>0</v>
      </c>
      <c r="K153" s="0"/>
      <c r="L153" s="0"/>
      <c r="M153" s="0"/>
      <c r="N153" s="0"/>
      <c r="O153" s="0"/>
      <c r="P153" s="0"/>
      <c r="Q153" s="0"/>
      <c r="R153" s="0"/>
      <c r="S153" s="0"/>
      <c r="T153" s="0"/>
      <c r="U153" s="0"/>
      <c r="V153" s="0"/>
      <c r="W153" s="0"/>
      <c r="X153" s="0"/>
      <c r="Y153" s="0"/>
      <c r="Z153" s="0"/>
      <c r="AA153" s="0"/>
      <c r="AB153" s="0"/>
      <c r="AC153" s="0"/>
      <c r="AD153" s="0"/>
    </row>
    <row r="154" customFormat="false" ht="13.8" hidden="false" customHeight="false" outlineLevel="0" collapsed="false">
      <c r="A154" s="8" t="s">
        <v>176</v>
      </c>
      <c r="B154" s="0" t="n">
        <v>0.0007541129</v>
      </c>
      <c r="C154" s="0" t="n">
        <v>0.0001773758</v>
      </c>
      <c r="D154" s="0" t="n">
        <v>1.308079E-005</v>
      </c>
      <c r="E154" s="0" t="n">
        <v>0.0003858952</v>
      </c>
      <c r="K154" s="0"/>
      <c r="L154" s="0"/>
      <c r="M154" s="0"/>
      <c r="N154" s="0"/>
      <c r="O154" s="0"/>
      <c r="P154" s="0"/>
      <c r="Q154" s="0"/>
      <c r="R154" s="0"/>
      <c r="S154" s="0"/>
      <c r="T154" s="0"/>
      <c r="U154" s="0"/>
      <c r="V154" s="0"/>
      <c r="W154" s="0"/>
      <c r="X154" s="0"/>
      <c r="Y154" s="0"/>
      <c r="Z154" s="0"/>
      <c r="AA154" s="0"/>
      <c r="AB154" s="0"/>
      <c r="AC154" s="0"/>
      <c r="AD154" s="0"/>
    </row>
    <row r="155" customFormat="false" ht="13.8" hidden="false" customHeight="false" outlineLevel="0" collapsed="false">
      <c r="A155" s="8" t="s">
        <v>177</v>
      </c>
      <c r="B155" s="0" t="n">
        <v>0.001671399</v>
      </c>
      <c r="C155" s="0" t="n">
        <v>0.0004759369</v>
      </c>
      <c r="D155" s="0" t="n">
        <v>0.0006320225</v>
      </c>
      <c r="E155" s="0" t="n">
        <v>0.0032217</v>
      </c>
      <c r="K155" s="0"/>
      <c r="L155" s="0"/>
      <c r="M155" s="0"/>
      <c r="N155" s="0"/>
      <c r="O155" s="0"/>
      <c r="P155" s="0"/>
      <c r="Q155" s="0"/>
      <c r="R155" s="0"/>
      <c r="S155" s="0"/>
      <c r="T155" s="0"/>
      <c r="U155" s="0"/>
      <c r="V155" s="0"/>
      <c r="W155" s="0"/>
      <c r="X155" s="0"/>
      <c r="Y155" s="0"/>
      <c r="Z155" s="0"/>
      <c r="AA155" s="0"/>
      <c r="AB155" s="0"/>
      <c r="AC155" s="0"/>
      <c r="AD155" s="0"/>
    </row>
    <row r="156" customFormat="false" ht="13.8" hidden="false" customHeight="false" outlineLevel="0" collapsed="false">
      <c r="A156" s="8" t="s">
        <v>178</v>
      </c>
      <c r="B156" s="0" t="n">
        <v>0.002256069</v>
      </c>
      <c r="C156" s="0" t="n">
        <v>0.000860407</v>
      </c>
      <c r="D156" s="0" t="n">
        <v>0.0008508415</v>
      </c>
      <c r="E156" s="0" t="n">
        <v>0.004361907</v>
      </c>
      <c r="K156" s="0"/>
      <c r="L156" s="0"/>
      <c r="M156" s="0"/>
      <c r="N156" s="0"/>
      <c r="O156" s="0"/>
      <c r="P156" s="0"/>
      <c r="Q156" s="0"/>
      <c r="R156" s="0"/>
      <c r="S156" s="0"/>
      <c r="T156" s="0"/>
      <c r="U156" s="0"/>
      <c r="V156" s="0"/>
      <c r="W156" s="0"/>
      <c r="X156" s="0"/>
      <c r="Y156" s="0"/>
      <c r="Z156" s="0"/>
      <c r="AA156" s="0"/>
      <c r="AB156" s="0"/>
      <c r="AC156" s="0"/>
      <c r="AD156" s="0"/>
    </row>
    <row r="157" customFormat="false" ht="13.8" hidden="false" customHeight="false" outlineLevel="0" collapsed="false">
      <c r="A157" s="8" t="s">
        <v>179</v>
      </c>
      <c r="B157" s="0" t="n">
        <v>0.002570023</v>
      </c>
      <c r="C157" s="0" t="n">
        <v>0.001135004</v>
      </c>
      <c r="D157" s="0" t="n">
        <v>0.001110501</v>
      </c>
      <c r="E157" s="0" t="n">
        <v>0.005322585</v>
      </c>
      <c r="K157" s="0"/>
      <c r="L157" s="0"/>
      <c r="M157" s="0"/>
      <c r="N157" s="0"/>
      <c r="O157" s="0"/>
      <c r="P157" s="0"/>
      <c r="Q157" s="0"/>
      <c r="R157" s="0"/>
      <c r="S157" s="0"/>
      <c r="T157" s="0"/>
      <c r="U157" s="0"/>
      <c r="V157" s="0"/>
      <c r="W157" s="0"/>
      <c r="X157" s="0"/>
      <c r="Y157" s="0"/>
      <c r="Z157" s="0"/>
      <c r="AA157" s="0"/>
      <c r="AB157" s="0"/>
      <c r="AC157" s="0"/>
      <c r="AD157" s="0"/>
    </row>
    <row r="158" customFormat="false" ht="13.8" hidden="false" customHeight="false" outlineLevel="0" collapsed="false">
      <c r="A158" s="8" t="s">
        <v>180</v>
      </c>
      <c r="B158" s="0" t="n">
        <v>0.002976421</v>
      </c>
      <c r="C158" s="0" t="n">
        <v>0.001415547</v>
      </c>
      <c r="D158" s="0" t="n">
        <v>0.001429805</v>
      </c>
      <c r="E158" s="0" t="n">
        <v>0.00666543</v>
      </c>
      <c r="K158" s="0"/>
      <c r="L158" s="0"/>
      <c r="M158" s="0"/>
      <c r="N158" s="0"/>
      <c r="O158" s="0"/>
      <c r="P158" s="0"/>
      <c r="Q158" s="0"/>
      <c r="R158" s="0"/>
      <c r="S158" s="0"/>
      <c r="T158" s="0"/>
      <c r="U158" s="0"/>
      <c r="V158" s="0"/>
      <c r="W158" s="0"/>
      <c r="X158" s="0"/>
      <c r="Y158" s="0"/>
      <c r="Z158" s="0"/>
      <c r="AA158" s="0"/>
      <c r="AB158" s="0"/>
      <c r="AC158" s="0"/>
      <c r="AD158" s="0"/>
    </row>
    <row r="159" customFormat="false" ht="13.8" hidden="false" customHeight="false" outlineLevel="0" collapsed="false">
      <c r="A159" s="8" t="s">
        <v>181</v>
      </c>
      <c r="B159" s="0" t="n">
        <v>0.002904225</v>
      </c>
      <c r="C159" s="0" t="n">
        <v>0.001259409</v>
      </c>
      <c r="D159" s="0" t="n">
        <v>0.001483271</v>
      </c>
      <c r="E159" s="0" t="n">
        <v>0.006673523</v>
      </c>
      <c r="K159" s="0"/>
      <c r="L159" s="0"/>
      <c r="M159" s="0"/>
      <c r="N159" s="0"/>
      <c r="O159" s="0"/>
      <c r="P159" s="0"/>
      <c r="Q159" s="0"/>
      <c r="R159" s="0"/>
      <c r="S159" s="0"/>
      <c r="T159" s="0"/>
      <c r="U159" s="0"/>
      <c r="V159" s="0"/>
      <c r="W159" s="0"/>
      <c r="X159" s="0"/>
      <c r="Y159" s="0"/>
      <c r="Z159" s="0"/>
      <c r="AA159" s="0"/>
      <c r="AB159" s="0"/>
      <c r="AC159" s="0"/>
      <c r="AD159" s="0"/>
    </row>
    <row r="160" customFormat="false" ht="13.8" hidden="false" customHeight="false" outlineLevel="0" collapsed="false">
      <c r="A160" s="8" t="s">
        <v>182</v>
      </c>
      <c r="B160" s="0" t="n">
        <v>0.00296239</v>
      </c>
      <c r="C160" s="0" t="n">
        <v>0.001340897</v>
      </c>
      <c r="D160" s="0" t="n">
        <v>0.001464959</v>
      </c>
      <c r="E160" s="0" t="n">
        <v>0.006492694</v>
      </c>
      <c r="K160" s="0"/>
      <c r="L160" s="0"/>
      <c r="M160" s="0"/>
      <c r="N160" s="0"/>
      <c r="O160" s="0"/>
      <c r="P160" s="0"/>
      <c r="Q160" s="0"/>
      <c r="R160" s="0"/>
      <c r="S160" s="0"/>
      <c r="T160" s="0"/>
      <c r="U160" s="0"/>
      <c r="V160" s="0"/>
      <c r="W160" s="0"/>
      <c r="X160" s="0"/>
      <c r="Y160" s="0"/>
      <c r="Z160" s="0"/>
      <c r="AA160" s="0"/>
      <c r="AB160" s="0"/>
      <c r="AC160" s="0"/>
      <c r="AD160" s="0"/>
    </row>
    <row r="161" customFormat="false" ht="13.8" hidden="false" customHeight="false" outlineLevel="0" collapsed="false">
      <c r="A161" s="8" t="s">
        <v>183</v>
      </c>
      <c r="B161" s="0" t="n">
        <v>0.002789664</v>
      </c>
      <c r="C161" s="0" t="n">
        <v>0.001241262</v>
      </c>
      <c r="D161" s="0" t="n">
        <v>0.001423579</v>
      </c>
      <c r="E161" s="0" t="n">
        <v>0.005838106</v>
      </c>
      <c r="K161" s="0"/>
      <c r="L161" s="0"/>
      <c r="M161" s="0"/>
      <c r="N161" s="0"/>
      <c r="O161" s="0"/>
      <c r="P161" s="0"/>
      <c r="Q161" s="0"/>
      <c r="R161" s="0"/>
      <c r="S161" s="0"/>
      <c r="T161" s="0"/>
      <c r="U161" s="0"/>
      <c r="V161" s="0"/>
      <c r="W161" s="0"/>
      <c r="X161" s="0"/>
      <c r="Y161" s="0"/>
      <c r="Z161" s="0"/>
      <c r="AA161" s="0"/>
      <c r="AB161" s="0"/>
      <c r="AC161" s="0"/>
      <c r="AD161" s="0"/>
    </row>
    <row r="162" customFormat="false" ht="13.8" hidden="false" customHeight="false" outlineLevel="0" collapsed="false">
      <c r="A162" s="8" t="s">
        <v>184</v>
      </c>
      <c r="B162" s="0" t="n">
        <v>0.001631316</v>
      </c>
      <c r="C162" s="0" t="n">
        <v>0.000689459</v>
      </c>
      <c r="D162" s="0" t="n">
        <v>0.000576073</v>
      </c>
      <c r="E162" s="0" t="n">
        <v>0.002684781</v>
      </c>
      <c r="K162" s="0"/>
      <c r="L162" s="0"/>
      <c r="M162" s="0"/>
      <c r="N162" s="0"/>
      <c r="O162" s="0"/>
      <c r="P162" s="0"/>
      <c r="Q162" s="0"/>
      <c r="R162" s="0"/>
      <c r="S162" s="0"/>
      <c r="T162" s="0"/>
      <c r="U162" s="0"/>
      <c r="V162" s="0"/>
      <c r="W162" s="0"/>
      <c r="X162" s="0"/>
      <c r="Y162" s="0"/>
      <c r="Z162" s="0"/>
      <c r="AA162" s="0"/>
      <c r="AB162" s="0"/>
      <c r="AC162" s="0"/>
      <c r="AD162" s="0"/>
    </row>
    <row r="163" customFormat="false" ht="13.8" hidden="false" customHeight="false" outlineLevel="0" collapsed="false">
      <c r="A163" s="8" t="s">
        <v>185</v>
      </c>
      <c r="B163" s="0" t="n">
        <v>0.001507631</v>
      </c>
      <c r="C163" s="0" t="n">
        <v>0.000514252</v>
      </c>
      <c r="D163" s="0" t="n">
        <v>0.0006983447</v>
      </c>
      <c r="E163" s="0" t="n">
        <v>0.003321857</v>
      </c>
      <c r="K163" s="0"/>
      <c r="L163" s="0"/>
      <c r="M163" s="0"/>
      <c r="N163" s="0"/>
      <c r="O163" s="0"/>
      <c r="P163" s="0"/>
      <c r="Q163" s="0"/>
      <c r="R163" s="0"/>
      <c r="S163" s="0"/>
      <c r="T163" s="0"/>
      <c r="U163" s="0"/>
      <c r="V163" s="0"/>
      <c r="W163" s="0"/>
      <c r="X163" s="0"/>
      <c r="Y163" s="0"/>
      <c r="Z163" s="0"/>
      <c r="AA163" s="0"/>
      <c r="AB163" s="0"/>
      <c r="AC163" s="0"/>
      <c r="AD163" s="0"/>
    </row>
    <row r="164" customFormat="false" ht="13.8" hidden="false" customHeight="false" outlineLevel="0" collapsed="false">
      <c r="A164" s="8" t="s">
        <v>186</v>
      </c>
      <c r="B164" s="0" t="n">
        <v>0.0008979672</v>
      </c>
      <c r="C164" s="0" t="n">
        <v>0.0004834483</v>
      </c>
      <c r="D164" s="0" t="n">
        <v>0.0003952771</v>
      </c>
      <c r="E164" s="0" t="n">
        <v>0.00214914</v>
      </c>
      <c r="K164" s="0"/>
      <c r="L164" s="0"/>
      <c r="M164" s="0"/>
      <c r="N164" s="0"/>
      <c r="O164" s="0"/>
      <c r="P164" s="0"/>
      <c r="Q164" s="0"/>
      <c r="R164" s="0"/>
      <c r="S164" s="0"/>
      <c r="T164" s="0"/>
      <c r="U164" s="0"/>
      <c r="V164" s="0"/>
      <c r="W164" s="0"/>
      <c r="X164" s="0"/>
      <c r="Y164" s="0"/>
      <c r="Z164" s="0"/>
      <c r="AA164" s="0"/>
      <c r="AB164" s="0"/>
      <c r="AC164" s="0"/>
      <c r="AD164" s="0"/>
    </row>
    <row r="165" customFormat="false" ht="13.8" hidden="false" customHeight="false" outlineLevel="0" collapsed="false">
      <c r="A165" s="8" t="s">
        <v>187</v>
      </c>
      <c r="B165" s="0" t="n">
        <v>0</v>
      </c>
      <c r="C165" s="0" t="n">
        <v>0</v>
      </c>
      <c r="D165" s="0" t="n">
        <v>0</v>
      </c>
      <c r="E165" s="0" t="n">
        <v>6.691427E-005</v>
      </c>
      <c r="K165" s="0"/>
      <c r="L165" s="0"/>
      <c r="M165" s="0"/>
      <c r="N165" s="0"/>
      <c r="O165" s="0"/>
      <c r="P165" s="0"/>
      <c r="Q165" s="0"/>
      <c r="R165" s="0"/>
      <c r="S165" s="0"/>
      <c r="T165" s="0"/>
      <c r="U165" s="0"/>
      <c r="V165" s="0"/>
      <c r="W165" s="0"/>
      <c r="X165" s="0"/>
      <c r="Y165" s="0"/>
      <c r="Z165" s="0"/>
      <c r="AA165" s="0"/>
      <c r="AB165" s="0"/>
      <c r="AC165" s="0"/>
      <c r="AD165" s="0"/>
    </row>
    <row r="166" customFormat="false" ht="13.8" hidden="false" customHeight="false" outlineLevel="0" collapsed="false">
      <c r="A166" s="8" t="s">
        <v>188</v>
      </c>
      <c r="B166" s="0" t="n">
        <v>0</v>
      </c>
      <c r="C166" s="0" t="n">
        <v>0</v>
      </c>
      <c r="D166" s="0" t="n">
        <v>0</v>
      </c>
      <c r="E166" s="0" t="n">
        <v>0</v>
      </c>
      <c r="K166" s="0"/>
      <c r="L166" s="0"/>
      <c r="M166" s="0"/>
      <c r="N166" s="0"/>
      <c r="O166" s="0"/>
      <c r="P166" s="0"/>
      <c r="Q166" s="0"/>
      <c r="R166" s="0"/>
      <c r="S166" s="0"/>
      <c r="T166" s="0"/>
      <c r="U166" s="0"/>
      <c r="V166" s="0"/>
      <c r="W166" s="0"/>
      <c r="X166" s="0"/>
      <c r="Y166" s="0"/>
      <c r="Z166" s="0"/>
      <c r="AA166" s="0"/>
      <c r="AB166" s="0"/>
      <c r="AC166" s="0"/>
      <c r="AD166" s="0"/>
    </row>
    <row r="167" customFormat="false" ht="13.8" hidden="false" customHeight="false" outlineLevel="0" collapsed="false">
      <c r="A167" s="8" t="s">
        <v>189</v>
      </c>
      <c r="B167" s="0" t="n">
        <v>0</v>
      </c>
      <c r="C167" s="0" t="n">
        <v>0</v>
      </c>
      <c r="D167" s="0" t="n">
        <v>0</v>
      </c>
      <c r="E167" s="0" t="n">
        <v>0</v>
      </c>
      <c r="K167" s="0"/>
      <c r="L167" s="0"/>
      <c r="M167" s="0"/>
      <c r="N167" s="0"/>
      <c r="O167" s="0"/>
      <c r="P167" s="0"/>
      <c r="Q167" s="0"/>
      <c r="R167" s="0"/>
      <c r="S167" s="0"/>
      <c r="T167" s="0"/>
      <c r="U167" s="0"/>
      <c r="V167" s="0"/>
      <c r="W167" s="0"/>
      <c r="X167" s="0"/>
      <c r="Y167" s="0"/>
      <c r="Z167" s="0"/>
      <c r="AA167" s="0"/>
      <c r="AB167" s="0"/>
      <c r="AC167" s="0"/>
      <c r="AD167" s="0"/>
    </row>
    <row r="168" customFormat="false" ht="13.8" hidden="false" customHeight="false" outlineLevel="0" collapsed="false">
      <c r="A168" s="8" t="s">
        <v>190</v>
      </c>
      <c r="B168" s="0" t="n">
        <v>0</v>
      </c>
      <c r="C168" s="0" t="n">
        <v>0</v>
      </c>
      <c r="D168" s="0" t="n">
        <v>0</v>
      </c>
      <c r="E168" s="0" t="n">
        <v>0</v>
      </c>
      <c r="K168" s="0"/>
      <c r="L168" s="0"/>
      <c r="M168" s="0"/>
      <c r="N168" s="0"/>
      <c r="O168" s="0"/>
      <c r="P168" s="0"/>
      <c r="Q168" s="0"/>
      <c r="R168" s="0"/>
      <c r="S168" s="0"/>
      <c r="T168" s="0"/>
      <c r="U168" s="0"/>
      <c r="V168" s="0"/>
      <c r="W168" s="0"/>
      <c r="X168" s="0"/>
      <c r="Y168" s="0"/>
      <c r="Z168" s="0"/>
      <c r="AA168" s="0"/>
      <c r="AB168" s="0"/>
      <c r="AC168" s="0"/>
      <c r="AD168" s="0"/>
    </row>
    <row r="169" customFormat="false" ht="13.8" hidden="false" customHeight="false" outlineLevel="0" collapsed="false">
      <c r="A169" s="8" t="s">
        <v>191</v>
      </c>
      <c r="B169" s="0" t="n">
        <v>0</v>
      </c>
      <c r="C169" s="0" t="n">
        <v>0</v>
      </c>
      <c r="D169" s="0" t="n">
        <v>0</v>
      </c>
      <c r="E169" s="0" t="n">
        <v>0</v>
      </c>
      <c r="K169" s="0"/>
      <c r="L169" s="0"/>
      <c r="M169" s="0"/>
      <c r="N169" s="0"/>
      <c r="O169" s="0"/>
      <c r="P169" s="0"/>
      <c r="Q169" s="0"/>
      <c r="R169" s="0"/>
      <c r="S169" s="0"/>
      <c r="T169" s="0"/>
      <c r="U169" s="0"/>
      <c r="V169" s="0"/>
      <c r="W169" s="0"/>
      <c r="X169" s="0"/>
      <c r="Y169" s="0"/>
      <c r="Z169" s="0"/>
      <c r="AA169" s="0"/>
      <c r="AB169" s="0"/>
      <c r="AC169" s="0"/>
      <c r="AD169" s="0"/>
    </row>
    <row r="170" customFormat="false" ht="13.8" hidden="false" customHeight="false" outlineLevel="0" collapsed="false">
      <c r="A170" s="8" t="s">
        <v>192</v>
      </c>
      <c r="B170" s="0" t="n">
        <v>0</v>
      </c>
      <c r="C170" s="0" t="n">
        <v>0</v>
      </c>
      <c r="D170" s="0" t="n">
        <v>0</v>
      </c>
      <c r="E170" s="0" t="n">
        <v>0</v>
      </c>
      <c r="K170" s="0"/>
      <c r="L170" s="0"/>
      <c r="M170" s="0"/>
      <c r="N170" s="0"/>
      <c r="O170" s="0"/>
      <c r="P170" s="0"/>
      <c r="Q170" s="0"/>
      <c r="R170" s="0"/>
      <c r="S170" s="0"/>
      <c r="T170" s="0"/>
      <c r="U170" s="0"/>
      <c r="V170" s="0"/>
      <c r="W170" s="0"/>
      <c r="X170" s="0"/>
      <c r="Y170" s="0"/>
      <c r="Z170" s="0"/>
      <c r="AA170" s="0"/>
      <c r="AB170" s="0"/>
      <c r="AC170" s="0"/>
      <c r="AD170" s="0"/>
    </row>
    <row r="171" customFormat="false" ht="13.8" hidden="false" customHeight="false" outlineLevel="0" collapsed="false">
      <c r="A171" s="8" t="s">
        <v>193</v>
      </c>
      <c r="B171" s="0" t="n">
        <v>0</v>
      </c>
      <c r="C171" s="0" t="n">
        <v>0</v>
      </c>
      <c r="D171" s="0" t="n">
        <v>0</v>
      </c>
      <c r="E171" s="0" t="n">
        <v>0</v>
      </c>
      <c r="K171" s="0"/>
      <c r="L171" s="0"/>
      <c r="M171" s="0"/>
      <c r="N171" s="0"/>
      <c r="O171" s="0"/>
      <c r="P171" s="0"/>
      <c r="Q171" s="0"/>
      <c r="R171" s="0"/>
      <c r="S171" s="0"/>
      <c r="T171" s="0"/>
      <c r="U171" s="0"/>
      <c r="V171" s="0"/>
      <c r="W171" s="0"/>
      <c r="X171" s="0"/>
      <c r="Y171" s="0"/>
      <c r="Z171" s="0"/>
      <c r="AA171" s="0"/>
      <c r="AB171" s="0"/>
      <c r="AC171" s="0"/>
      <c r="AD171" s="0"/>
    </row>
    <row r="172" customFormat="false" ht="13.8" hidden="false" customHeight="false" outlineLevel="0" collapsed="false"/>
    <row r="173" customFormat="false" ht="13.8" hidden="false" customHeight="false" outlineLevel="0" collapsed="false"/>
    <row r="174" customFormat="false" ht="13.8" hidden="false" customHeight="false" outlineLevel="0" collapsed="false"/>
    <row r="175" customFormat="false" ht="13.8" hidden="false" customHeight="false" outlineLevel="0" collapsed="false"/>
    <row r="176" customFormat="false" ht="13.8" hidden="false" customHeight="false" outlineLevel="0" collapsed="false"/>
    <row r="177" customFormat="false" ht="13.8" hidden="false" customHeight="false" outlineLevel="0" collapsed="false"/>
    <row r="178" customFormat="false" ht="13.8" hidden="false" customHeight="false" outlineLevel="0" collapsed="false"/>
    <row r="179" customFormat="false" ht="13.8" hidden="false" customHeight="false" outlineLevel="0" collapsed="false"/>
    <row r="180" customFormat="false" ht="13.8" hidden="false" customHeight="false" outlineLevel="0" collapsed="false"/>
    <row r="181" customFormat="false" ht="13.8" hidden="false" customHeight="false" outlineLevel="0" collapsed="false"/>
    <row r="182" customFormat="false" ht="13.8" hidden="false" customHeight="false" outlineLevel="0" collapsed="false"/>
    <row r="183" customFormat="false" ht="13.8" hidden="false" customHeight="false" outlineLevel="0" collapsed="false"/>
    <row r="184" customFormat="false" ht="13.8" hidden="false" customHeight="false" outlineLevel="0" collapsed="false"/>
    <row r="185" customFormat="false" ht="13.8" hidden="false" customHeight="false" outlineLevel="0" collapsed="false"/>
    <row r="186" customFormat="false" ht="13.8" hidden="false" customHeight="false" outlineLevel="0" collapsed="false"/>
    <row r="187" customFormat="false" ht="13.8" hidden="false" customHeight="false" outlineLevel="0" collapsed="false"/>
    <row r="188" customFormat="false" ht="13.8" hidden="false" customHeight="false" outlineLevel="0" collapsed="false"/>
    <row r="189" customFormat="false" ht="13.8" hidden="false" customHeight="false" outlineLevel="0" collapsed="false"/>
    <row r="190" customFormat="false" ht="13.8" hidden="false" customHeight="false" outlineLevel="0" collapsed="false"/>
    <row r="191" customFormat="false" ht="13.8" hidden="false" customHeight="false" outlineLevel="0" collapsed="false"/>
    <row r="192" customFormat="false" ht="13.8" hidden="false" customHeight="false" outlineLevel="0" collapsed="false"/>
    <row r="193" customFormat="false" ht="13.8" hidden="false" customHeight="false" outlineLevel="0" collapsed="false"/>
    <row r="194" customFormat="false" ht="13.8" hidden="false" customHeight="false" outlineLevel="0" collapsed="false"/>
    <row r="195" customFormat="false" ht="13.8" hidden="false" customHeight="false" outlineLevel="0" collapsed="false"/>
    <row r="196" customFormat="false" ht="13.8" hidden="false" customHeight="false" outlineLevel="0" collapsed="false"/>
    <row r="197" customFormat="false" ht="13.8" hidden="false" customHeight="false" outlineLevel="0" collapsed="false"/>
    <row r="198" customFormat="false" ht="13.8" hidden="false" customHeight="false" outlineLevel="0" collapsed="false"/>
    <row r="199" customFormat="false" ht="13.8" hidden="false" customHeight="false" outlineLevel="0" collapsed="false"/>
    <row r="200" customFormat="false" ht="13.8" hidden="false" customHeight="false" outlineLevel="0" collapsed="false"/>
    <row r="201" customFormat="false" ht="13.8" hidden="false" customHeight="false" outlineLevel="0" collapsed="false"/>
    <row r="202" customFormat="false" ht="13.8" hidden="false" customHeight="false" outlineLevel="0" collapsed="false"/>
    <row r="203" customFormat="false" ht="13.8" hidden="false" customHeight="false" outlineLevel="0" collapsed="false"/>
    <row r="204" customFormat="false" ht="13.8" hidden="false" customHeight="false" outlineLevel="0" collapsed="false"/>
    <row r="205" customFormat="false" ht="13.8" hidden="false" customHeight="false" outlineLevel="0" collapsed="false"/>
    <row r="206" customFormat="false" ht="13.8" hidden="false" customHeight="false" outlineLevel="0" collapsed="false"/>
    <row r="207" customFormat="false" ht="13.8" hidden="false" customHeight="false" outlineLevel="0" collapsed="false"/>
    <row r="208" customFormat="false" ht="13.8" hidden="false" customHeight="false" outlineLevel="0" collapsed="false"/>
    <row r="209" customFormat="false" ht="13.8" hidden="false" customHeight="false" outlineLevel="0" collapsed="false"/>
    <row r="210" customFormat="false" ht="13.8" hidden="false" customHeight="false" outlineLevel="0" collapsed="false"/>
    <row r="211" customFormat="false" ht="13.8" hidden="false" customHeight="false" outlineLevel="0" collapsed="false"/>
    <row r="212" customFormat="false" ht="13.8" hidden="false" customHeight="false" outlineLevel="0" collapsed="false"/>
    <row r="213" customFormat="false" ht="13.8" hidden="false" customHeight="false" outlineLevel="0" collapsed="false"/>
    <row r="214" customFormat="false" ht="13.8" hidden="false" customHeight="false" outlineLevel="0" collapsed="false"/>
    <row r="215" customFormat="false" ht="13.8" hidden="false" customHeight="false" outlineLevel="0" collapsed="false"/>
    <row r="216" customFormat="false" ht="13.8" hidden="false" customHeight="false" outlineLevel="0" collapsed="false"/>
    <row r="217" customFormat="false" ht="13.8" hidden="false" customHeight="false" outlineLevel="0" collapsed="false"/>
    <row r="218" customFormat="false" ht="13.8" hidden="false" customHeight="false" outlineLevel="0" collapsed="false"/>
    <row r="219" customFormat="false" ht="13.8" hidden="false" customHeight="false" outlineLevel="0" collapsed="false"/>
    <row r="220" customFormat="false" ht="13.8" hidden="false" customHeight="false" outlineLevel="0" collapsed="false"/>
    <row r="221" customFormat="false" ht="13.8" hidden="false" customHeight="false" outlineLevel="0" collapsed="false"/>
    <row r="222" customFormat="false" ht="13.8" hidden="false" customHeight="false" outlineLevel="0" collapsed="false"/>
    <row r="223" customFormat="false" ht="13.8" hidden="false" customHeight="false" outlineLevel="0" collapsed="false"/>
    <row r="224" customFormat="false" ht="13.8" hidden="false" customHeight="false" outlineLevel="0" collapsed="false"/>
    <row r="225" customFormat="false" ht="13.8" hidden="false" customHeight="false" outlineLevel="0" collapsed="false"/>
    <row r="226" customFormat="false" ht="13.8" hidden="false" customHeight="false" outlineLevel="0" collapsed="false"/>
    <row r="227" customFormat="false" ht="13.8" hidden="false" customHeight="false" outlineLevel="0" collapsed="false"/>
    <row r="228" customFormat="false" ht="13.8" hidden="false" customHeight="false" outlineLevel="0" collapsed="false"/>
    <row r="229" customFormat="false" ht="13.8" hidden="false" customHeight="false" outlineLevel="0" collapsed="false"/>
    <row r="230" customFormat="false" ht="13.8" hidden="false" customHeight="false" outlineLevel="0" collapsed="false"/>
    <row r="231" customFormat="false" ht="13.8" hidden="false" customHeight="false" outlineLevel="0" collapsed="false"/>
    <row r="232" customFormat="false" ht="13.8" hidden="false" customHeight="false" outlineLevel="0" collapsed="false"/>
    <row r="233" customFormat="false" ht="13.8" hidden="false" customHeight="false" outlineLevel="0" collapsed="false"/>
    <row r="234" customFormat="false" ht="13.8" hidden="false" customHeight="false" outlineLevel="0" collapsed="false"/>
    <row r="235" customFormat="false" ht="13.8" hidden="false" customHeight="false" outlineLevel="0" collapsed="false"/>
    <row r="236" customFormat="false" ht="13.8" hidden="false" customHeight="false" outlineLevel="0" collapsed="false"/>
    <row r="237" customFormat="false" ht="13.8" hidden="false" customHeight="false" outlineLevel="0" collapsed="false"/>
    <row r="238" customFormat="false" ht="13.8" hidden="false" customHeight="false" outlineLevel="0" collapsed="false"/>
    <row r="239" customFormat="false" ht="13.8" hidden="false" customHeight="false" outlineLevel="0" collapsed="false"/>
    <row r="240" customFormat="false" ht="13.8" hidden="false" customHeight="false" outlineLevel="0" collapsed="false"/>
    <row r="241" customFormat="false" ht="13.8" hidden="false" customHeight="false" outlineLevel="0" collapsed="false"/>
    <row r="242" customFormat="false" ht="13.8" hidden="false" customHeight="false" outlineLevel="0" collapsed="false"/>
    <row r="243" customFormat="false" ht="13.8" hidden="false" customHeight="false" outlineLevel="0" collapsed="false"/>
    <row r="244" customFormat="false" ht="13.8" hidden="false" customHeight="false" outlineLevel="0" collapsed="false"/>
    <row r="245" customFormat="false" ht="13.8" hidden="false" customHeight="false" outlineLevel="0" collapsed="false"/>
    <row r="246" customFormat="false" ht="13.8" hidden="false" customHeight="false" outlineLevel="0" collapsed="false"/>
    <row r="247" customFormat="false" ht="13.8" hidden="false" customHeight="false" outlineLevel="0" collapsed="false"/>
    <row r="248" customFormat="false" ht="13.8" hidden="false" customHeight="false" outlineLevel="0" collapsed="false"/>
    <row r="249" customFormat="false" ht="13.8" hidden="false" customHeight="false" outlineLevel="0" collapsed="false"/>
    <row r="250" customFormat="false" ht="13.8" hidden="false" customHeight="false" outlineLevel="0" collapsed="false"/>
    <row r="251" customFormat="false" ht="13.8" hidden="false" customHeight="false" outlineLevel="0" collapsed="false"/>
    <row r="252" customFormat="false" ht="13.8" hidden="false" customHeight="false" outlineLevel="0" collapsed="false"/>
    <row r="253" customFormat="false" ht="13.8" hidden="false" customHeight="false" outlineLevel="0" collapsed="false"/>
    <row r="254" customFormat="false" ht="13.8" hidden="false" customHeight="false" outlineLevel="0" collapsed="false"/>
    <row r="255" customFormat="false" ht="13.8" hidden="false" customHeight="false" outlineLevel="0" collapsed="false"/>
    <row r="256" customFormat="false" ht="13.8" hidden="false" customHeight="false" outlineLevel="0" collapsed="false"/>
    <row r="257" customFormat="false" ht="13.8" hidden="false" customHeight="false" outlineLevel="0" collapsed="false"/>
    <row r="258" customFormat="false" ht="13.8" hidden="false" customHeight="false" outlineLevel="0" collapsed="false"/>
    <row r="259" customFormat="false" ht="13.8" hidden="false" customHeight="false" outlineLevel="0" collapsed="false"/>
    <row r="260" customFormat="false" ht="13.8" hidden="false" customHeight="false" outlineLevel="0" collapsed="false"/>
    <row r="261" customFormat="false" ht="13.8" hidden="false" customHeight="false" outlineLevel="0" collapsed="false"/>
    <row r="262" customFormat="false" ht="13.8" hidden="false" customHeight="false" outlineLevel="0" collapsed="false"/>
    <row r="263" customFormat="false" ht="13.8" hidden="false" customHeight="false" outlineLevel="0" collapsed="false"/>
    <row r="264" customFormat="false" ht="13.8" hidden="false" customHeight="false" outlineLevel="0" collapsed="false"/>
    <row r="265" customFormat="false" ht="13.8" hidden="false" customHeight="false" outlineLevel="0" collapsed="false"/>
    <row r="266" customFormat="false" ht="13.8" hidden="false" customHeight="false" outlineLevel="0" collapsed="false"/>
    <row r="267" customFormat="false" ht="13.8" hidden="false" customHeight="false" outlineLevel="0" collapsed="false"/>
    <row r="268" customFormat="false" ht="13.8" hidden="false" customHeight="false" outlineLevel="0" collapsed="false"/>
    <row r="269" customFormat="false" ht="13.8" hidden="false" customHeight="false" outlineLevel="0" collapsed="false"/>
    <row r="270" customFormat="false" ht="13.8" hidden="false" customHeight="false" outlineLevel="0" collapsed="false"/>
    <row r="271" customFormat="false" ht="13.8" hidden="false" customHeight="false" outlineLevel="0" collapsed="false"/>
    <row r="272" customFormat="false" ht="13.8" hidden="false" customHeight="false" outlineLevel="0" collapsed="false"/>
    <row r="273" customFormat="false" ht="13.8" hidden="false" customHeight="false" outlineLevel="0" collapsed="false"/>
    <row r="274" customFormat="false" ht="13.8" hidden="false" customHeight="false" outlineLevel="0" collapsed="false"/>
    <row r="275" customFormat="false" ht="13.8" hidden="false" customHeight="false" outlineLevel="0" collapsed="false"/>
    <row r="276" customFormat="false" ht="13.8" hidden="false" customHeight="false" outlineLevel="0" collapsed="false"/>
    <row r="277" customFormat="false" ht="13.8" hidden="false" customHeight="false" outlineLevel="0" collapsed="false"/>
    <row r="278" customFormat="false" ht="13.8" hidden="false" customHeight="false" outlineLevel="0" collapsed="false"/>
    <row r="279" customFormat="false" ht="13.8" hidden="false" customHeight="false" outlineLevel="0" collapsed="false"/>
    <row r="280" customFormat="false" ht="13.8" hidden="false" customHeight="false" outlineLevel="0" collapsed="false"/>
    <row r="281" customFormat="false" ht="13.8" hidden="false" customHeight="false" outlineLevel="0" collapsed="false"/>
    <row r="282" customFormat="false" ht="13.8" hidden="false" customHeight="false" outlineLevel="0" collapsed="false"/>
    <row r="283" customFormat="false" ht="13.8" hidden="false" customHeight="false" outlineLevel="0" collapsed="false"/>
    <row r="284" customFormat="false" ht="13.8" hidden="false" customHeight="false" outlineLevel="0" collapsed="false"/>
    <row r="285" customFormat="false" ht="13.8" hidden="false" customHeight="false" outlineLevel="0" collapsed="false"/>
    <row r="286" customFormat="false" ht="13.8" hidden="false" customHeight="false" outlineLevel="0" collapsed="false"/>
    <row r="287" customFormat="false" ht="13.8" hidden="false" customHeight="false" outlineLevel="0" collapsed="false"/>
    <row r="288" customFormat="false" ht="13.8" hidden="false" customHeight="false" outlineLevel="0" collapsed="false"/>
    <row r="289" customFormat="false" ht="13.8" hidden="false" customHeight="false" outlineLevel="0" collapsed="false"/>
    <row r="290" customFormat="false" ht="13.8" hidden="false" customHeight="false" outlineLevel="0" collapsed="false"/>
    <row r="291" customFormat="false" ht="13.8" hidden="false" customHeight="false" outlineLevel="0" collapsed="false"/>
    <row r="292" customFormat="false" ht="13.8" hidden="false" customHeight="false" outlineLevel="0" collapsed="false"/>
    <row r="293" customFormat="false" ht="13.8" hidden="false" customHeight="false" outlineLevel="0" collapsed="false"/>
    <row r="294" customFormat="false" ht="13.8" hidden="false" customHeight="false" outlineLevel="0" collapsed="false"/>
    <row r="295" customFormat="false" ht="13.8" hidden="false" customHeight="false" outlineLevel="0" collapsed="false"/>
    <row r="296" customFormat="false" ht="13.8" hidden="false" customHeight="false" outlineLevel="0" collapsed="false"/>
    <row r="297" customFormat="false" ht="13.8" hidden="false" customHeight="false" outlineLevel="0" collapsed="false"/>
    <row r="298" customFormat="false" ht="13.8" hidden="false" customHeight="false" outlineLevel="0" collapsed="false"/>
    <row r="299" customFormat="false" ht="13.8" hidden="false" customHeight="false" outlineLevel="0" collapsed="false"/>
    <row r="300" customFormat="false" ht="13.8" hidden="false" customHeight="false" outlineLevel="0" collapsed="false"/>
    <row r="301" customFormat="false" ht="13.8" hidden="false" customHeight="false" outlineLevel="0" collapsed="false"/>
    <row r="302" customFormat="false" ht="13.8" hidden="false" customHeight="false" outlineLevel="0" collapsed="false"/>
    <row r="303" customFormat="false" ht="13.8" hidden="false" customHeight="false" outlineLevel="0" collapsed="false"/>
    <row r="304" customFormat="false" ht="13.8" hidden="false" customHeight="false" outlineLevel="0" collapsed="false"/>
    <row r="305" customFormat="false" ht="13.8" hidden="false" customHeight="false" outlineLevel="0" collapsed="false"/>
    <row r="306" customFormat="false" ht="13.8" hidden="false" customHeight="false" outlineLevel="0" collapsed="false"/>
    <row r="307" customFormat="false" ht="13.8" hidden="false" customHeight="false" outlineLevel="0" collapsed="false"/>
    <row r="308" customFormat="false" ht="13.8" hidden="false" customHeight="false" outlineLevel="0" collapsed="false"/>
    <row r="309" customFormat="false" ht="13.8" hidden="false" customHeight="false" outlineLevel="0" collapsed="false"/>
    <row r="310" customFormat="false" ht="13.8" hidden="false" customHeight="false" outlineLevel="0" collapsed="false"/>
    <row r="311" customFormat="false" ht="13.8" hidden="false" customHeight="false" outlineLevel="0" collapsed="false"/>
    <row r="312" customFormat="false" ht="13.8" hidden="false" customHeight="false" outlineLevel="0" collapsed="false"/>
    <row r="313" customFormat="false" ht="13.8" hidden="false" customHeight="false" outlineLevel="0" collapsed="false"/>
    <row r="314" customFormat="false" ht="13.8" hidden="false" customHeight="false" outlineLevel="0" collapsed="false"/>
    <row r="315" customFormat="false" ht="13.8" hidden="false" customHeight="false" outlineLevel="0" collapsed="false"/>
    <row r="316" customFormat="false" ht="13.8" hidden="false" customHeight="false" outlineLevel="0" collapsed="false"/>
    <row r="317" customFormat="false" ht="13.8" hidden="false" customHeight="false" outlineLevel="0" collapsed="false"/>
    <row r="318" customFormat="false" ht="13.8" hidden="false" customHeight="false" outlineLevel="0" collapsed="false"/>
    <row r="319" customFormat="false" ht="13.8" hidden="false" customHeight="false" outlineLevel="0" collapsed="false"/>
    <row r="320" customFormat="false" ht="13.8" hidden="false" customHeight="false" outlineLevel="0" collapsed="false"/>
    <row r="321" customFormat="false" ht="13.8" hidden="false" customHeight="false" outlineLevel="0" collapsed="false"/>
    <row r="322" customFormat="false" ht="13.8" hidden="false" customHeight="false" outlineLevel="0" collapsed="false"/>
    <row r="323" customFormat="false" ht="13.8" hidden="false" customHeight="false" outlineLevel="0" collapsed="false"/>
    <row r="324" customFormat="false" ht="13.8" hidden="false" customHeight="false" outlineLevel="0" collapsed="false"/>
    <row r="325" customFormat="false" ht="13.8" hidden="false" customHeight="false" outlineLevel="0" collapsed="false"/>
    <row r="326" customFormat="false" ht="13.8" hidden="false" customHeight="false" outlineLevel="0" collapsed="false"/>
    <row r="327" customFormat="false" ht="13.8" hidden="false" customHeight="false" outlineLevel="0" collapsed="false"/>
    <row r="328" customFormat="false" ht="13.8" hidden="false" customHeight="false" outlineLevel="0" collapsed="false"/>
    <row r="329" customFormat="false" ht="13.8" hidden="false" customHeight="false" outlineLevel="0" collapsed="false"/>
    <row r="330" customFormat="false" ht="13.8" hidden="false" customHeight="false" outlineLevel="0" collapsed="false"/>
    <row r="331" customFormat="false" ht="13.8" hidden="false" customHeight="false" outlineLevel="0" collapsed="false"/>
    <row r="332" customFormat="false" ht="13.8" hidden="false" customHeight="false" outlineLevel="0" collapsed="false"/>
    <row r="333" customFormat="false" ht="13.8" hidden="false" customHeight="false" outlineLevel="0" collapsed="false"/>
    <row r="334" customFormat="false" ht="13.8" hidden="false" customHeight="false" outlineLevel="0" collapsed="false"/>
    <row r="335" customFormat="false" ht="13.8" hidden="false" customHeight="false" outlineLevel="0" collapsed="false"/>
    <row r="336" customFormat="false" ht="13.8" hidden="false" customHeight="false" outlineLevel="0" collapsed="false"/>
    <row r="337" customFormat="false" ht="13.8" hidden="false" customHeight="false" outlineLevel="0" collapsed="false"/>
    <row r="338" customFormat="false" ht="13.8" hidden="false" customHeight="false" outlineLevel="0" collapsed="false"/>
    <row r="339" customFormat="false" ht="13.8" hidden="false" customHeight="false" outlineLevel="0" collapsed="false"/>
    <row r="340" customFormat="false" ht="13.8" hidden="false" customHeight="false" outlineLevel="0" collapsed="false"/>
    <row r="341" customFormat="false" ht="13.8" hidden="false" customHeight="false" outlineLevel="0" collapsed="false"/>
    <row r="342" customFormat="false" ht="13.8" hidden="false" customHeight="false" outlineLevel="0" collapsed="false"/>
    <row r="343" customFormat="false" ht="13.8" hidden="false" customHeight="false" outlineLevel="0" collapsed="false"/>
    <row r="344" customFormat="false" ht="13.8" hidden="false" customHeight="false" outlineLevel="0" collapsed="false"/>
    <row r="345" customFormat="false" ht="13.8" hidden="false" customHeight="false" outlineLevel="0" collapsed="false"/>
    <row r="346" customFormat="false" ht="13.8" hidden="false" customHeight="false" outlineLevel="0" collapsed="false"/>
    <row r="347" customFormat="false" ht="13.8" hidden="false" customHeight="false" outlineLevel="0" collapsed="false"/>
    <row r="348" customFormat="false" ht="13.8" hidden="false" customHeight="false" outlineLevel="0" collapsed="false"/>
    <row r="349" customFormat="false" ht="13.8" hidden="false" customHeight="false" outlineLevel="0" collapsed="false"/>
    <row r="350" customFormat="false" ht="16.5" hidden="false" customHeight="true" outlineLevel="0" collapsed="false"/>
    <row r="351" customFormat="false" ht="13.8" hidden="false" customHeight="false" outlineLevel="0" collapsed="false"/>
    <row r="352" customFormat="false" ht="13.8" hidden="false" customHeight="false" outlineLevel="0" collapsed="false"/>
    <row r="353" customFormat="false" ht="13.8" hidden="false" customHeight="false" outlineLevel="0" collapsed="false"/>
    <row r="354" customFormat="false" ht="13.8" hidden="false" customHeight="false" outlineLevel="0" collapsed="false"/>
    <row r="355" customFormat="false" ht="13.8" hidden="false" customHeight="false" outlineLevel="0" collapsed="false"/>
    <row r="356" customFormat="false" ht="13.8" hidden="false" customHeight="false" outlineLevel="0" collapsed="false"/>
    <row r="357" customFormat="false" ht="13.8" hidden="false" customHeight="false" outlineLevel="0" collapsed="false"/>
    <row r="358" customFormat="false" ht="13.8" hidden="false" customHeight="false" outlineLevel="0" collapsed="false"/>
    <row r="359" customFormat="false" ht="13.8" hidden="false" customHeight="false" outlineLevel="0" collapsed="false"/>
    <row r="360" customFormat="false" ht="13.8" hidden="false" customHeight="false" outlineLevel="0" collapsed="false"/>
    <row r="361" customFormat="false" ht="13.8" hidden="false" customHeight="false" outlineLevel="0" collapsed="false"/>
    <row r="362" customFormat="false" ht="13.8" hidden="false" customHeight="false" outlineLevel="0" collapsed="false"/>
    <row r="363" customFormat="false" ht="13.8" hidden="false" customHeight="false" outlineLevel="0" collapsed="false"/>
    <row r="364" customFormat="false" ht="13.8" hidden="false" customHeight="false" outlineLevel="0" collapsed="false"/>
    <row r="365" customFormat="false" ht="13.8" hidden="false" customHeight="false" outlineLevel="0" collapsed="false"/>
    <row r="366" customFormat="false" ht="13.8" hidden="false" customHeight="false" outlineLevel="0" collapsed="false"/>
    <row r="367" customFormat="false" ht="13.8" hidden="false" customHeight="false" outlineLevel="0" collapsed="false"/>
    <row r="368" customFormat="false" ht="13.8" hidden="false" customHeight="false" outlineLevel="0" collapsed="false"/>
    <row r="369" customFormat="false" ht="13.8" hidden="false" customHeight="false" outlineLevel="0" collapsed="false"/>
    <row r="370" customFormat="false" ht="13.8" hidden="false" customHeight="false" outlineLevel="0" collapsed="false"/>
    <row r="371" customFormat="false" ht="13.8" hidden="false" customHeight="false" outlineLevel="0" collapsed="false"/>
    <row r="372" customFormat="false" ht="13.8" hidden="false" customHeight="false" outlineLevel="0" collapsed="false"/>
    <row r="373" customFormat="false" ht="13.8" hidden="false" customHeight="false" outlineLevel="0" collapsed="false"/>
    <row r="374" customFormat="false" ht="13.8" hidden="false" customHeight="false" outlineLevel="0" collapsed="false"/>
    <row r="375" customFormat="false" ht="13.8" hidden="false" customHeight="false" outlineLevel="0" collapsed="false"/>
    <row r="376" customFormat="false" ht="13.8" hidden="false" customHeight="false" outlineLevel="0" collapsed="false"/>
    <row r="377" customFormat="false" ht="13.8" hidden="false" customHeight="false" outlineLevel="0" collapsed="false"/>
    <row r="378" customFormat="false" ht="13.8" hidden="false" customHeight="false" outlineLevel="0" collapsed="false"/>
    <row r="379" customFormat="false" ht="13.8" hidden="false" customHeight="false" outlineLevel="0" collapsed="false"/>
    <row r="380" customFormat="false" ht="13.8" hidden="false" customHeight="false" outlineLevel="0" collapsed="false"/>
    <row r="381" customFormat="false" ht="13.8" hidden="false" customHeight="false" outlineLevel="0" collapsed="false"/>
    <row r="382" customFormat="false" ht="13.8" hidden="false" customHeight="false" outlineLevel="0" collapsed="false"/>
    <row r="383" customFormat="false" ht="13.8" hidden="false" customHeight="false" outlineLevel="0" collapsed="false"/>
    <row r="384" customFormat="false" ht="13.8" hidden="false" customHeight="false" outlineLevel="0" collapsed="false"/>
    <row r="385" customFormat="false" ht="13.8" hidden="false" customHeight="false" outlineLevel="0" collapsed="false"/>
    <row r="386" customFormat="false" ht="13.8" hidden="false" customHeight="false" outlineLevel="0" collapsed="false"/>
    <row r="387" customFormat="false" ht="13.8" hidden="false" customHeight="false" outlineLevel="0" collapsed="false"/>
    <row r="388" customFormat="false" ht="13.8" hidden="false" customHeight="false" outlineLevel="0" collapsed="false"/>
    <row r="389" customFormat="false" ht="13.8" hidden="false" customHeight="false" outlineLevel="0" collapsed="false"/>
    <row r="390" customFormat="false" ht="13.8" hidden="false" customHeight="false" outlineLevel="0" collapsed="false"/>
    <row r="391" customFormat="false" ht="13.8" hidden="false" customHeight="false" outlineLevel="0" collapsed="false"/>
    <row r="392" customFormat="false" ht="13.8" hidden="false" customHeight="false" outlineLevel="0" collapsed="false"/>
    <row r="393" customFormat="false" ht="13.8" hidden="false" customHeight="false" outlineLevel="0" collapsed="false"/>
    <row r="394" customFormat="false" ht="13.8" hidden="false" customHeight="false" outlineLevel="0" collapsed="false"/>
    <row r="395" customFormat="false" ht="13.8" hidden="false" customHeight="false" outlineLevel="0" collapsed="false"/>
    <row r="396" customFormat="false" ht="13.8" hidden="false" customHeight="false" outlineLevel="0" collapsed="false"/>
    <row r="397" customFormat="false" ht="13.8" hidden="false" customHeight="false" outlineLevel="0" collapsed="false"/>
    <row r="398" customFormat="false" ht="13.8" hidden="false" customHeight="false" outlineLevel="0" collapsed="false"/>
    <row r="399" customFormat="false" ht="13.8" hidden="false" customHeight="false" outlineLevel="0" collapsed="false"/>
    <row r="400" customFormat="false" ht="15.75" hidden="false" customHeight="true" outlineLevel="0" collapsed="false"/>
    <row r="401" customFormat="false" ht="13.8" hidden="false" customHeight="false" outlineLevel="0" collapsed="false"/>
    <row r="402" customFormat="false" ht="15.75" hidden="false" customHeight="true" outlineLevel="0" collapsed="false"/>
    <row r="403" customFormat="false" ht="13.8" hidden="false" customHeight="false" outlineLevel="0" collapsed="false"/>
    <row r="404" customFormat="false" ht="13.8" hidden="false" customHeight="false" outlineLevel="0" collapsed="false"/>
    <row r="405" customFormat="false" ht="13.8" hidden="false" customHeight="false" outlineLevel="0" collapsed="false"/>
    <row r="406" customFormat="false" ht="13.8" hidden="false" customHeight="false" outlineLevel="0" collapsed="false"/>
    <row r="407" customFormat="false" ht="13.8" hidden="false" customHeight="false" outlineLevel="0" collapsed="false"/>
    <row r="408" customFormat="false" ht="13.8" hidden="false" customHeight="false" outlineLevel="0" collapsed="false"/>
    <row r="409" customFormat="false" ht="13.8" hidden="false" customHeight="false" outlineLevel="0" collapsed="false"/>
    <row r="410" customFormat="false" ht="13.8" hidden="false" customHeight="false" outlineLevel="0" collapsed="false"/>
    <row r="411" customFormat="false" ht="13.8" hidden="false" customHeight="false" outlineLevel="0" collapsed="false"/>
    <row r="412" customFormat="false" ht="13.8" hidden="false" customHeight="false" outlineLevel="0" collapsed="false"/>
    <row r="413" customFormat="false" ht="13.8" hidden="false" customHeight="false" outlineLevel="0" collapsed="false"/>
    <row r="414" customFormat="false" ht="13.8" hidden="false" customHeight="false" outlineLevel="0" collapsed="false"/>
    <row r="415" customFormat="false" ht="13.8" hidden="false" customHeight="false" outlineLevel="0" collapsed="false"/>
    <row r="416" customFormat="false" ht="13.8" hidden="false" customHeight="false" outlineLevel="0" collapsed="false"/>
    <row r="417" customFormat="false" ht="13.8" hidden="false" customHeight="false" outlineLevel="0" collapsed="false"/>
    <row r="418" customFormat="false" ht="13.8" hidden="false" customHeight="false" outlineLevel="0" collapsed="false"/>
    <row r="419" customFormat="false" ht="13.8" hidden="false" customHeight="false" outlineLevel="0" collapsed="false"/>
    <row r="420" customFormat="false" ht="13.8" hidden="false" customHeight="false" outlineLevel="0" collapsed="false"/>
    <row r="421" customFormat="false" ht="13.8" hidden="false" customHeight="false" outlineLevel="0" collapsed="false"/>
    <row r="422" customFormat="false" ht="13.8" hidden="false" customHeight="false" outlineLevel="0" collapsed="false"/>
    <row r="423" customFormat="false" ht="13.8" hidden="false" customHeight="false" outlineLevel="0" collapsed="false"/>
    <row r="424" customFormat="false" ht="13.8" hidden="false" customHeight="false" outlineLevel="0" collapsed="false"/>
    <row r="425" customFormat="false" ht="13.8" hidden="false" customHeight="false" outlineLevel="0" collapsed="false"/>
    <row r="426" customFormat="false" ht="13.8" hidden="false" customHeight="false" outlineLevel="0" collapsed="false"/>
    <row r="427" customFormat="false" ht="13.8" hidden="false" customHeight="false" outlineLevel="0" collapsed="false"/>
    <row r="428" customFormat="false" ht="13.8" hidden="false" customHeight="false" outlineLevel="0" collapsed="false"/>
    <row r="429" customFormat="false" ht="13.8" hidden="false" customHeight="false" outlineLevel="0" collapsed="false"/>
    <row r="430" customFormat="false" ht="13.8" hidden="false" customHeight="false" outlineLevel="0" collapsed="false"/>
    <row r="431" customFormat="false" ht="13.8" hidden="false" customHeight="false" outlineLevel="0" collapsed="false"/>
    <row r="432" customFormat="false" ht="13.8" hidden="false" customHeight="false" outlineLevel="0" collapsed="false"/>
    <row r="433" customFormat="false" ht="13.8" hidden="false" customHeight="false" outlineLevel="0" collapsed="false"/>
    <row r="434" customFormat="false" ht="13.8" hidden="false" customHeight="false" outlineLevel="0" collapsed="false"/>
    <row r="435" customFormat="false" ht="13.8" hidden="false" customHeight="false" outlineLevel="0" collapsed="false"/>
    <row r="436" customFormat="false" ht="13.8" hidden="false" customHeight="false" outlineLevel="0" collapsed="false"/>
    <row r="437" customFormat="false" ht="13.8" hidden="false" customHeight="false" outlineLevel="0" collapsed="false"/>
    <row r="438" customFormat="false" ht="13.8" hidden="false" customHeight="false" outlineLevel="0" collapsed="false"/>
    <row r="439" customFormat="false" ht="13.8" hidden="false" customHeight="false" outlineLevel="0" collapsed="false"/>
    <row r="440" customFormat="false" ht="13.8" hidden="false" customHeight="false" outlineLevel="0" collapsed="false"/>
    <row r="441" customFormat="false" ht="13.8" hidden="false" customHeight="false" outlineLevel="0" collapsed="false"/>
    <row r="442" customFormat="false" ht="13.8" hidden="false" customHeight="false" outlineLevel="0" collapsed="false"/>
    <row r="443" customFormat="false" ht="13.8" hidden="false" customHeight="false" outlineLevel="0" collapsed="false"/>
    <row r="444" customFormat="false" ht="13.8" hidden="false" customHeight="false" outlineLevel="0" collapsed="false"/>
    <row r="445" customFormat="false" ht="13.8" hidden="false" customHeight="false" outlineLevel="0" collapsed="false"/>
    <row r="446" customFormat="false" ht="13.8" hidden="false" customHeight="false" outlineLevel="0" collapsed="false"/>
    <row r="447" customFormat="false" ht="13.8" hidden="false" customHeight="false" outlineLevel="0" collapsed="false"/>
    <row r="448" customFormat="false" ht="13.8" hidden="false" customHeight="false" outlineLevel="0" collapsed="false"/>
    <row r="449" customFormat="false" ht="13.8" hidden="false" customHeight="false" outlineLevel="0" collapsed="false"/>
    <row r="450" customFormat="false" ht="13.8" hidden="false" customHeight="false" outlineLevel="0" collapsed="false"/>
    <row r="451" customFormat="false" ht="13.8" hidden="false" customHeight="false" outlineLevel="0" collapsed="false"/>
    <row r="452" customFormat="false" ht="13.8" hidden="false" customHeight="false" outlineLevel="0" collapsed="false"/>
    <row r="453" customFormat="false" ht="13.8" hidden="false" customHeight="false" outlineLevel="0" collapsed="false"/>
    <row r="454" customFormat="false" ht="13.8" hidden="false" customHeight="false" outlineLevel="0" collapsed="false"/>
    <row r="455" customFormat="false" ht="13.8" hidden="false" customHeight="false" outlineLevel="0" collapsed="false"/>
    <row r="456" customFormat="false" ht="13.8" hidden="false" customHeight="false" outlineLevel="0" collapsed="false"/>
    <row r="457" customFormat="false" ht="13.8" hidden="false" customHeight="false" outlineLevel="0" collapsed="false"/>
    <row r="458" customFormat="false" ht="13.8" hidden="false" customHeight="false" outlineLevel="0" collapsed="false"/>
    <row r="459" customFormat="false" ht="13.8" hidden="false" customHeight="false" outlineLevel="0" collapsed="false"/>
    <row r="460" customFormat="false" ht="13.8" hidden="false" customHeight="false" outlineLevel="0" collapsed="false"/>
    <row r="461" customFormat="false" ht="13.8" hidden="false" customHeight="false" outlineLevel="0" collapsed="false"/>
    <row r="462" customFormat="false" ht="13.8" hidden="false" customHeight="false" outlineLevel="0" collapsed="false"/>
    <row r="463" customFormat="false" ht="13.8" hidden="false" customHeight="false" outlineLevel="0" collapsed="false"/>
    <row r="464" customFormat="false" ht="13.8" hidden="false" customHeight="false" outlineLevel="0" collapsed="false"/>
    <row r="465" customFormat="false" ht="13.8" hidden="false" customHeight="false" outlineLevel="0" collapsed="false"/>
    <row r="466" customFormat="false" ht="13.8" hidden="false" customHeight="false" outlineLevel="0" collapsed="false"/>
    <row r="467" customFormat="false" ht="13.8" hidden="false" customHeight="false" outlineLevel="0" collapsed="false"/>
    <row r="468" customFormat="false" ht="13.8" hidden="false" customHeight="false" outlineLevel="0" collapsed="false"/>
    <row r="469" customFormat="false" ht="13.8" hidden="false" customHeight="false" outlineLevel="0" collapsed="false"/>
    <row r="470" customFormat="false" ht="13.8" hidden="false" customHeight="false" outlineLevel="0" collapsed="false"/>
    <row r="471" customFormat="false" ht="13.8" hidden="false" customHeight="false" outlineLevel="0" collapsed="false"/>
    <row r="472" customFormat="false" ht="13.8" hidden="false" customHeight="false" outlineLevel="0" collapsed="false"/>
    <row r="473" customFormat="false" ht="13.8" hidden="false" customHeight="false" outlineLevel="0" collapsed="false"/>
    <row r="474" customFormat="false" ht="13.8" hidden="false" customHeight="false" outlineLevel="0" collapsed="false"/>
    <row r="475" customFormat="false" ht="13.8" hidden="false" customHeight="false" outlineLevel="0" collapsed="false"/>
    <row r="476" customFormat="false" ht="13.8" hidden="false" customHeight="false" outlineLevel="0" collapsed="false"/>
    <row r="477" customFormat="false" ht="13.8" hidden="false" customHeight="false" outlineLevel="0" collapsed="false"/>
    <row r="478" customFormat="false" ht="13.8" hidden="false" customHeight="false" outlineLevel="0" collapsed="false"/>
    <row r="479" customFormat="false" ht="13.8" hidden="false" customHeight="false" outlineLevel="0" collapsed="false"/>
    <row r="480" customFormat="false" ht="13.8" hidden="false" customHeight="false" outlineLevel="0" collapsed="false"/>
    <row r="481" customFormat="false" ht="13.8" hidden="false" customHeight="false" outlineLevel="0" collapsed="false"/>
    <row r="482" customFormat="false" ht="13.8" hidden="false" customHeight="false" outlineLevel="0" collapsed="false"/>
    <row r="483" customFormat="false" ht="13.8" hidden="false" customHeight="false" outlineLevel="0" collapsed="false"/>
    <row r="484" customFormat="false" ht="13.8" hidden="false" customHeight="false" outlineLevel="0" collapsed="false"/>
    <row r="485" customFormat="false" ht="13.8" hidden="false" customHeight="false" outlineLevel="0" collapsed="false"/>
    <row r="486" customFormat="false" ht="13.8" hidden="false" customHeight="false" outlineLevel="0" collapsed="false"/>
    <row r="487" customFormat="false" ht="13.8" hidden="false" customHeight="false" outlineLevel="0" collapsed="false"/>
    <row r="488" customFormat="false" ht="13.8" hidden="false" customHeight="false" outlineLevel="0" collapsed="false"/>
    <row r="489" customFormat="false" ht="13.8" hidden="false" customHeight="false" outlineLevel="0" collapsed="false"/>
    <row r="490" customFormat="false" ht="13.8" hidden="false" customHeight="false" outlineLevel="0" collapsed="false"/>
    <row r="491" customFormat="false" ht="13.8" hidden="false" customHeight="false" outlineLevel="0" collapsed="false"/>
    <row r="492" customFormat="false" ht="13.8" hidden="false" customHeight="false" outlineLevel="0" collapsed="false"/>
    <row r="493" customFormat="false" ht="13.8" hidden="false" customHeight="false" outlineLevel="0" collapsed="false"/>
    <row r="494" customFormat="false" ht="13.8" hidden="false" customHeight="false" outlineLevel="0" collapsed="false"/>
    <row r="495" customFormat="false" ht="13.8" hidden="false" customHeight="false" outlineLevel="0" collapsed="false"/>
    <row r="496" customFormat="false" ht="13.8" hidden="false" customHeight="false" outlineLevel="0" collapsed="false"/>
    <row r="497" customFormat="false" ht="13.8" hidden="false" customHeight="false" outlineLevel="0" collapsed="false"/>
    <row r="498" customFormat="false" ht="13.8" hidden="false" customHeight="false" outlineLevel="0" collapsed="false"/>
    <row r="499" customFormat="false" ht="13.8" hidden="false" customHeight="false" outlineLevel="0" collapsed="false"/>
    <row r="500" customFormat="false" ht="13.8" hidden="false" customHeight="false" outlineLevel="0" collapsed="false"/>
    <row r="501" customFormat="false" ht="13.8" hidden="false" customHeight="false" outlineLevel="0" collapsed="false"/>
    <row r="502" customFormat="false" ht="13.8" hidden="false" customHeight="false" outlineLevel="0" collapsed="false"/>
    <row r="503" customFormat="false" ht="13.8" hidden="false" customHeight="false" outlineLevel="0" collapsed="false"/>
    <row r="504" customFormat="false" ht="13.8" hidden="false" customHeight="false" outlineLevel="0" collapsed="false"/>
    <row r="505" customFormat="false" ht="13.8" hidden="false" customHeight="false" outlineLevel="0" collapsed="false"/>
    <row r="506" customFormat="false" ht="13.8" hidden="false" customHeight="false" outlineLevel="0" collapsed="false"/>
    <row r="507" customFormat="false" ht="13.8" hidden="false" customHeight="false" outlineLevel="0" collapsed="false"/>
    <row r="508" customFormat="false" ht="13.8" hidden="false" customHeight="false" outlineLevel="0" collapsed="false"/>
    <row r="509" customFormat="false" ht="13.8" hidden="false" customHeight="false" outlineLevel="0" collapsed="false"/>
    <row r="510" customFormat="false" ht="13.8" hidden="false" customHeight="false" outlineLevel="0" collapsed="false"/>
    <row r="511" customFormat="false" ht="13.8" hidden="false" customHeight="false" outlineLevel="0" collapsed="false"/>
    <row r="512" customFormat="false" ht="13.8" hidden="false" customHeight="false" outlineLevel="0" collapsed="false"/>
    <row r="513" customFormat="false" ht="13.8" hidden="false" customHeight="false" outlineLevel="0" collapsed="false"/>
    <row r="514" customFormat="false" ht="13.8" hidden="false" customHeight="false" outlineLevel="0" collapsed="false"/>
    <row r="515" customFormat="false" ht="13.8" hidden="false" customHeight="false" outlineLevel="0" collapsed="false"/>
    <row r="516" customFormat="false" ht="13.8" hidden="false" customHeight="false" outlineLevel="0" collapsed="false"/>
    <row r="517" customFormat="false" ht="13.8" hidden="false" customHeight="false" outlineLevel="0" collapsed="false"/>
    <row r="518" customFormat="false" ht="13.8" hidden="false" customHeight="false" outlineLevel="0" collapsed="false"/>
    <row r="519" customFormat="false" ht="13.8" hidden="false" customHeight="false" outlineLevel="0" collapsed="false"/>
    <row r="520" customFormat="false" ht="13.8" hidden="false" customHeight="false" outlineLevel="0" collapsed="false"/>
    <row r="521" customFormat="false" ht="13.8" hidden="false" customHeight="false" outlineLevel="0" collapsed="false"/>
    <row r="522" customFormat="false" ht="13.8" hidden="false" customHeight="false" outlineLevel="0" collapsed="false"/>
    <row r="523" customFormat="false" ht="13.8" hidden="false" customHeight="false" outlineLevel="0" collapsed="false"/>
    <row r="524" customFormat="false" ht="13.8" hidden="false" customHeight="false" outlineLevel="0" collapsed="false"/>
    <row r="525" customFormat="false" ht="13.8" hidden="false" customHeight="false" outlineLevel="0" collapsed="false"/>
    <row r="526" customFormat="false" ht="13.8" hidden="false" customHeight="false" outlineLevel="0" collapsed="false"/>
    <row r="527" customFormat="false" ht="13.8" hidden="false" customHeight="false" outlineLevel="0" collapsed="false"/>
    <row r="528" customFormat="false" ht="13.8" hidden="false" customHeight="false" outlineLevel="0" collapsed="false"/>
    <row r="529" customFormat="false" ht="13.8" hidden="false" customHeight="false" outlineLevel="0" collapsed="false"/>
    <row r="530" customFormat="false" ht="13.8" hidden="false" customHeight="false" outlineLevel="0" collapsed="false"/>
    <row r="531" customFormat="false" ht="13.8" hidden="false" customHeight="false" outlineLevel="0" collapsed="false"/>
    <row r="532" customFormat="false" ht="13.8" hidden="false" customHeight="false" outlineLevel="0" collapsed="false"/>
    <row r="533" customFormat="false" ht="13.8" hidden="false" customHeight="false" outlineLevel="0" collapsed="false"/>
    <row r="534" customFormat="false" ht="13.8" hidden="false" customHeight="false" outlineLevel="0" collapsed="false"/>
    <row r="535" customFormat="false" ht="13.8" hidden="false" customHeight="false" outlineLevel="0" collapsed="false"/>
    <row r="536" customFormat="false" ht="13.8" hidden="false" customHeight="false" outlineLevel="0" collapsed="false"/>
    <row r="537" customFormat="false" ht="13.8" hidden="false" customHeight="false" outlineLevel="0" collapsed="false"/>
    <row r="538" customFormat="false" ht="13.8" hidden="false" customHeight="false" outlineLevel="0" collapsed="false"/>
    <row r="539" customFormat="false" ht="13.8" hidden="false" customHeight="false" outlineLevel="0" collapsed="false"/>
    <row r="540" customFormat="false" ht="13.8" hidden="false" customHeight="false" outlineLevel="0" collapsed="false"/>
    <row r="541" customFormat="false" ht="13.8" hidden="false" customHeight="false" outlineLevel="0" collapsed="false"/>
    <row r="542" customFormat="false" ht="13.8" hidden="false" customHeight="false" outlineLevel="0" collapsed="false"/>
    <row r="543" customFormat="false" ht="13.8" hidden="false" customHeight="false" outlineLevel="0" collapsed="false"/>
    <row r="544" customFormat="false" ht="13.8" hidden="false" customHeight="false" outlineLevel="0" collapsed="false"/>
    <row r="545" customFormat="false" ht="13.8" hidden="false" customHeight="false" outlineLevel="0" collapsed="false"/>
    <row r="546" customFormat="false" ht="13.8" hidden="false" customHeight="false" outlineLevel="0" collapsed="false"/>
    <row r="547" customFormat="false" ht="13.8" hidden="false" customHeight="false" outlineLevel="0" collapsed="false"/>
    <row r="548" customFormat="false" ht="13.8" hidden="false" customHeight="false" outlineLevel="0" collapsed="false"/>
    <row r="549" customFormat="false" ht="13.8" hidden="false" customHeight="false" outlineLevel="0" collapsed="false"/>
    <row r="550" customFormat="false" ht="13.8" hidden="false" customHeight="false" outlineLevel="0" collapsed="false"/>
    <row r="551" customFormat="false" ht="13.8" hidden="false" customHeight="false" outlineLevel="0" collapsed="false"/>
    <row r="552" customFormat="false" ht="13.8" hidden="false" customHeight="false" outlineLevel="0" collapsed="false"/>
    <row r="553" customFormat="false" ht="13.8" hidden="false" customHeight="false" outlineLevel="0" collapsed="false"/>
    <row r="554" customFormat="false" ht="13.8" hidden="false" customHeight="false" outlineLevel="0" collapsed="false"/>
    <row r="555" customFormat="false" ht="13.8" hidden="false" customHeight="false" outlineLevel="0" collapsed="false"/>
    <row r="556" customFormat="false" ht="13.8" hidden="false" customHeight="false" outlineLevel="0" collapsed="false"/>
    <row r="557" customFormat="false" ht="13.8" hidden="false" customHeight="false" outlineLevel="0" collapsed="false"/>
    <row r="558" customFormat="false" ht="13.8" hidden="false" customHeight="false" outlineLevel="0" collapsed="false"/>
    <row r="559" customFormat="false" ht="13.8" hidden="false" customHeight="false" outlineLevel="0" collapsed="false"/>
    <row r="560" customFormat="false" ht="13.8" hidden="false" customHeight="false" outlineLevel="0" collapsed="false"/>
    <row r="561" customFormat="false" ht="13.8" hidden="false" customHeight="false" outlineLevel="0" collapsed="false"/>
    <row r="562" customFormat="false" ht="13.8" hidden="false" customHeight="false" outlineLevel="0" collapsed="false"/>
    <row r="563" customFormat="false" ht="13.8" hidden="false" customHeight="false" outlineLevel="0" collapsed="false"/>
    <row r="564" customFormat="false" ht="13.8" hidden="false" customHeight="false" outlineLevel="0" collapsed="false"/>
    <row r="565" customFormat="false" ht="13.8" hidden="false" customHeight="false" outlineLevel="0" collapsed="false"/>
    <row r="566" customFormat="false" ht="13.8" hidden="false" customHeight="false" outlineLevel="0" collapsed="false"/>
    <row r="567" customFormat="false" ht="13.8" hidden="false" customHeight="false" outlineLevel="0" collapsed="false"/>
    <row r="568" customFormat="false" ht="13.8" hidden="false" customHeight="false" outlineLevel="0" collapsed="false"/>
    <row r="569" customFormat="false" ht="13.8" hidden="false" customHeight="false" outlineLevel="0" collapsed="false"/>
    <row r="570" customFormat="false" ht="13.8" hidden="false" customHeight="false" outlineLevel="0" collapsed="false"/>
    <row r="571" customFormat="false" ht="13.8" hidden="false" customHeight="false" outlineLevel="0" collapsed="false"/>
    <row r="572" customFormat="false" ht="13.8" hidden="false" customHeight="false" outlineLevel="0" collapsed="false"/>
    <row r="573" customFormat="false" ht="13.8" hidden="false" customHeight="false" outlineLevel="0" collapsed="false"/>
    <row r="574" customFormat="false" ht="13.8" hidden="false" customHeight="false" outlineLevel="0" collapsed="false"/>
    <row r="575" customFormat="false" ht="13.8" hidden="false" customHeight="false" outlineLevel="0" collapsed="false"/>
    <row r="576" customFormat="false" ht="13.8" hidden="false" customHeight="false" outlineLevel="0" collapsed="false"/>
    <row r="577" customFormat="false" ht="13.8" hidden="false" customHeight="false" outlineLevel="0" collapsed="false"/>
    <row r="578" customFormat="false" ht="13.8" hidden="false" customHeight="false" outlineLevel="0" collapsed="false"/>
    <row r="579" customFormat="false" ht="13.8" hidden="false" customHeight="false" outlineLevel="0" collapsed="false"/>
    <row r="580" customFormat="false" ht="13.8" hidden="false" customHeight="false" outlineLevel="0" collapsed="false"/>
    <row r="581" customFormat="false" ht="13.8" hidden="false" customHeight="false" outlineLevel="0" collapsed="false"/>
    <row r="582" customFormat="false" ht="13.8" hidden="false" customHeight="false" outlineLevel="0" collapsed="false"/>
    <row r="583" customFormat="false" ht="13.8" hidden="false" customHeight="false" outlineLevel="0" collapsed="false"/>
    <row r="584" customFormat="false" ht="13.8" hidden="false" customHeight="false" outlineLevel="0" collapsed="false"/>
    <row r="585" customFormat="false" ht="13.8" hidden="false" customHeight="false" outlineLevel="0" collapsed="false"/>
    <row r="586" customFormat="false" ht="13.8" hidden="false" customHeight="false" outlineLevel="0" collapsed="false"/>
    <row r="587" customFormat="false" ht="13.8" hidden="false" customHeight="false" outlineLevel="0" collapsed="false"/>
    <row r="588" customFormat="false" ht="13.8" hidden="false" customHeight="false" outlineLevel="0" collapsed="false"/>
    <row r="589" customFormat="false" ht="13.8" hidden="false" customHeight="false" outlineLevel="0" collapsed="false"/>
    <row r="590" customFormat="false" ht="13.8" hidden="false" customHeight="false" outlineLevel="0" collapsed="false"/>
    <row r="591" customFormat="false" ht="13.8" hidden="false" customHeight="false" outlineLevel="0" collapsed="false"/>
    <row r="592" customFormat="false" ht="13.8" hidden="false" customHeight="false" outlineLevel="0" collapsed="false"/>
    <row r="593" customFormat="false" ht="13.8" hidden="false" customHeight="false" outlineLevel="0" collapsed="false"/>
    <row r="594" customFormat="false" ht="13.8" hidden="false" customHeight="false" outlineLevel="0" collapsed="false"/>
    <row r="595" customFormat="false" ht="13.8" hidden="false" customHeight="false" outlineLevel="0" collapsed="false"/>
    <row r="596" customFormat="false" ht="13.8" hidden="false" customHeight="false" outlineLevel="0" collapsed="false"/>
    <row r="597" customFormat="false" ht="13.8" hidden="false" customHeight="false" outlineLevel="0" collapsed="false"/>
    <row r="598" customFormat="false" ht="13.8" hidden="false" customHeight="false" outlineLevel="0" collapsed="false"/>
    <row r="599" customFormat="false" ht="13.8" hidden="false" customHeight="false" outlineLevel="0" collapsed="false"/>
    <row r="600" customFormat="false" ht="13.8" hidden="false" customHeight="false" outlineLevel="0" collapsed="false"/>
    <row r="601" customFormat="false" ht="13.8" hidden="false" customHeight="false" outlineLevel="0" collapsed="false"/>
    <row r="602" customFormat="false" ht="13.8" hidden="false" customHeight="false" outlineLevel="0" collapsed="false"/>
    <row r="603" customFormat="false" ht="13.8" hidden="false" customHeight="false" outlineLevel="0" collapsed="false"/>
    <row r="604" customFormat="false" ht="13.8" hidden="false" customHeight="false" outlineLevel="0" collapsed="false"/>
    <row r="605" customFormat="false" ht="13.8" hidden="false" customHeight="false" outlineLevel="0" collapsed="false"/>
    <row r="606" customFormat="false" ht="13.8" hidden="false" customHeight="false" outlineLevel="0" collapsed="false"/>
    <row r="607" customFormat="false" ht="13.8" hidden="false" customHeight="false" outlineLevel="0" collapsed="false"/>
    <row r="608" customFormat="false" ht="13.8" hidden="false" customHeight="false" outlineLevel="0" collapsed="false"/>
    <row r="609" customFormat="false" ht="13.8" hidden="false" customHeight="false" outlineLevel="0" collapsed="false"/>
    <row r="610" customFormat="false" ht="13.8" hidden="false" customHeight="false" outlineLevel="0" collapsed="false"/>
    <row r="611" customFormat="false" ht="13.8" hidden="false" customHeight="false" outlineLevel="0" collapsed="false"/>
    <row r="612" customFormat="false" ht="13.8" hidden="false" customHeight="false" outlineLevel="0" collapsed="false"/>
    <row r="613" customFormat="false" ht="13.8" hidden="false" customHeight="false" outlineLevel="0" collapsed="false"/>
    <row r="614" customFormat="false" ht="13.8" hidden="false" customHeight="false" outlineLevel="0" collapsed="false"/>
    <row r="615" customFormat="false" ht="13.8" hidden="false" customHeight="false" outlineLevel="0" collapsed="false"/>
    <row r="616" customFormat="false" ht="13.8" hidden="false" customHeight="false" outlineLevel="0" collapsed="false"/>
    <row r="617" customFormat="false" ht="13.8" hidden="false" customHeight="false" outlineLevel="0" collapsed="false"/>
    <row r="618" customFormat="false" ht="13.8" hidden="false" customHeight="false" outlineLevel="0" collapsed="false"/>
    <row r="619" customFormat="false" ht="13.8" hidden="false" customHeight="false" outlineLevel="0" collapsed="false"/>
    <row r="620" customFormat="false" ht="13.8" hidden="false" customHeight="false" outlineLevel="0" collapsed="false"/>
    <row r="621" customFormat="false" ht="13.8" hidden="false" customHeight="false" outlineLevel="0" collapsed="false"/>
    <row r="622" customFormat="false" ht="13.8" hidden="false" customHeight="false" outlineLevel="0" collapsed="false"/>
    <row r="623" customFormat="false" ht="13.8" hidden="false" customHeight="false" outlineLevel="0" collapsed="false"/>
    <row r="624" customFormat="false" ht="13.8" hidden="false" customHeight="false" outlineLevel="0" collapsed="false"/>
    <row r="625" customFormat="false" ht="13.8" hidden="false" customHeight="false" outlineLevel="0" collapsed="false"/>
    <row r="626" customFormat="false" ht="13.8" hidden="false" customHeight="false" outlineLevel="0" collapsed="false"/>
    <row r="627" customFormat="false" ht="13.8" hidden="false" customHeight="false" outlineLevel="0" collapsed="false"/>
    <row r="628" customFormat="false" ht="13.8" hidden="false" customHeight="false" outlineLevel="0" collapsed="false"/>
    <row r="629" customFormat="false" ht="13.8" hidden="false" customHeight="false" outlineLevel="0" collapsed="false"/>
    <row r="630" customFormat="false" ht="13.8" hidden="false" customHeight="false" outlineLevel="0" collapsed="false"/>
    <row r="631" customFormat="false" ht="13.8" hidden="false" customHeight="false" outlineLevel="0" collapsed="false"/>
    <row r="632" customFormat="false" ht="13.8" hidden="false" customHeight="false" outlineLevel="0" collapsed="false"/>
    <row r="633" customFormat="false" ht="13.8" hidden="false" customHeight="false" outlineLevel="0" collapsed="false"/>
    <row r="634" customFormat="false" ht="13.8" hidden="false" customHeight="false" outlineLevel="0" collapsed="false"/>
    <row r="635" customFormat="false" ht="13.8" hidden="false" customHeight="false" outlineLevel="0" collapsed="false"/>
    <row r="636" customFormat="false" ht="13.8" hidden="false" customHeight="false" outlineLevel="0" collapsed="false"/>
    <row r="637" customFormat="false" ht="13.8" hidden="false" customHeight="false" outlineLevel="0" collapsed="false"/>
    <row r="638" customFormat="false" ht="13.8" hidden="false" customHeight="false" outlineLevel="0" collapsed="false"/>
    <row r="639" customFormat="false" ht="13.8" hidden="false" customHeight="false" outlineLevel="0" collapsed="false"/>
    <row r="640" customFormat="false" ht="13.8" hidden="false" customHeight="false" outlineLevel="0" collapsed="false"/>
    <row r="641" customFormat="false" ht="13.8" hidden="false" customHeight="false" outlineLevel="0" collapsed="false"/>
    <row r="642" customFormat="false" ht="13.8" hidden="false" customHeight="false" outlineLevel="0" collapsed="false"/>
    <row r="643" customFormat="false" ht="13.8" hidden="false" customHeight="false" outlineLevel="0" collapsed="false"/>
    <row r="644" customFormat="false" ht="13.8" hidden="false" customHeight="false" outlineLevel="0" collapsed="false"/>
    <row r="645" customFormat="false" ht="13.8" hidden="false" customHeight="false" outlineLevel="0" collapsed="false"/>
    <row r="646" customFormat="false" ht="13.8" hidden="false" customHeight="false" outlineLevel="0" collapsed="false"/>
    <row r="647" customFormat="false" ht="13.8" hidden="false" customHeight="false" outlineLevel="0" collapsed="false"/>
    <row r="648" customFormat="false" ht="13.8" hidden="false" customHeight="false" outlineLevel="0" collapsed="false"/>
    <row r="649" customFormat="false" ht="13.8" hidden="false" customHeight="false" outlineLevel="0" collapsed="false"/>
    <row r="650" customFormat="false" ht="13.8" hidden="false" customHeight="false" outlineLevel="0" collapsed="false"/>
    <row r="651" customFormat="false" ht="13.8" hidden="false" customHeight="false" outlineLevel="0" collapsed="false"/>
    <row r="652" customFormat="false" ht="13.8" hidden="false" customHeight="false" outlineLevel="0" collapsed="false"/>
    <row r="653" customFormat="false" ht="13.8" hidden="false" customHeight="false" outlineLevel="0" collapsed="false"/>
    <row r="654" customFormat="false" ht="13.8" hidden="false" customHeight="false" outlineLevel="0" collapsed="false"/>
    <row r="655" customFormat="false" ht="13.8" hidden="false" customHeight="false" outlineLevel="0" collapsed="false"/>
    <row r="656" customFormat="false" ht="13.8" hidden="false" customHeight="false" outlineLevel="0" collapsed="false"/>
    <row r="657" customFormat="false" ht="13.8" hidden="false" customHeight="false" outlineLevel="0" collapsed="false"/>
    <row r="658" customFormat="false" ht="13.8" hidden="false" customHeight="false" outlineLevel="0" collapsed="false"/>
    <row r="659" customFormat="false" ht="13.8" hidden="false" customHeight="false" outlineLevel="0" collapsed="false"/>
    <row r="660" customFormat="false" ht="13.8" hidden="false" customHeight="false" outlineLevel="0" collapsed="false"/>
    <row r="661" customFormat="false" ht="13.8" hidden="false" customHeight="false" outlineLevel="0" collapsed="false"/>
    <row r="662" customFormat="false" ht="13.8" hidden="false" customHeight="false" outlineLevel="0" collapsed="false"/>
    <row r="663" customFormat="false" ht="13.8" hidden="false" customHeight="false" outlineLevel="0" collapsed="false"/>
    <row r="664" customFormat="false" ht="13.8" hidden="false" customHeight="false" outlineLevel="0" collapsed="false"/>
    <row r="665" customFormat="false" ht="13.8" hidden="false" customHeight="false" outlineLevel="0" collapsed="false"/>
    <row r="666" customFormat="false" ht="13.8" hidden="false" customHeight="false" outlineLevel="0" collapsed="false"/>
    <row r="667" customFormat="false" ht="13.8" hidden="false" customHeight="false" outlineLevel="0" collapsed="false"/>
    <row r="668" customFormat="false" ht="13.8" hidden="false" customHeight="false" outlineLevel="0" collapsed="false"/>
    <row r="669" customFormat="false" ht="13.8" hidden="false" customHeight="false" outlineLevel="0" collapsed="false"/>
    <row r="670" customFormat="false" ht="13.8" hidden="false" customHeight="false" outlineLevel="0" collapsed="false"/>
    <row r="671" customFormat="false" ht="13.8" hidden="false" customHeight="false" outlineLevel="0" collapsed="false"/>
    <row r="672" customFormat="false" ht="13.8" hidden="false" customHeight="false" outlineLevel="0" collapsed="false"/>
    <row r="673" customFormat="false" ht="13.8" hidden="false" customHeight="false" outlineLevel="0" collapsed="false"/>
    <row r="674" customFormat="false" ht="13.8" hidden="false" customHeight="false" outlineLevel="0" collapsed="false"/>
    <row r="675" customFormat="false" ht="13.8" hidden="false" customHeight="false" outlineLevel="0" collapsed="false"/>
    <row r="676" customFormat="false" ht="13.8" hidden="false" customHeight="false" outlineLevel="0" collapsed="false"/>
    <row r="677" customFormat="false" ht="13.8" hidden="false" customHeight="false" outlineLevel="0" collapsed="false"/>
    <row r="678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40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69" activeCellId="0" sqref="F169"/>
    </sheetView>
  </sheetViews>
  <sheetFormatPr defaultRowHeight="15" zeroHeight="false" outlineLevelRow="0" outlineLevelCol="0"/>
  <cols>
    <col collapsed="false" customWidth="true" hidden="false" outlineLevel="0" max="1" min="1" style="2" width="23.71"/>
    <col collapsed="false" customWidth="false" hidden="false" outlineLevel="0" max="10" min="2" style="0" width="11.42"/>
    <col collapsed="false" customWidth="true" hidden="false" outlineLevel="0" max="30" min="11" style="2" width="12.42"/>
    <col collapsed="false" customWidth="true" hidden="false" outlineLevel="0" max="1025" min="31" style="0" width="10.66"/>
  </cols>
  <sheetData>
    <row r="1" customFormat="false" ht="13.8" hidden="false" customHeight="false" outlineLevel="0" collapsed="false">
      <c r="A1" s="3" t="s">
        <v>18</v>
      </c>
      <c r="B1" s="4" t="s">
        <v>20</v>
      </c>
      <c r="C1" s="4" t="s">
        <v>20</v>
      </c>
      <c r="D1" s="4" t="s">
        <v>20</v>
      </c>
      <c r="E1" s="4" t="s">
        <v>20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</row>
    <row r="2" customFormat="false" ht="13.8" hidden="false" customHeight="false" outlineLevel="0" collapsed="false">
      <c r="A2" s="5"/>
      <c r="B2" s="7" t="s">
        <v>21</v>
      </c>
      <c r="C2" s="7" t="s">
        <v>22</v>
      </c>
      <c r="D2" s="7" t="s">
        <v>23</v>
      </c>
      <c r="E2" s="7" t="s">
        <v>24</v>
      </c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</row>
    <row r="3" customFormat="false" ht="13.8" hidden="false" customHeight="false" outlineLevel="0" collapsed="false">
      <c r="A3" s="8" t="s">
        <v>194</v>
      </c>
      <c r="B3" s="0" t="n">
        <f aca="false">AVERAGE(SolarProfiles!$B3:$AD3)</f>
        <v>0</v>
      </c>
      <c r="C3" s="0" t="n">
        <f aca="false">AVERAGE(SolarProfiles!$B3:$AD3)</f>
        <v>0</v>
      </c>
      <c r="D3" s="0" t="n">
        <f aca="false">AVERAGE(SolarProfiles!$B3:$AD3)</f>
        <v>0</v>
      </c>
      <c r="E3" s="0" t="n">
        <f aca="false">AVERAGE(SolarProfiles!$B3:$AD3)</f>
        <v>0</v>
      </c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</row>
    <row r="4" customFormat="false" ht="13.8" hidden="false" customHeight="false" outlineLevel="0" collapsed="false">
      <c r="A4" s="8" t="s">
        <v>195</v>
      </c>
      <c r="B4" s="0" t="n">
        <f aca="false">AVERAGE(SolarProfiles!$B4:$AD4)</f>
        <v>0</v>
      </c>
      <c r="C4" s="0" t="n">
        <f aca="false">AVERAGE(SolarProfiles!$B4:$AD4)</f>
        <v>0</v>
      </c>
      <c r="D4" s="0" t="n">
        <f aca="false">AVERAGE(SolarProfiles!$B4:$AD4)</f>
        <v>0</v>
      </c>
      <c r="E4" s="0" t="n">
        <f aca="false">AVERAGE(SolarProfiles!$B4:$AD4)</f>
        <v>0</v>
      </c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</row>
    <row r="5" customFormat="false" ht="13.8" hidden="false" customHeight="false" outlineLevel="0" collapsed="false">
      <c r="A5" s="8" t="s">
        <v>196</v>
      </c>
      <c r="B5" s="0" t="n">
        <f aca="false">AVERAGE(SolarProfiles!$B5:$AD5)</f>
        <v>0</v>
      </c>
      <c r="C5" s="0" t="n">
        <f aca="false">AVERAGE(SolarProfiles!$B5:$AD5)</f>
        <v>0</v>
      </c>
      <c r="D5" s="0" t="n">
        <f aca="false">AVERAGE(SolarProfiles!$B5:$AD5)</f>
        <v>0</v>
      </c>
      <c r="E5" s="0" t="n">
        <f aca="false">AVERAGE(SolarProfiles!$B5:$AD5)</f>
        <v>0</v>
      </c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</row>
    <row r="6" customFormat="false" ht="13.8" hidden="false" customHeight="false" outlineLevel="0" collapsed="false">
      <c r="A6" s="8" t="s">
        <v>197</v>
      </c>
      <c r="B6" s="0" t="n">
        <f aca="false">AVERAGE(SolarProfiles!$B6:$AD6)</f>
        <v>0</v>
      </c>
      <c r="C6" s="0" t="n">
        <f aca="false">AVERAGE(SolarProfiles!$B6:$AD6)</f>
        <v>0</v>
      </c>
      <c r="D6" s="0" t="n">
        <f aca="false">AVERAGE(SolarProfiles!$B6:$AD6)</f>
        <v>0</v>
      </c>
      <c r="E6" s="0" t="n">
        <f aca="false">AVERAGE(SolarProfiles!$B6:$AD6)</f>
        <v>0</v>
      </c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</row>
    <row r="7" customFormat="false" ht="13.8" hidden="false" customHeight="false" outlineLevel="0" collapsed="false">
      <c r="A7" s="8" t="s">
        <v>198</v>
      </c>
      <c r="B7" s="0" t="n">
        <f aca="false">AVERAGE(SolarProfiles!$B7:$AD7)</f>
        <v>0</v>
      </c>
      <c r="C7" s="0" t="n">
        <f aca="false">AVERAGE(SolarProfiles!$B7:$AD7)</f>
        <v>0</v>
      </c>
      <c r="D7" s="0" t="n">
        <f aca="false">AVERAGE(SolarProfiles!$B7:$AD7)</f>
        <v>0</v>
      </c>
      <c r="E7" s="0" t="n">
        <f aca="false">AVERAGE(SolarProfiles!$B7:$AD7)</f>
        <v>0</v>
      </c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</row>
    <row r="8" customFormat="false" ht="13.8" hidden="false" customHeight="false" outlineLevel="0" collapsed="false">
      <c r="A8" s="8" t="s">
        <v>199</v>
      </c>
      <c r="B8" s="0" t="n">
        <f aca="false">AVERAGE(SolarProfiles!$B8:$AD8)</f>
        <v>0</v>
      </c>
      <c r="C8" s="0" t="n">
        <f aca="false">AVERAGE(SolarProfiles!$B8:$AD8)</f>
        <v>0</v>
      </c>
      <c r="D8" s="0" t="n">
        <f aca="false">AVERAGE(SolarProfiles!$B8:$AD8)</f>
        <v>0</v>
      </c>
      <c r="E8" s="0" t="n">
        <f aca="false">AVERAGE(SolarProfiles!$B8:$AD8)</f>
        <v>0</v>
      </c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</row>
    <row r="9" customFormat="false" ht="13.8" hidden="false" customHeight="false" outlineLevel="0" collapsed="false">
      <c r="A9" s="8" t="s">
        <v>200</v>
      </c>
      <c r="B9" s="0" t="n">
        <f aca="false">AVERAGE(SolarProfiles!$B9:$AD9)</f>
        <v>0</v>
      </c>
      <c r="C9" s="0" t="n">
        <f aca="false">AVERAGE(SolarProfiles!$B9:$AD9)</f>
        <v>0</v>
      </c>
      <c r="D9" s="0" t="n">
        <f aca="false">AVERAGE(SolarProfiles!$B9:$AD9)</f>
        <v>0</v>
      </c>
      <c r="E9" s="0" t="n">
        <f aca="false">AVERAGE(SolarProfiles!$B9:$AD9)</f>
        <v>0</v>
      </c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</row>
    <row r="10" customFormat="false" ht="13.8" hidden="false" customHeight="false" outlineLevel="0" collapsed="false">
      <c r="A10" s="8" t="s">
        <v>201</v>
      </c>
      <c r="B10" s="0" t="n">
        <f aca="false">AVERAGE(SolarProfiles!$B10:$AD10)</f>
        <v>0</v>
      </c>
      <c r="C10" s="0" t="n">
        <f aca="false">AVERAGE(SolarProfiles!$B10:$AD10)</f>
        <v>0</v>
      </c>
      <c r="D10" s="0" t="n">
        <f aca="false">AVERAGE(SolarProfiles!$B10:$AD10)</f>
        <v>0</v>
      </c>
      <c r="E10" s="0" t="n">
        <f aca="false">AVERAGE(SolarProfiles!$B10:$AD10)</f>
        <v>0</v>
      </c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</row>
    <row r="11" customFormat="false" ht="13.8" hidden="false" customHeight="false" outlineLevel="0" collapsed="false">
      <c r="A11" s="8" t="s">
        <v>202</v>
      </c>
      <c r="B11" s="0" t="n">
        <f aca="false">AVERAGE(SolarProfiles!$B11:$AD11)</f>
        <v>0.000494968475</v>
      </c>
      <c r="C11" s="0" t="n">
        <f aca="false">AVERAGE(SolarProfiles!$B11:$AD11)</f>
        <v>0.000494968475</v>
      </c>
      <c r="D11" s="0" t="n">
        <f aca="false">AVERAGE(SolarProfiles!$B11:$AD11)</f>
        <v>0.000494968475</v>
      </c>
      <c r="E11" s="0" t="n">
        <f aca="false">AVERAGE(SolarProfiles!$B11:$AD11)</f>
        <v>0.000494968475</v>
      </c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</row>
    <row r="12" customFormat="false" ht="13.8" hidden="false" customHeight="false" outlineLevel="0" collapsed="false">
      <c r="A12" s="8" t="s">
        <v>203</v>
      </c>
      <c r="B12" s="0" t="n">
        <f aca="false">AVERAGE(SolarProfiles!$B12:$AD12)</f>
        <v>0.00060614665</v>
      </c>
      <c r="C12" s="0" t="n">
        <f aca="false">AVERAGE(SolarProfiles!$B12:$AD12)</f>
        <v>0.00060614665</v>
      </c>
      <c r="D12" s="0" t="n">
        <f aca="false">AVERAGE(SolarProfiles!$B12:$AD12)</f>
        <v>0.00060614665</v>
      </c>
      <c r="E12" s="0" t="n">
        <f aca="false">AVERAGE(SolarProfiles!$B12:$AD12)</f>
        <v>0.00060614665</v>
      </c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</row>
    <row r="13" customFormat="false" ht="13.8" hidden="false" customHeight="false" outlineLevel="0" collapsed="false">
      <c r="A13" s="8" t="s">
        <v>204</v>
      </c>
      <c r="B13" s="0" t="n">
        <f aca="false">AVERAGE(SolarProfiles!$B13:$AD13)</f>
        <v>0.001532888625</v>
      </c>
      <c r="C13" s="0" t="n">
        <f aca="false">AVERAGE(SolarProfiles!$B13:$AD13)</f>
        <v>0.001532888625</v>
      </c>
      <c r="D13" s="0" t="n">
        <f aca="false">AVERAGE(SolarProfiles!$B13:$AD13)</f>
        <v>0.001532888625</v>
      </c>
      <c r="E13" s="0" t="n">
        <f aca="false">AVERAGE(SolarProfiles!$B13:$AD13)</f>
        <v>0.001532888625</v>
      </c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</row>
    <row r="14" customFormat="false" ht="13.8" hidden="false" customHeight="false" outlineLevel="0" collapsed="false">
      <c r="A14" s="8" t="s">
        <v>205</v>
      </c>
      <c r="B14" s="0" t="n">
        <f aca="false">AVERAGE(SolarProfiles!$B14:$AD14)</f>
        <v>0.00080471675</v>
      </c>
      <c r="C14" s="0" t="n">
        <f aca="false">AVERAGE(SolarProfiles!$B14:$AD14)</f>
        <v>0.00080471675</v>
      </c>
      <c r="D14" s="0" t="n">
        <f aca="false">AVERAGE(SolarProfiles!$B14:$AD14)</f>
        <v>0.00080471675</v>
      </c>
      <c r="E14" s="0" t="n">
        <f aca="false">AVERAGE(SolarProfiles!$B14:$AD14)</f>
        <v>0.00080471675</v>
      </c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</row>
    <row r="15" customFormat="false" ht="13.8" hidden="false" customHeight="false" outlineLevel="0" collapsed="false">
      <c r="A15" s="8" t="s">
        <v>206</v>
      </c>
      <c r="B15" s="0" t="n">
        <f aca="false">AVERAGE(SolarProfiles!$B15:$AD15)</f>
        <v>0.00141946905</v>
      </c>
      <c r="C15" s="0" t="n">
        <f aca="false">AVERAGE(SolarProfiles!$B15:$AD15)</f>
        <v>0.00141946905</v>
      </c>
      <c r="D15" s="0" t="n">
        <f aca="false">AVERAGE(SolarProfiles!$B15:$AD15)</f>
        <v>0.00141946905</v>
      </c>
      <c r="E15" s="0" t="n">
        <f aca="false">AVERAGE(SolarProfiles!$B15:$AD15)</f>
        <v>0.00141946905</v>
      </c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</row>
    <row r="16" customFormat="false" ht="13.8" hidden="false" customHeight="false" outlineLevel="0" collapsed="false">
      <c r="A16" s="8" t="s">
        <v>207</v>
      </c>
      <c r="B16" s="0" t="n">
        <f aca="false">AVERAGE(SolarProfiles!$B16:$AD16)</f>
        <v>0.002465067</v>
      </c>
      <c r="C16" s="0" t="n">
        <f aca="false">AVERAGE(SolarProfiles!$B16:$AD16)</f>
        <v>0.002465067</v>
      </c>
      <c r="D16" s="0" t="n">
        <f aca="false">AVERAGE(SolarProfiles!$B16:$AD16)</f>
        <v>0.002465067</v>
      </c>
      <c r="E16" s="0" t="n">
        <f aca="false">AVERAGE(SolarProfiles!$B16:$AD16)</f>
        <v>0.002465067</v>
      </c>
      <c r="K16" s="0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</row>
    <row r="17" customFormat="false" ht="13.8" hidden="false" customHeight="false" outlineLevel="0" collapsed="false">
      <c r="A17" s="8" t="s">
        <v>208</v>
      </c>
      <c r="B17" s="0" t="n">
        <f aca="false">AVERAGE(SolarProfiles!$B17:$AD17)</f>
        <v>0.0013020154</v>
      </c>
      <c r="C17" s="0" t="n">
        <f aca="false">AVERAGE(SolarProfiles!$B17:$AD17)</f>
        <v>0.0013020154</v>
      </c>
      <c r="D17" s="0" t="n">
        <f aca="false">AVERAGE(SolarProfiles!$B17:$AD17)</f>
        <v>0.0013020154</v>
      </c>
      <c r="E17" s="0" t="n">
        <f aca="false">AVERAGE(SolarProfiles!$B17:$AD17)</f>
        <v>0.0013020154</v>
      </c>
      <c r="K17" s="0"/>
      <c r="L17" s="0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</row>
    <row r="18" customFormat="false" ht="13.8" hidden="false" customHeight="false" outlineLevel="0" collapsed="false">
      <c r="A18" s="8" t="s">
        <v>209</v>
      </c>
      <c r="B18" s="0" t="n">
        <f aca="false">AVERAGE(SolarProfiles!$B18:$AD18)</f>
        <v>0.00234298955</v>
      </c>
      <c r="C18" s="0" t="n">
        <f aca="false">AVERAGE(SolarProfiles!$B18:$AD18)</f>
        <v>0.00234298955</v>
      </c>
      <c r="D18" s="0" t="n">
        <f aca="false">AVERAGE(SolarProfiles!$B18:$AD18)</f>
        <v>0.00234298955</v>
      </c>
      <c r="E18" s="0" t="n">
        <f aca="false">AVERAGE(SolarProfiles!$B18:$AD18)</f>
        <v>0.00234298955</v>
      </c>
      <c r="K18" s="0"/>
      <c r="L18" s="0"/>
      <c r="M18" s="0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</row>
    <row r="19" customFormat="false" ht="13.8" hidden="false" customHeight="false" outlineLevel="0" collapsed="false">
      <c r="A19" s="8" t="s">
        <v>210</v>
      </c>
      <c r="B19" s="0" t="n">
        <f aca="false">AVERAGE(SolarProfiles!$B19:$AD19)</f>
        <v>0.0005159728</v>
      </c>
      <c r="C19" s="0" t="n">
        <f aca="false">AVERAGE(SolarProfiles!$B19:$AD19)</f>
        <v>0.0005159728</v>
      </c>
      <c r="D19" s="0" t="n">
        <f aca="false">AVERAGE(SolarProfiles!$B19:$AD19)</f>
        <v>0.0005159728</v>
      </c>
      <c r="E19" s="0" t="n">
        <f aca="false">AVERAGE(SolarProfiles!$B19:$AD19)</f>
        <v>0.0005159728</v>
      </c>
      <c r="K19" s="0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</row>
    <row r="20" customFormat="false" ht="13.8" hidden="false" customHeight="false" outlineLevel="0" collapsed="false">
      <c r="A20" s="8" t="s">
        <v>211</v>
      </c>
      <c r="B20" s="0" t="n">
        <f aca="false">AVERAGE(SolarProfiles!$B20:$AD20)</f>
        <v>0.00038160585</v>
      </c>
      <c r="C20" s="0" t="n">
        <f aca="false">AVERAGE(SolarProfiles!$B20:$AD20)</f>
        <v>0.00038160585</v>
      </c>
      <c r="D20" s="0" t="n">
        <f aca="false">AVERAGE(SolarProfiles!$B20:$AD20)</f>
        <v>0.00038160585</v>
      </c>
      <c r="E20" s="0" t="n">
        <f aca="false">AVERAGE(SolarProfiles!$B20:$AD20)</f>
        <v>0.00038160585</v>
      </c>
      <c r="K20" s="0"/>
      <c r="L20" s="0"/>
      <c r="M20" s="0"/>
      <c r="N20" s="0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</row>
    <row r="21" customFormat="false" ht="13.8" hidden="false" customHeight="false" outlineLevel="0" collapsed="false">
      <c r="A21" s="8" t="s">
        <v>212</v>
      </c>
      <c r="B21" s="0" t="n">
        <f aca="false">AVERAGE(SolarProfiles!$B21:$AD21)</f>
        <v>6.158845E-005</v>
      </c>
      <c r="C21" s="0" t="n">
        <f aca="false">AVERAGE(SolarProfiles!$B21:$AD21)</f>
        <v>6.158845E-005</v>
      </c>
      <c r="D21" s="0" t="n">
        <f aca="false">AVERAGE(SolarProfiles!$B21:$AD21)</f>
        <v>6.158845E-005</v>
      </c>
      <c r="E21" s="0" t="n">
        <f aca="false">AVERAGE(SolarProfiles!$B21:$AD21)</f>
        <v>6.158845E-005</v>
      </c>
      <c r="K21" s="0"/>
      <c r="L21" s="0"/>
      <c r="M21" s="0"/>
      <c r="N21" s="0"/>
      <c r="O21" s="0"/>
      <c r="P21" s="0"/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</row>
    <row r="22" customFormat="false" ht="13.8" hidden="false" customHeight="false" outlineLevel="0" collapsed="false">
      <c r="A22" s="8" t="s">
        <v>213</v>
      </c>
      <c r="B22" s="0" t="n">
        <f aca="false">AVERAGE(SolarProfiles!$B22:$AD22)</f>
        <v>0</v>
      </c>
      <c r="C22" s="0" t="n">
        <f aca="false">AVERAGE(SolarProfiles!$B22:$AD22)</f>
        <v>0</v>
      </c>
      <c r="D22" s="0" t="n">
        <f aca="false">AVERAGE(SolarProfiles!$B22:$AD22)</f>
        <v>0</v>
      </c>
      <c r="E22" s="0" t="n">
        <f aca="false">AVERAGE(SolarProfiles!$B22:$AD22)</f>
        <v>0</v>
      </c>
      <c r="K22" s="0"/>
      <c r="L22" s="0"/>
      <c r="M22" s="0"/>
      <c r="N22" s="0"/>
      <c r="O22" s="0"/>
      <c r="P22" s="0"/>
      <c r="Q22" s="0"/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</row>
    <row r="23" customFormat="false" ht="13.8" hidden="false" customHeight="false" outlineLevel="0" collapsed="false">
      <c r="A23" s="8" t="s">
        <v>214</v>
      </c>
      <c r="B23" s="0" t="n">
        <f aca="false">AVERAGE(SolarProfiles!$B23:$AD23)</f>
        <v>0</v>
      </c>
      <c r="C23" s="0" t="n">
        <f aca="false">AVERAGE(SolarProfiles!$B23:$AD23)</f>
        <v>0</v>
      </c>
      <c r="D23" s="0" t="n">
        <f aca="false">AVERAGE(SolarProfiles!$B23:$AD23)</f>
        <v>0</v>
      </c>
      <c r="E23" s="0" t="n">
        <f aca="false">AVERAGE(SolarProfiles!$B23:$AD23)</f>
        <v>0</v>
      </c>
      <c r="K23" s="0"/>
      <c r="L23" s="0"/>
      <c r="M23" s="0"/>
      <c r="N23" s="0"/>
      <c r="O23" s="0"/>
      <c r="P23" s="0"/>
      <c r="Q23" s="0"/>
      <c r="R23" s="0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</row>
    <row r="24" customFormat="false" ht="13.8" hidden="false" customHeight="false" outlineLevel="0" collapsed="false">
      <c r="A24" s="8" t="s">
        <v>215</v>
      </c>
      <c r="B24" s="0" t="n">
        <f aca="false">AVERAGE(SolarProfiles!$B24:$AD24)</f>
        <v>0</v>
      </c>
      <c r="C24" s="0" t="n">
        <f aca="false">AVERAGE(SolarProfiles!$B24:$AD24)</f>
        <v>0</v>
      </c>
      <c r="D24" s="0" t="n">
        <f aca="false">AVERAGE(SolarProfiles!$B24:$AD24)</f>
        <v>0</v>
      </c>
      <c r="E24" s="0" t="n">
        <f aca="false">AVERAGE(SolarProfiles!$B24:$AD24)</f>
        <v>0</v>
      </c>
      <c r="K24" s="0"/>
      <c r="L24" s="0"/>
      <c r="M24" s="0"/>
      <c r="N24" s="0"/>
      <c r="O24" s="0"/>
      <c r="P24" s="0"/>
      <c r="Q24" s="0"/>
      <c r="R24" s="0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</row>
    <row r="25" customFormat="false" ht="13.8" hidden="false" customHeight="false" outlineLevel="0" collapsed="false">
      <c r="A25" s="8" t="s">
        <v>216</v>
      </c>
      <c r="B25" s="0" t="n">
        <f aca="false">AVERAGE(SolarProfiles!$B25:$AD25)</f>
        <v>0</v>
      </c>
      <c r="C25" s="0" t="n">
        <f aca="false">AVERAGE(SolarProfiles!$B25:$AD25)</f>
        <v>0</v>
      </c>
      <c r="D25" s="0" t="n">
        <f aca="false">AVERAGE(SolarProfiles!$B25:$AD25)</f>
        <v>0</v>
      </c>
      <c r="E25" s="0" t="n">
        <f aca="false">AVERAGE(SolarProfiles!$B25:$AD25)</f>
        <v>0</v>
      </c>
      <c r="K25" s="0"/>
      <c r="L25" s="0"/>
      <c r="M25" s="0"/>
      <c r="N25" s="0"/>
      <c r="O25" s="0"/>
      <c r="P25" s="0"/>
      <c r="Q25" s="0"/>
      <c r="R25" s="0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</row>
    <row r="26" customFormat="false" ht="13.8" hidden="false" customHeight="false" outlineLevel="0" collapsed="false">
      <c r="A26" s="8" t="s">
        <v>217</v>
      </c>
      <c r="B26" s="0" t="n">
        <f aca="false">AVERAGE(SolarProfiles!$B26:$AD26)</f>
        <v>0</v>
      </c>
      <c r="C26" s="0" t="n">
        <f aca="false">AVERAGE(SolarProfiles!$B26:$AD26)</f>
        <v>0</v>
      </c>
      <c r="D26" s="0" t="n">
        <f aca="false">AVERAGE(SolarProfiles!$B26:$AD26)</f>
        <v>0</v>
      </c>
      <c r="E26" s="0" t="n">
        <f aca="false">AVERAGE(SolarProfiles!$B26:$AD26)</f>
        <v>0</v>
      </c>
      <c r="K26" s="0"/>
      <c r="L26" s="0"/>
      <c r="M26" s="0"/>
      <c r="N26" s="0"/>
      <c r="O26" s="0"/>
      <c r="P26" s="0"/>
      <c r="Q26" s="0"/>
      <c r="R26" s="0"/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  <c r="AD26" s="0"/>
    </row>
    <row r="27" customFormat="false" ht="13.8" hidden="false" customHeight="false" outlineLevel="0" collapsed="false">
      <c r="A27" s="8" t="s">
        <v>218</v>
      </c>
      <c r="B27" s="0" t="n">
        <f aca="false">AVERAGE(SolarProfiles!$B27:$AD27)</f>
        <v>0</v>
      </c>
      <c r="C27" s="0" t="n">
        <f aca="false">AVERAGE(SolarProfiles!$B27:$AD27)</f>
        <v>0</v>
      </c>
      <c r="D27" s="0" t="n">
        <f aca="false">AVERAGE(SolarProfiles!$B27:$AD27)</f>
        <v>0</v>
      </c>
      <c r="E27" s="0" t="n">
        <f aca="false">AVERAGE(SolarProfiles!$B27:$AD27)</f>
        <v>0</v>
      </c>
      <c r="K27" s="0"/>
      <c r="L27" s="0"/>
      <c r="M27" s="0"/>
      <c r="N27" s="0"/>
      <c r="O27" s="0"/>
      <c r="P27" s="0"/>
      <c r="Q27" s="0"/>
      <c r="R27" s="0"/>
      <c r="S27" s="0"/>
      <c r="T27" s="0"/>
      <c r="U27" s="0"/>
      <c r="V27" s="0"/>
      <c r="W27" s="0"/>
      <c r="X27" s="0"/>
      <c r="Y27" s="0"/>
      <c r="Z27" s="0"/>
      <c r="AA27" s="0"/>
      <c r="AB27" s="0"/>
      <c r="AC27" s="0"/>
      <c r="AD27" s="0"/>
    </row>
    <row r="28" customFormat="false" ht="13.8" hidden="false" customHeight="false" outlineLevel="0" collapsed="false">
      <c r="A28" s="8" t="s">
        <v>219</v>
      </c>
      <c r="B28" s="0" t="n">
        <f aca="false">AVERAGE(SolarProfiles!$B28:$AD28)</f>
        <v>0</v>
      </c>
      <c r="C28" s="0" t="n">
        <f aca="false">AVERAGE(SolarProfiles!$B28:$AD28)</f>
        <v>0</v>
      </c>
      <c r="D28" s="0" t="n">
        <f aca="false">AVERAGE(SolarProfiles!$B28:$AD28)</f>
        <v>0</v>
      </c>
      <c r="E28" s="0" t="n">
        <f aca="false">AVERAGE(SolarProfiles!$B28:$AD28)</f>
        <v>0</v>
      </c>
      <c r="K28" s="0"/>
      <c r="L28" s="0"/>
      <c r="M28" s="0"/>
      <c r="N28" s="0"/>
      <c r="O28" s="0"/>
      <c r="P28" s="0"/>
      <c r="Q28" s="0"/>
      <c r="R28" s="0"/>
      <c r="S28" s="0"/>
      <c r="T28" s="0"/>
      <c r="U28" s="0"/>
      <c r="V28" s="0"/>
      <c r="W28" s="0"/>
      <c r="X28" s="0"/>
      <c r="Y28" s="0"/>
      <c r="Z28" s="0"/>
      <c r="AA28" s="0"/>
      <c r="AB28" s="0"/>
      <c r="AC28" s="0"/>
      <c r="AD28" s="0"/>
    </row>
    <row r="29" customFormat="false" ht="13.8" hidden="false" customHeight="false" outlineLevel="0" collapsed="false">
      <c r="A29" s="8" t="s">
        <v>220</v>
      </c>
      <c r="B29" s="0" t="n">
        <f aca="false">AVERAGE(SolarProfiles!$B29:$AD29)</f>
        <v>0</v>
      </c>
      <c r="C29" s="0" t="n">
        <f aca="false">AVERAGE(SolarProfiles!$B29:$AD29)</f>
        <v>0</v>
      </c>
      <c r="D29" s="0" t="n">
        <f aca="false">AVERAGE(SolarProfiles!$B29:$AD29)</f>
        <v>0</v>
      </c>
      <c r="E29" s="0" t="n">
        <f aca="false">AVERAGE(SolarProfiles!$B29:$AD29)</f>
        <v>0</v>
      </c>
      <c r="K29" s="0"/>
      <c r="L29" s="0"/>
      <c r="M29" s="0"/>
      <c r="N29" s="0"/>
      <c r="O29" s="0"/>
      <c r="P29" s="0"/>
      <c r="Q29" s="0"/>
      <c r="R29" s="0"/>
      <c r="S29" s="0"/>
      <c r="T29" s="0"/>
      <c r="U29" s="0"/>
      <c r="V29" s="0"/>
      <c r="W29" s="0"/>
      <c r="X29" s="0"/>
      <c r="Y29" s="0"/>
      <c r="Z29" s="0"/>
      <c r="AA29" s="0"/>
      <c r="AB29" s="0"/>
      <c r="AC29" s="0"/>
      <c r="AD29" s="0"/>
    </row>
    <row r="30" customFormat="false" ht="13.8" hidden="false" customHeight="false" outlineLevel="0" collapsed="false">
      <c r="A30" s="8" t="s">
        <v>221</v>
      </c>
      <c r="B30" s="0" t="n">
        <f aca="false">AVERAGE(SolarProfiles!$B30:$AD30)</f>
        <v>0</v>
      </c>
      <c r="C30" s="0" t="n">
        <f aca="false">AVERAGE(SolarProfiles!$B30:$AD30)</f>
        <v>0</v>
      </c>
      <c r="D30" s="0" t="n">
        <f aca="false">AVERAGE(SolarProfiles!$B30:$AD30)</f>
        <v>0</v>
      </c>
      <c r="E30" s="0" t="n">
        <f aca="false">AVERAGE(SolarProfiles!$B30:$AD30)</f>
        <v>0</v>
      </c>
      <c r="K30" s="0"/>
      <c r="L30" s="0"/>
      <c r="M30" s="0"/>
      <c r="N30" s="0"/>
      <c r="O30" s="0"/>
      <c r="P30" s="0"/>
      <c r="Q30" s="0"/>
      <c r="R30" s="0"/>
      <c r="S30" s="0"/>
      <c r="T30" s="0"/>
      <c r="U30" s="0"/>
      <c r="V30" s="0"/>
      <c r="W30" s="0"/>
      <c r="X30" s="0"/>
      <c r="Y30" s="0"/>
      <c r="Z30" s="0"/>
      <c r="AA30" s="0"/>
      <c r="AB30" s="0"/>
      <c r="AC30" s="0"/>
      <c r="AD30" s="0"/>
    </row>
    <row r="31" customFormat="false" ht="13.8" hidden="false" customHeight="false" outlineLevel="0" collapsed="false">
      <c r="A31" s="8" t="s">
        <v>222</v>
      </c>
      <c r="B31" s="0" t="n">
        <f aca="false">AVERAGE(SolarProfiles!$B31:$AD31)</f>
        <v>0</v>
      </c>
      <c r="C31" s="0" t="n">
        <f aca="false">AVERAGE(SolarProfiles!$B31:$AD31)</f>
        <v>0</v>
      </c>
      <c r="D31" s="0" t="n">
        <f aca="false">AVERAGE(SolarProfiles!$B31:$AD31)</f>
        <v>0</v>
      </c>
      <c r="E31" s="0" t="n">
        <f aca="false">AVERAGE(SolarProfiles!$B31:$AD31)</f>
        <v>0</v>
      </c>
      <c r="K31" s="0"/>
      <c r="L31" s="0"/>
      <c r="M31" s="0"/>
      <c r="N31" s="0"/>
      <c r="O31" s="0"/>
      <c r="P31" s="0"/>
      <c r="Q31" s="0"/>
      <c r="R31" s="0"/>
      <c r="S31" s="0"/>
      <c r="T31" s="0"/>
      <c r="U31" s="0"/>
      <c r="V31" s="0"/>
      <c r="W31" s="0"/>
      <c r="X31" s="0"/>
      <c r="Y31" s="0"/>
      <c r="Z31" s="0"/>
      <c r="AA31" s="0"/>
      <c r="AB31" s="0"/>
      <c r="AC31" s="0"/>
      <c r="AD31" s="0"/>
    </row>
    <row r="32" customFormat="false" ht="13.8" hidden="false" customHeight="false" outlineLevel="0" collapsed="false">
      <c r="A32" s="8" t="s">
        <v>223</v>
      </c>
      <c r="B32" s="0" t="n">
        <f aca="false">AVERAGE(SolarProfiles!$B32:$AD32)</f>
        <v>0</v>
      </c>
      <c r="C32" s="0" t="n">
        <f aca="false">AVERAGE(SolarProfiles!$B32:$AD32)</f>
        <v>0</v>
      </c>
      <c r="D32" s="0" t="n">
        <f aca="false">AVERAGE(SolarProfiles!$B32:$AD32)</f>
        <v>0</v>
      </c>
      <c r="E32" s="0" t="n">
        <f aca="false">AVERAGE(SolarProfiles!$B32:$AD32)</f>
        <v>0</v>
      </c>
      <c r="K32" s="0"/>
      <c r="L32" s="0"/>
      <c r="M32" s="0"/>
      <c r="N32" s="0"/>
      <c r="O32" s="0"/>
      <c r="P32" s="0"/>
      <c r="Q32" s="0"/>
      <c r="R32" s="0"/>
      <c r="S32" s="0"/>
      <c r="T32" s="0"/>
      <c r="U32" s="0"/>
      <c r="V32" s="0"/>
      <c r="W32" s="0"/>
      <c r="X32" s="0"/>
      <c r="Y32" s="0"/>
      <c r="Z32" s="0"/>
      <c r="AA32" s="0"/>
      <c r="AB32" s="0"/>
      <c r="AC32" s="0"/>
      <c r="AD32" s="0"/>
    </row>
    <row r="33" customFormat="false" ht="13.8" hidden="false" customHeight="false" outlineLevel="0" collapsed="false">
      <c r="A33" s="8" t="s">
        <v>224</v>
      </c>
      <c r="B33" s="0" t="n">
        <f aca="false">AVERAGE(SolarProfiles!$B33:$AD33)</f>
        <v>0</v>
      </c>
      <c r="C33" s="0" t="n">
        <f aca="false">AVERAGE(SolarProfiles!$B33:$AD33)</f>
        <v>0</v>
      </c>
      <c r="D33" s="0" t="n">
        <f aca="false">AVERAGE(SolarProfiles!$B33:$AD33)</f>
        <v>0</v>
      </c>
      <c r="E33" s="0" t="n">
        <f aca="false">AVERAGE(SolarProfiles!$B33:$AD33)</f>
        <v>0</v>
      </c>
      <c r="K33" s="0"/>
      <c r="L33" s="0"/>
      <c r="M33" s="0"/>
      <c r="N33" s="0"/>
      <c r="O33" s="0"/>
      <c r="P33" s="0"/>
      <c r="Q33" s="0"/>
      <c r="R33" s="0"/>
      <c r="S33" s="0"/>
      <c r="T33" s="0"/>
      <c r="U33" s="0"/>
      <c r="V33" s="0"/>
      <c r="W33" s="0"/>
      <c r="X33" s="0"/>
      <c r="Y33" s="0"/>
      <c r="Z33" s="0"/>
      <c r="AA33" s="0"/>
      <c r="AB33" s="0"/>
      <c r="AC33" s="0"/>
      <c r="AD33" s="0"/>
    </row>
    <row r="34" customFormat="false" ht="13.8" hidden="false" customHeight="false" outlineLevel="0" collapsed="false">
      <c r="A34" s="8" t="s">
        <v>225</v>
      </c>
      <c r="B34" s="0" t="n">
        <f aca="false">AVERAGE(SolarProfiles!$B34:$AD34)</f>
        <v>6.49881975E-005</v>
      </c>
      <c r="C34" s="0" t="n">
        <f aca="false">AVERAGE(SolarProfiles!$B34:$AD34)</f>
        <v>6.49881975E-005</v>
      </c>
      <c r="D34" s="0" t="n">
        <f aca="false">AVERAGE(SolarProfiles!$B34:$AD34)</f>
        <v>6.49881975E-005</v>
      </c>
      <c r="E34" s="0" t="n">
        <f aca="false">AVERAGE(SolarProfiles!$B34:$AD34)</f>
        <v>6.49881975E-005</v>
      </c>
      <c r="K34" s="0"/>
      <c r="L34" s="0"/>
      <c r="M34" s="0"/>
      <c r="N34" s="0"/>
      <c r="O34" s="0"/>
      <c r="P34" s="0"/>
      <c r="Q34" s="0"/>
      <c r="R34" s="0"/>
      <c r="S34" s="0"/>
      <c r="T34" s="0"/>
      <c r="U34" s="0"/>
      <c r="V34" s="0"/>
      <c r="W34" s="0"/>
      <c r="X34" s="0"/>
      <c r="Y34" s="0"/>
      <c r="Z34" s="0"/>
      <c r="AA34" s="0"/>
      <c r="AB34" s="0"/>
      <c r="AC34" s="0"/>
      <c r="AD34" s="0"/>
    </row>
    <row r="35" customFormat="false" ht="13.8" hidden="false" customHeight="false" outlineLevel="0" collapsed="false">
      <c r="A35" s="8" t="s">
        <v>226</v>
      </c>
      <c r="B35" s="0" t="n">
        <f aca="false">AVERAGE(SolarProfiles!$B35:$AD35)</f>
        <v>0.00139489585</v>
      </c>
      <c r="C35" s="0" t="n">
        <f aca="false">AVERAGE(SolarProfiles!$B35:$AD35)</f>
        <v>0.00139489585</v>
      </c>
      <c r="D35" s="0" t="n">
        <f aca="false">AVERAGE(SolarProfiles!$B35:$AD35)</f>
        <v>0.00139489585</v>
      </c>
      <c r="E35" s="0" t="n">
        <f aca="false">AVERAGE(SolarProfiles!$B35:$AD35)</f>
        <v>0.00139489585</v>
      </c>
      <c r="K35" s="0"/>
      <c r="L35" s="0"/>
      <c r="M35" s="0"/>
      <c r="N35" s="0"/>
      <c r="O35" s="0"/>
      <c r="P35" s="0"/>
      <c r="Q35" s="0"/>
      <c r="R35" s="0"/>
      <c r="S35" s="0"/>
      <c r="T35" s="0"/>
      <c r="U35" s="0"/>
      <c r="V35" s="0"/>
      <c r="W35" s="0"/>
      <c r="X35" s="0"/>
      <c r="Y35" s="0"/>
      <c r="Z35" s="0"/>
      <c r="AA35" s="0"/>
      <c r="AB35" s="0"/>
      <c r="AC35" s="0"/>
      <c r="AD35" s="0"/>
    </row>
    <row r="36" customFormat="false" ht="13.8" hidden="false" customHeight="false" outlineLevel="0" collapsed="false">
      <c r="A36" s="8" t="s">
        <v>227</v>
      </c>
      <c r="B36" s="0" t="n">
        <f aca="false">AVERAGE(SolarProfiles!$B36:$AD36)</f>
        <v>0.00173528125</v>
      </c>
      <c r="C36" s="0" t="n">
        <f aca="false">AVERAGE(SolarProfiles!$B36:$AD36)</f>
        <v>0.00173528125</v>
      </c>
      <c r="D36" s="0" t="n">
        <f aca="false">AVERAGE(SolarProfiles!$B36:$AD36)</f>
        <v>0.00173528125</v>
      </c>
      <c r="E36" s="0" t="n">
        <f aca="false">AVERAGE(SolarProfiles!$B36:$AD36)</f>
        <v>0.00173528125</v>
      </c>
      <c r="K36" s="0"/>
      <c r="L36" s="0"/>
      <c r="M36" s="0"/>
      <c r="N36" s="0"/>
      <c r="O36" s="0"/>
      <c r="P36" s="0"/>
      <c r="Q36" s="0"/>
      <c r="R36" s="0"/>
      <c r="S36" s="0"/>
      <c r="T36" s="0"/>
      <c r="U36" s="0"/>
      <c r="V36" s="0"/>
      <c r="W36" s="0"/>
      <c r="X36" s="0"/>
      <c r="Y36" s="0"/>
      <c r="Z36" s="0"/>
      <c r="AA36" s="0"/>
      <c r="AB36" s="0"/>
      <c r="AC36" s="0"/>
      <c r="AD36" s="0"/>
    </row>
    <row r="37" customFormat="false" ht="13.8" hidden="false" customHeight="false" outlineLevel="0" collapsed="false">
      <c r="A37" s="8" t="s">
        <v>228</v>
      </c>
      <c r="B37" s="0" t="n">
        <f aca="false">AVERAGE(SolarProfiles!$B37:$AD37)</f>
        <v>0.0016671632</v>
      </c>
      <c r="C37" s="0" t="n">
        <f aca="false">AVERAGE(SolarProfiles!$B37:$AD37)</f>
        <v>0.0016671632</v>
      </c>
      <c r="D37" s="0" t="n">
        <f aca="false">AVERAGE(SolarProfiles!$B37:$AD37)</f>
        <v>0.0016671632</v>
      </c>
      <c r="E37" s="0" t="n">
        <f aca="false">AVERAGE(SolarProfiles!$B37:$AD37)</f>
        <v>0.0016671632</v>
      </c>
      <c r="K37" s="0"/>
      <c r="L37" s="0"/>
      <c r="M37" s="0"/>
      <c r="N37" s="0"/>
      <c r="O37" s="0"/>
      <c r="P37" s="0"/>
      <c r="Q37" s="0"/>
      <c r="R37" s="0"/>
      <c r="S37" s="0"/>
      <c r="T37" s="0"/>
      <c r="U37" s="0"/>
      <c r="V37" s="0"/>
      <c r="W37" s="0"/>
      <c r="X37" s="0"/>
      <c r="Y37" s="0"/>
      <c r="Z37" s="0"/>
      <c r="AA37" s="0"/>
      <c r="AB37" s="0"/>
      <c r="AC37" s="0"/>
      <c r="AD37" s="0"/>
    </row>
    <row r="38" customFormat="false" ht="13.8" hidden="false" customHeight="false" outlineLevel="0" collapsed="false">
      <c r="A38" s="8" t="s">
        <v>229</v>
      </c>
      <c r="B38" s="0" t="n">
        <f aca="false">AVERAGE(SolarProfiles!$B38:$AD38)</f>
        <v>0.002646373</v>
      </c>
      <c r="C38" s="0" t="n">
        <f aca="false">AVERAGE(SolarProfiles!$B38:$AD38)</f>
        <v>0.002646373</v>
      </c>
      <c r="D38" s="0" t="n">
        <f aca="false">AVERAGE(SolarProfiles!$B38:$AD38)</f>
        <v>0.002646373</v>
      </c>
      <c r="E38" s="0" t="n">
        <f aca="false">AVERAGE(SolarProfiles!$B38:$AD38)</f>
        <v>0.002646373</v>
      </c>
      <c r="K38" s="0"/>
      <c r="L38" s="0"/>
      <c r="M38" s="0"/>
      <c r="N38" s="0"/>
      <c r="O38" s="0"/>
      <c r="P38" s="0"/>
      <c r="Q38" s="0"/>
      <c r="R38" s="0"/>
      <c r="S38" s="0"/>
      <c r="T38" s="0"/>
      <c r="U38" s="0"/>
      <c r="V38" s="0"/>
      <c r="W38" s="0"/>
      <c r="X38" s="0"/>
      <c r="Y38" s="0"/>
      <c r="Z38" s="0"/>
      <c r="AA38" s="0"/>
      <c r="AB38" s="0"/>
      <c r="AC38" s="0"/>
      <c r="AD38" s="0"/>
    </row>
    <row r="39" customFormat="false" ht="13.8" hidden="false" customHeight="false" outlineLevel="0" collapsed="false">
      <c r="A39" s="8" t="s">
        <v>230</v>
      </c>
      <c r="B39" s="0" t="n">
        <f aca="false">AVERAGE(SolarProfiles!$B39:$AD39)</f>
        <v>0.00280620075</v>
      </c>
      <c r="C39" s="0" t="n">
        <f aca="false">AVERAGE(SolarProfiles!$B39:$AD39)</f>
        <v>0.00280620075</v>
      </c>
      <c r="D39" s="0" t="n">
        <f aca="false">AVERAGE(SolarProfiles!$B39:$AD39)</f>
        <v>0.00280620075</v>
      </c>
      <c r="E39" s="0" t="n">
        <f aca="false">AVERAGE(SolarProfiles!$B39:$AD39)</f>
        <v>0.00280620075</v>
      </c>
      <c r="K39" s="0"/>
      <c r="L39" s="0"/>
      <c r="M39" s="0"/>
      <c r="N39" s="0"/>
      <c r="O39" s="0"/>
      <c r="P39" s="0"/>
      <c r="Q39" s="0"/>
      <c r="R39" s="0"/>
      <c r="S39" s="0"/>
      <c r="T39" s="0"/>
      <c r="U39" s="0"/>
      <c r="V39" s="0"/>
      <c r="W39" s="0"/>
      <c r="X39" s="0"/>
      <c r="Y39" s="0"/>
      <c r="Z39" s="0"/>
      <c r="AA39" s="0"/>
      <c r="AB39" s="0"/>
      <c r="AC39" s="0"/>
      <c r="AD39" s="0"/>
    </row>
    <row r="40" customFormat="false" ht="13.8" hidden="false" customHeight="false" outlineLevel="0" collapsed="false">
      <c r="A40" s="8" t="s">
        <v>231</v>
      </c>
      <c r="B40" s="0" t="n">
        <f aca="false">AVERAGE(SolarProfiles!$B40:$AD40)</f>
        <v>0.00296550375</v>
      </c>
      <c r="C40" s="0" t="n">
        <f aca="false">AVERAGE(SolarProfiles!$B40:$AD40)</f>
        <v>0.00296550375</v>
      </c>
      <c r="D40" s="0" t="n">
        <f aca="false">AVERAGE(SolarProfiles!$B40:$AD40)</f>
        <v>0.00296550375</v>
      </c>
      <c r="E40" s="0" t="n">
        <f aca="false">AVERAGE(SolarProfiles!$B40:$AD40)</f>
        <v>0.00296550375</v>
      </c>
      <c r="K40" s="0"/>
      <c r="L40" s="0"/>
      <c r="M40" s="0"/>
      <c r="N40" s="0"/>
      <c r="O40" s="0"/>
      <c r="P40" s="0"/>
      <c r="Q40" s="0"/>
      <c r="R40" s="0"/>
      <c r="S40" s="0"/>
      <c r="T40" s="0"/>
      <c r="U40" s="0"/>
      <c r="V40" s="0"/>
      <c r="W40" s="0"/>
      <c r="X40" s="0"/>
      <c r="Y40" s="0"/>
      <c r="Z40" s="0"/>
      <c r="AA40" s="0"/>
      <c r="AB40" s="0"/>
      <c r="AC40" s="0"/>
      <c r="AD40" s="0"/>
    </row>
    <row r="41" customFormat="false" ht="13.8" hidden="false" customHeight="false" outlineLevel="0" collapsed="false">
      <c r="A41" s="8" t="s">
        <v>232</v>
      </c>
      <c r="B41" s="0" t="n">
        <f aca="false">AVERAGE(SolarProfiles!$B41:$AD41)</f>
        <v>0.002053372425</v>
      </c>
      <c r="C41" s="0" t="n">
        <f aca="false">AVERAGE(SolarProfiles!$B41:$AD41)</f>
        <v>0.002053372425</v>
      </c>
      <c r="D41" s="0" t="n">
        <f aca="false">AVERAGE(SolarProfiles!$B41:$AD41)</f>
        <v>0.002053372425</v>
      </c>
      <c r="E41" s="0" t="n">
        <f aca="false">AVERAGE(SolarProfiles!$B41:$AD41)</f>
        <v>0.002053372425</v>
      </c>
      <c r="K41" s="0"/>
      <c r="L41" s="0"/>
      <c r="M41" s="0"/>
      <c r="N41" s="0"/>
      <c r="O41" s="0"/>
      <c r="P41" s="0"/>
      <c r="Q41" s="0"/>
      <c r="R41" s="0"/>
      <c r="S41" s="0"/>
      <c r="T41" s="0"/>
      <c r="U41" s="0"/>
      <c r="V41" s="0"/>
      <c r="W41" s="0"/>
      <c r="X41" s="0"/>
      <c r="Y41" s="0"/>
      <c r="Z41" s="0"/>
      <c r="AA41" s="0"/>
      <c r="AB41" s="0"/>
      <c r="AC41" s="0"/>
      <c r="AD41" s="0"/>
    </row>
    <row r="42" customFormat="false" ht="13.8" hidden="false" customHeight="false" outlineLevel="0" collapsed="false">
      <c r="A42" s="8" t="s">
        <v>233</v>
      </c>
      <c r="B42" s="0" t="n">
        <f aca="false">AVERAGE(SolarProfiles!$B42:$AD42)</f>
        <v>0.001848696175</v>
      </c>
      <c r="C42" s="0" t="n">
        <f aca="false">AVERAGE(SolarProfiles!$B42:$AD42)</f>
        <v>0.001848696175</v>
      </c>
      <c r="D42" s="0" t="n">
        <f aca="false">AVERAGE(SolarProfiles!$B42:$AD42)</f>
        <v>0.001848696175</v>
      </c>
      <c r="E42" s="0" t="n">
        <f aca="false">AVERAGE(SolarProfiles!$B42:$AD42)</f>
        <v>0.001848696175</v>
      </c>
      <c r="K42" s="0"/>
      <c r="L42" s="0"/>
      <c r="M42" s="0"/>
      <c r="N42" s="0"/>
      <c r="O42" s="0"/>
      <c r="P42" s="0"/>
      <c r="Q42" s="0"/>
      <c r="R42" s="0"/>
      <c r="S42" s="0"/>
      <c r="T42" s="0"/>
      <c r="U42" s="0"/>
      <c r="V42" s="0"/>
      <c r="W42" s="0"/>
      <c r="X42" s="0"/>
      <c r="Y42" s="0"/>
      <c r="Z42" s="0"/>
      <c r="AA42" s="0"/>
      <c r="AB42" s="0"/>
      <c r="AC42" s="0"/>
      <c r="AD42" s="0"/>
    </row>
    <row r="43" customFormat="false" ht="13.8" hidden="false" customHeight="false" outlineLevel="0" collapsed="false">
      <c r="A43" s="8" t="s">
        <v>234</v>
      </c>
      <c r="B43" s="0" t="n">
        <f aca="false">AVERAGE(SolarProfiles!$B43:$AD43)</f>
        <v>0.00091711925</v>
      </c>
      <c r="C43" s="0" t="n">
        <f aca="false">AVERAGE(SolarProfiles!$B43:$AD43)</f>
        <v>0.00091711925</v>
      </c>
      <c r="D43" s="0" t="n">
        <f aca="false">AVERAGE(SolarProfiles!$B43:$AD43)</f>
        <v>0.00091711925</v>
      </c>
      <c r="E43" s="0" t="n">
        <f aca="false">AVERAGE(SolarProfiles!$B43:$AD43)</f>
        <v>0.00091711925</v>
      </c>
      <c r="K43" s="0"/>
      <c r="L43" s="0"/>
      <c r="M43" s="0"/>
      <c r="N43" s="0"/>
      <c r="O43" s="0"/>
      <c r="P43" s="0"/>
      <c r="Q43" s="0"/>
      <c r="R43" s="0"/>
      <c r="S43" s="0"/>
      <c r="T43" s="0"/>
      <c r="U43" s="0"/>
      <c r="V43" s="0"/>
      <c r="W43" s="0"/>
      <c r="X43" s="0"/>
      <c r="Y43" s="0"/>
      <c r="Z43" s="0"/>
      <c r="AA43" s="0"/>
      <c r="AB43" s="0"/>
      <c r="AC43" s="0"/>
      <c r="AD43" s="0"/>
    </row>
    <row r="44" customFormat="false" ht="13.8" hidden="false" customHeight="false" outlineLevel="0" collapsed="false">
      <c r="A44" s="8" t="s">
        <v>235</v>
      </c>
      <c r="B44" s="0" t="n">
        <f aca="false">AVERAGE(SolarProfiles!$B44:$AD44)</f>
        <v>0.0001001701625</v>
      </c>
      <c r="C44" s="0" t="n">
        <f aca="false">AVERAGE(SolarProfiles!$B44:$AD44)</f>
        <v>0.0001001701625</v>
      </c>
      <c r="D44" s="0" t="n">
        <f aca="false">AVERAGE(SolarProfiles!$B44:$AD44)</f>
        <v>0.0001001701625</v>
      </c>
      <c r="E44" s="0" t="n">
        <f aca="false">AVERAGE(SolarProfiles!$B44:$AD44)</f>
        <v>0.0001001701625</v>
      </c>
      <c r="K44" s="0"/>
      <c r="L44" s="0"/>
      <c r="M44" s="0"/>
      <c r="N44" s="0"/>
      <c r="O44" s="0"/>
      <c r="P44" s="0"/>
      <c r="Q44" s="0"/>
      <c r="R44" s="0"/>
      <c r="S44" s="0"/>
      <c r="T44" s="0"/>
      <c r="U44" s="0"/>
      <c r="V44" s="0"/>
      <c r="W44" s="0"/>
      <c r="X44" s="0"/>
      <c r="Y44" s="0"/>
      <c r="Z44" s="0"/>
      <c r="AA44" s="0"/>
      <c r="AB44" s="0"/>
      <c r="AC44" s="0"/>
      <c r="AD44" s="0"/>
    </row>
    <row r="45" customFormat="false" ht="13.8" hidden="false" customHeight="false" outlineLevel="0" collapsed="false">
      <c r="A45" s="8" t="s">
        <v>236</v>
      </c>
      <c r="B45" s="0" t="n">
        <f aca="false">AVERAGE(SolarProfiles!$B45:$AD45)</f>
        <v>0</v>
      </c>
      <c r="C45" s="0" t="n">
        <f aca="false">AVERAGE(SolarProfiles!$B45:$AD45)</f>
        <v>0</v>
      </c>
      <c r="D45" s="0" t="n">
        <f aca="false">AVERAGE(SolarProfiles!$B45:$AD45)</f>
        <v>0</v>
      </c>
      <c r="E45" s="0" t="n">
        <f aca="false">AVERAGE(SolarProfiles!$B45:$AD45)</f>
        <v>0</v>
      </c>
      <c r="K45" s="0"/>
      <c r="L45" s="0"/>
      <c r="M45" s="0"/>
      <c r="N45" s="0"/>
      <c r="O45" s="0"/>
      <c r="P45" s="0"/>
      <c r="Q45" s="0"/>
      <c r="R45" s="0"/>
      <c r="S45" s="0"/>
      <c r="T45" s="0"/>
      <c r="U45" s="0"/>
      <c r="V45" s="0"/>
      <c r="W45" s="0"/>
      <c r="X45" s="0"/>
      <c r="Y45" s="0"/>
      <c r="Z45" s="0"/>
      <c r="AA45" s="0"/>
      <c r="AB45" s="0"/>
      <c r="AC45" s="0"/>
      <c r="AD45" s="0"/>
    </row>
    <row r="46" customFormat="false" ht="13.8" hidden="false" customHeight="false" outlineLevel="0" collapsed="false">
      <c r="A46" s="8" t="s">
        <v>237</v>
      </c>
      <c r="B46" s="0" t="n">
        <f aca="false">AVERAGE(SolarProfiles!$B46:$AD46)</f>
        <v>0</v>
      </c>
      <c r="C46" s="0" t="n">
        <f aca="false">AVERAGE(SolarProfiles!$B46:$AD46)</f>
        <v>0</v>
      </c>
      <c r="D46" s="0" t="n">
        <f aca="false">AVERAGE(SolarProfiles!$B46:$AD46)</f>
        <v>0</v>
      </c>
      <c r="E46" s="0" t="n">
        <f aca="false">AVERAGE(SolarProfiles!$B46:$AD46)</f>
        <v>0</v>
      </c>
      <c r="K46" s="0"/>
      <c r="L46" s="0"/>
      <c r="M46" s="0"/>
      <c r="N46" s="0"/>
      <c r="O46" s="0"/>
      <c r="P46" s="0"/>
      <c r="Q46" s="0"/>
      <c r="R46" s="0"/>
      <c r="S46" s="0"/>
      <c r="T46" s="0"/>
      <c r="U46" s="0"/>
      <c r="V46" s="0"/>
      <c r="W46" s="0"/>
      <c r="X46" s="0"/>
      <c r="Y46" s="0"/>
      <c r="Z46" s="0"/>
      <c r="AA46" s="0"/>
      <c r="AB46" s="0"/>
      <c r="AC46" s="0"/>
      <c r="AD46" s="0"/>
    </row>
    <row r="47" customFormat="false" ht="13.8" hidden="false" customHeight="false" outlineLevel="0" collapsed="false">
      <c r="A47" s="8" t="s">
        <v>238</v>
      </c>
      <c r="B47" s="0" t="n">
        <f aca="false">AVERAGE(SolarProfiles!$B47:$AD47)</f>
        <v>0</v>
      </c>
      <c r="C47" s="0" t="n">
        <f aca="false">AVERAGE(SolarProfiles!$B47:$AD47)</f>
        <v>0</v>
      </c>
      <c r="D47" s="0" t="n">
        <f aca="false">AVERAGE(SolarProfiles!$B47:$AD47)</f>
        <v>0</v>
      </c>
      <c r="E47" s="0" t="n">
        <f aca="false">AVERAGE(SolarProfiles!$B47:$AD47)</f>
        <v>0</v>
      </c>
      <c r="K47" s="0"/>
      <c r="L47" s="0"/>
      <c r="M47" s="0"/>
      <c r="N47" s="0"/>
      <c r="O47" s="0"/>
      <c r="P47" s="0"/>
      <c r="Q47" s="0"/>
      <c r="R47" s="0"/>
      <c r="S47" s="0"/>
      <c r="T47" s="0"/>
      <c r="U47" s="0"/>
      <c r="V47" s="0"/>
      <c r="W47" s="0"/>
      <c r="X47" s="0"/>
      <c r="Y47" s="0"/>
      <c r="Z47" s="0"/>
      <c r="AA47" s="0"/>
      <c r="AB47" s="0"/>
      <c r="AC47" s="0"/>
      <c r="AD47" s="0"/>
    </row>
    <row r="48" customFormat="false" ht="13.8" hidden="false" customHeight="false" outlineLevel="0" collapsed="false">
      <c r="A48" s="8" t="s">
        <v>239</v>
      </c>
      <c r="B48" s="0" t="n">
        <f aca="false">AVERAGE(SolarProfiles!$B48:$AD48)</f>
        <v>0</v>
      </c>
      <c r="C48" s="0" t="n">
        <f aca="false">AVERAGE(SolarProfiles!$B48:$AD48)</f>
        <v>0</v>
      </c>
      <c r="D48" s="0" t="n">
        <f aca="false">AVERAGE(SolarProfiles!$B48:$AD48)</f>
        <v>0</v>
      </c>
      <c r="E48" s="0" t="n">
        <f aca="false">AVERAGE(SolarProfiles!$B48:$AD48)</f>
        <v>0</v>
      </c>
      <c r="K48" s="0"/>
      <c r="L48" s="0"/>
      <c r="M48" s="0"/>
      <c r="N48" s="0"/>
      <c r="O48" s="0"/>
      <c r="P48" s="0"/>
      <c r="Q48" s="0"/>
      <c r="R48" s="0"/>
      <c r="S48" s="0"/>
      <c r="T48" s="0"/>
      <c r="U48" s="0"/>
      <c r="V48" s="0"/>
      <c r="W48" s="0"/>
      <c r="X48" s="0"/>
      <c r="Y48" s="0"/>
      <c r="Z48" s="0"/>
      <c r="AA48" s="0"/>
      <c r="AB48" s="0"/>
      <c r="AC48" s="0"/>
      <c r="AD48" s="0"/>
    </row>
    <row r="49" customFormat="false" ht="13.8" hidden="false" customHeight="false" outlineLevel="0" collapsed="false">
      <c r="A49" s="8" t="s">
        <v>240</v>
      </c>
      <c r="B49" s="0" t="n">
        <f aca="false">AVERAGE(SolarProfiles!$B49:$AD49)</f>
        <v>0</v>
      </c>
      <c r="C49" s="0" t="n">
        <f aca="false">AVERAGE(SolarProfiles!$B49:$AD49)</f>
        <v>0</v>
      </c>
      <c r="D49" s="0" t="n">
        <f aca="false">AVERAGE(SolarProfiles!$B49:$AD49)</f>
        <v>0</v>
      </c>
      <c r="E49" s="0" t="n">
        <f aca="false">AVERAGE(SolarProfiles!$B49:$AD49)</f>
        <v>0</v>
      </c>
      <c r="K49" s="0"/>
      <c r="L49" s="0"/>
      <c r="M49" s="0"/>
      <c r="N49" s="0"/>
      <c r="O49" s="0"/>
      <c r="P49" s="0"/>
      <c r="Q49" s="0"/>
      <c r="R49" s="0"/>
      <c r="S49" s="0"/>
      <c r="T49" s="0"/>
      <c r="U49" s="0"/>
      <c r="V49" s="0"/>
      <c r="W49" s="0"/>
      <c r="X49" s="0"/>
      <c r="Y49" s="0"/>
      <c r="Z49" s="0"/>
      <c r="AA49" s="0"/>
      <c r="AB49" s="0"/>
      <c r="AC49" s="0"/>
      <c r="AD49" s="0"/>
    </row>
    <row r="50" customFormat="false" ht="13.8" hidden="false" customHeight="false" outlineLevel="0" collapsed="false">
      <c r="A50" s="8" t="s">
        <v>241</v>
      </c>
      <c r="B50" s="0" t="n">
        <f aca="false">AVERAGE(SolarProfiles!$B50:$AD50)</f>
        <v>0</v>
      </c>
      <c r="C50" s="0" t="n">
        <f aca="false">AVERAGE(SolarProfiles!$B50:$AD50)</f>
        <v>0</v>
      </c>
      <c r="D50" s="0" t="n">
        <f aca="false">AVERAGE(SolarProfiles!$B50:$AD50)</f>
        <v>0</v>
      </c>
      <c r="E50" s="0" t="n">
        <f aca="false">AVERAGE(SolarProfiles!$B50:$AD50)</f>
        <v>0</v>
      </c>
      <c r="K50" s="0"/>
      <c r="L50" s="0"/>
      <c r="M50" s="0"/>
      <c r="N50" s="0"/>
      <c r="O50" s="0"/>
      <c r="P50" s="0"/>
      <c r="Q50" s="0"/>
      <c r="R50" s="0"/>
      <c r="S50" s="0"/>
      <c r="T50" s="0"/>
      <c r="U50" s="0"/>
      <c r="V50" s="0"/>
      <c r="W50" s="0"/>
      <c r="X50" s="0"/>
      <c r="Y50" s="0"/>
      <c r="Z50" s="0"/>
      <c r="AA50" s="0"/>
      <c r="AB50" s="0"/>
      <c r="AC50" s="0"/>
      <c r="AD50" s="0"/>
    </row>
    <row r="51" customFormat="false" ht="13.8" hidden="false" customHeight="false" outlineLevel="0" collapsed="false">
      <c r="A51" s="8" t="s">
        <v>242</v>
      </c>
      <c r="B51" s="0" t="n">
        <f aca="false">AVERAGE(SolarProfiles!$B51:$AD51)</f>
        <v>0</v>
      </c>
      <c r="C51" s="0" t="n">
        <f aca="false">AVERAGE(SolarProfiles!$B51:$AD51)</f>
        <v>0</v>
      </c>
      <c r="D51" s="0" t="n">
        <f aca="false">AVERAGE(SolarProfiles!$B51:$AD51)</f>
        <v>0</v>
      </c>
      <c r="E51" s="0" t="n">
        <f aca="false">AVERAGE(SolarProfiles!$B51:$AD51)</f>
        <v>0</v>
      </c>
      <c r="K51" s="0"/>
      <c r="L51" s="0"/>
      <c r="M51" s="0"/>
      <c r="N51" s="0"/>
      <c r="O51" s="0"/>
      <c r="P51" s="0"/>
      <c r="Q51" s="0"/>
      <c r="R51" s="0"/>
      <c r="S51" s="0"/>
      <c r="T51" s="0"/>
      <c r="U51" s="0"/>
      <c r="V51" s="0"/>
      <c r="W51" s="0"/>
      <c r="X51" s="0"/>
      <c r="Y51" s="0"/>
      <c r="Z51" s="0"/>
      <c r="AA51" s="0"/>
      <c r="AB51" s="0"/>
      <c r="AC51" s="0"/>
      <c r="AD51" s="0"/>
    </row>
    <row r="52" customFormat="false" ht="13.8" hidden="false" customHeight="false" outlineLevel="0" collapsed="false">
      <c r="A52" s="8" t="s">
        <v>243</v>
      </c>
      <c r="B52" s="0" t="n">
        <f aca="false">AVERAGE(SolarProfiles!$B52:$AD52)</f>
        <v>0</v>
      </c>
      <c r="C52" s="0" t="n">
        <f aca="false">AVERAGE(SolarProfiles!$B52:$AD52)</f>
        <v>0</v>
      </c>
      <c r="D52" s="0" t="n">
        <f aca="false">AVERAGE(SolarProfiles!$B52:$AD52)</f>
        <v>0</v>
      </c>
      <c r="E52" s="0" t="n">
        <f aca="false">AVERAGE(SolarProfiles!$B52:$AD52)</f>
        <v>0</v>
      </c>
      <c r="K52" s="0"/>
      <c r="L52" s="0"/>
      <c r="M52" s="0"/>
      <c r="N52" s="0"/>
      <c r="O52" s="0"/>
      <c r="P52" s="0"/>
      <c r="Q52" s="0"/>
      <c r="R52" s="0"/>
      <c r="S52" s="0"/>
      <c r="T52" s="0"/>
      <c r="U52" s="0"/>
      <c r="V52" s="0"/>
      <c r="W52" s="0"/>
      <c r="X52" s="0"/>
      <c r="Y52" s="0"/>
      <c r="Z52" s="0"/>
      <c r="AA52" s="0"/>
      <c r="AB52" s="0"/>
      <c r="AC52" s="0"/>
      <c r="AD52" s="0"/>
    </row>
    <row r="53" customFormat="false" ht="13.8" hidden="false" customHeight="false" outlineLevel="0" collapsed="false">
      <c r="A53" s="8" t="s">
        <v>244</v>
      </c>
      <c r="B53" s="0" t="n">
        <f aca="false">AVERAGE(SolarProfiles!$B53:$AD53)</f>
        <v>0</v>
      </c>
      <c r="C53" s="0" t="n">
        <f aca="false">AVERAGE(SolarProfiles!$B53:$AD53)</f>
        <v>0</v>
      </c>
      <c r="D53" s="0" t="n">
        <f aca="false">AVERAGE(SolarProfiles!$B53:$AD53)</f>
        <v>0</v>
      </c>
      <c r="E53" s="0" t="n">
        <f aca="false">AVERAGE(SolarProfiles!$B53:$AD53)</f>
        <v>0</v>
      </c>
      <c r="K53" s="0"/>
      <c r="L53" s="0"/>
      <c r="M53" s="0"/>
      <c r="N53" s="0"/>
      <c r="O53" s="0"/>
      <c r="P53" s="0"/>
      <c r="Q53" s="0"/>
      <c r="R53" s="0"/>
      <c r="S53" s="0"/>
      <c r="T53" s="0"/>
      <c r="U53" s="0"/>
      <c r="V53" s="0"/>
      <c r="W53" s="0"/>
      <c r="X53" s="0"/>
      <c r="Y53" s="0"/>
      <c r="Z53" s="0"/>
      <c r="AA53" s="0"/>
      <c r="AB53" s="0"/>
      <c r="AC53" s="0"/>
      <c r="AD53" s="0"/>
    </row>
    <row r="54" customFormat="false" ht="13.8" hidden="false" customHeight="false" outlineLevel="0" collapsed="false">
      <c r="A54" s="8" t="s">
        <v>245</v>
      </c>
      <c r="B54" s="0" t="n">
        <f aca="false">AVERAGE(SolarProfiles!$B54:$AD54)</f>
        <v>0</v>
      </c>
      <c r="C54" s="0" t="n">
        <f aca="false">AVERAGE(SolarProfiles!$B54:$AD54)</f>
        <v>0</v>
      </c>
      <c r="D54" s="0" t="n">
        <f aca="false">AVERAGE(SolarProfiles!$B54:$AD54)</f>
        <v>0</v>
      </c>
      <c r="E54" s="0" t="n">
        <f aca="false">AVERAGE(SolarProfiles!$B54:$AD54)</f>
        <v>0</v>
      </c>
      <c r="K54" s="0"/>
      <c r="L54" s="0"/>
      <c r="M54" s="0"/>
      <c r="N54" s="0"/>
      <c r="O54" s="0"/>
      <c r="P54" s="0"/>
      <c r="Q54" s="0"/>
      <c r="R54" s="0"/>
      <c r="S54" s="0"/>
      <c r="T54" s="0"/>
      <c r="U54" s="0"/>
      <c r="V54" s="0"/>
      <c r="W54" s="0"/>
      <c r="X54" s="0"/>
      <c r="Y54" s="0"/>
      <c r="Z54" s="0"/>
      <c r="AA54" s="0"/>
      <c r="AB54" s="0"/>
      <c r="AC54" s="0"/>
      <c r="AD54" s="0"/>
    </row>
    <row r="55" customFormat="false" ht="13.8" hidden="false" customHeight="false" outlineLevel="0" collapsed="false">
      <c r="A55" s="8" t="s">
        <v>246</v>
      </c>
      <c r="B55" s="0" t="n">
        <f aca="false">AVERAGE(SolarProfiles!$B55:$AD55)</f>
        <v>0</v>
      </c>
      <c r="C55" s="0" t="n">
        <f aca="false">AVERAGE(SolarProfiles!$B55:$AD55)</f>
        <v>0</v>
      </c>
      <c r="D55" s="0" t="n">
        <f aca="false">AVERAGE(SolarProfiles!$B55:$AD55)</f>
        <v>0</v>
      </c>
      <c r="E55" s="0" t="n">
        <f aca="false">AVERAGE(SolarProfiles!$B55:$AD55)</f>
        <v>0</v>
      </c>
      <c r="K55" s="0"/>
      <c r="L55" s="0"/>
      <c r="M55" s="0"/>
      <c r="N55" s="0"/>
      <c r="O55" s="0"/>
      <c r="P55" s="0"/>
      <c r="Q55" s="0"/>
      <c r="R55" s="0"/>
      <c r="S55" s="0"/>
      <c r="T55" s="0"/>
      <c r="U55" s="0"/>
      <c r="V55" s="0"/>
      <c r="W55" s="0"/>
      <c r="X55" s="0"/>
      <c r="Y55" s="0"/>
      <c r="Z55" s="0"/>
      <c r="AA55" s="0"/>
      <c r="AB55" s="0"/>
      <c r="AC55" s="0"/>
      <c r="AD55" s="0"/>
    </row>
    <row r="56" customFormat="false" ht="13.8" hidden="false" customHeight="false" outlineLevel="0" collapsed="false">
      <c r="A56" s="8" t="s">
        <v>247</v>
      </c>
      <c r="B56" s="0" t="n">
        <f aca="false">AVERAGE(SolarProfiles!$B56:$AD56)</f>
        <v>0</v>
      </c>
      <c r="C56" s="0" t="n">
        <f aca="false">AVERAGE(SolarProfiles!$B56:$AD56)</f>
        <v>0</v>
      </c>
      <c r="D56" s="0" t="n">
        <f aca="false">AVERAGE(SolarProfiles!$B56:$AD56)</f>
        <v>0</v>
      </c>
      <c r="E56" s="0" t="n">
        <f aca="false">AVERAGE(SolarProfiles!$B56:$AD56)</f>
        <v>0</v>
      </c>
      <c r="K56" s="0"/>
      <c r="L56" s="0"/>
      <c r="M56" s="0"/>
      <c r="N56" s="0"/>
      <c r="O56" s="0"/>
      <c r="P56" s="0"/>
      <c r="Q56" s="0"/>
      <c r="R56" s="0"/>
      <c r="S56" s="0"/>
      <c r="T56" s="0"/>
      <c r="U56" s="0"/>
      <c r="V56" s="0"/>
      <c r="W56" s="0"/>
      <c r="X56" s="0"/>
      <c r="Y56" s="0"/>
      <c r="Z56" s="0"/>
      <c r="AA56" s="0"/>
      <c r="AB56" s="0"/>
      <c r="AC56" s="0"/>
      <c r="AD56" s="0"/>
    </row>
    <row r="57" customFormat="false" ht="13.8" hidden="false" customHeight="false" outlineLevel="0" collapsed="false">
      <c r="A57" s="8" t="s">
        <v>248</v>
      </c>
      <c r="B57" s="0" t="n">
        <f aca="false">AVERAGE(SolarProfiles!$B57:$AD57)</f>
        <v>0</v>
      </c>
      <c r="C57" s="0" t="n">
        <f aca="false">AVERAGE(SolarProfiles!$B57:$AD57)</f>
        <v>0</v>
      </c>
      <c r="D57" s="0" t="n">
        <f aca="false">AVERAGE(SolarProfiles!$B57:$AD57)</f>
        <v>0</v>
      </c>
      <c r="E57" s="0" t="n">
        <f aca="false">AVERAGE(SolarProfiles!$B57:$AD57)</f>
        <v>0</v>
      </c>
      <c r="K57" s="0"/>
      <c r="L57" s="0"/>
      <c r="M57" s="0"/>
      <c r="N57" s="0"/>
      <c r="O57" s="0"/>
      <c r="P57" s="0"/>
      <c r="Q57" s="0"/>
      <c r="R57" s="0"/>
      <c r="S57" s="0"/>
      <c r="T57" s="0"/>
      <c r="U57" s="0"/>
      <c r="V57" s="0"/>
      <c r="W57" s="0"/>
      <c r="X57" s="0"/>
      <c r="Y57" s="0"/>
      <c r="Z57" s="0"/>
      <c r="AA57" s="0"/>
      <c r="AB57" s="0"/>
      <c r="AC57" s="0"/>
      <c r="AD57" s="0"/>
    </row>
    <row r="58" customFormat="false" ht="13.8" hidden="false" customHeight="false" outlineLevel="0" collapsed="false">
      <c r="A58" s="8" t="s">
        <v>249</v>
      </c>
      <c r="B58" s="0" t="n">
        <f aca="false">AVERAGE(SolarProfiles!$B58:$AD58)</f>
        <v>6.01606575E-005</v>
      </c>
      <c r="C58" s="0" t="n">
        <f aca="false">AVERAGE(SolarProfiles!$B58:$AD58)</f>
        <v>6.01606575E-005</v>
      </c>
      <c r="D58" s="0" t="n">
        <f aca="false">AVERAGE(SolarProfiles!$B58:$AD58)</f>
        <v>6.01606575E-005</v>
      </c>
      <c r="E58" s="0" t="n">
        <f aca="false">AVERAGE(SolarProfiles!$B58:$AD58)</f>
        <v>6.01606575E-005</v>
      </c>
      <c r="K58" s="0"/>
      <c r="L58" s="0"/>
      <c r="M58" s="0"/>
      <c r="N58" s="0"/>
      <c r="O58" s="0"/>
      <c r="P58" s="0"/>
      <c r="Q58" s="0"/>
      <c r="R58" s="0"/>
      <c r="S58" s="0"/>
      <c r="T58" s="0"/>
      <c r="U58" s="0"/>
      <c r="V58" s="0"/>
      <c r="W58" s="0"/>
      <c r="X58" s="0"/>
      <c r="Y58" s="0"/>
      <c r="Z58" s="0"/>
      <c r="AA58" s="0"/>
      <c r="AB58" s="0"/>
      <c r="AC58" s="0"/>
      <c r="AD58" s="0"/>
    </row>
    <row r="59" customFormat="false" ht="13.8" hidden="false" customHeight="false" outlineLevel="0" collapsed="false">
      <c r="A59" s="8" t="s">
        <v>250</v>
      </c>
      <c r="B59" s="0" t="n">
        <f aca="false">AVERAGE(SolarProfiles!$B59:$AD59)</f>
        <v>0.0003380529475</v>
      </c>
      <c r="C59" s="0" t="n">
        <f aca="false">AVERAGE(SolarProfiles!$B59:$AD59)</f>
        <v>0.0003380529475</v>
      </c>
      <c r="D59" s="0" t="n">
        <f aca="false">AVERAGE(SolarProfiles!$B59:$AD59)</f>
        <v>0.0003380529475</v>
      </c>
      <c r="E59" s="0" t="n">
        <f aca="false">AVERAGE(SolarProfiles!$B59:$AD59)</f>
        <v>0.0003380529475</v>
      </c>
      <c r="K59" s="0"/>
      <c r="L59" s="0"/>
      <c r="M59" s="0"/>
      <c r="N59" s="0"/>
      <c r="O59" s="0"/>
      <c r="P59" s="0"/>
      <c r="Q59" s="0"/>
      <c r="R59" s="0"/>
      <c r="S59" s="0"/>
      <c r="T59" s="0"/>
      <c r="U59" s="0"/>
      <c r="V59" s="0"/>
      <c r="W59" s="0"/>
      <c r="X59" s="0"/>
      <c r="Y59" s="0"/>
      <c r="Z59" s="0"/>
      <c r="AA59" s="0"/>
      <c r="AB59" s="0"/>
      <c r="AC59" s="0"/>
      <c r="AD59" s="0"/>
    </row>
    <row r="60" customFormat="false" ht="13.8" hidden="false" customHeight="false" outlineLevel="0" collapsed="false">
      <c r="A60" s="8" t="s">
        <v>251</v>
      </c>
      <c r="B60" s="0" t="n">
        <f aca="false">AVERAGE(SolarProfiles!$B60:$AD60)</f>
        <v>0.00158209775</v>
      </c>
      <c r="C60" s="0" t="n">
        <f aca="false">AVERAGE(SolarProfiles!$B60:$AD60)</f>
        <v>0.00158209775</v>
      </c>
      <c r="D60" s="0" t="n">
        <f aca="false">AVERAGE(SolarProfiles!$B60:$AD60)</f>
        <v>0.00158209775</v>
      </c>
      <c r="E60" s="0" t="n">
        <f aca="false">AVERAGE(SolarProfiles!$B60:$AD60)</f>
        <v>0.00158209775</v>
      </c>
      <c r="K60" s="0"/>
      <c r="L60" s="0"/>
      <c r="M60" s="0"/>
      <c r="N60" s="0"/>
      <c r="O60" s="0"/>
      <c r="P60" s="0"/>
      <c r="Q60" s="0"/>
      <c r="R60" s="0"/>
      <c r="S60" s="0"/>
      <c r="T60" s="0"/>
      <c r="U60" s="0"/>
      <c r="V60" s="0"/>
      <c r="W60" s="0"/>
      <c r="X60" s="0"/>
      <c r="Y60" s="0"/>
      <c r="Z60" s="0"/>
      <c r="AA60" s="0"/>
      <c r="AB60" s="0"/>
      <c r="AC60" s="0"/>
      <c r="AD60" s="0"/>
    </row>
    <row r="61" customFormat="false" ht="13.8" hidden="false" customHeight="false" outlineLevel="0" collapsed="false">
      <c r="A61" s="8" t="s">
        <v>252</v>
      </c>
      <c r="B61" s="0" t="n">
        <f aca="false">AVERAGE(SolarProfiles!$B61:$AD61)</f>
        <v>0.002135225</v>
      </c>
      <c r="C61" s="0" t="n">
        <f aca="false">AVERAGE(SolarProfiles!$B61:$AD61)</f>
        <v>0.002135225</v>
      </c>
      <c r="D61" s="0" t="n">
        <f aca="false">AVERAGE(SolarProfiles!$B61:$AD61)</f>
        <v>0.002135225</v>
      </c>
      <c r="E61" s="0" t="n">
        <f aca="false">AVERAGE(SolarProfiles!$B61:$AD61)</f>
        <v>0.002135225</v>
      </c>
      <c r="K61" s="0"/>
      <c r="L61" s="0"/>
      <c r="M61" s="0"/>
      <c r="N61" s="0"/>
      <c r="O61" s="0"/>
      <c r="P61" s="0"/>
      <c r="Q61" s="0"/>
      <c r="R61" s="0"/>
      <c r="S61" s="0"/>
      <c r="T61" s="0"/>
      <c r="U61" s="0"/>
      <c r="V61" s="0"/>
      <c r="W61" s="0"/>
      <c r="X61" s="0"/>
      <c r="Y61" s="0"/>
      <c r="Z61" s="0"/>
      <c r="AA61" s="0"/>
      <c r="AB61" s="0"/>
      <c r="AC61" s="0"/>
      <c r="AD61" s="0"/>
    </row>
    <row r="62" customFormat="false" ht="13.8" hidden="false" customHeight="false" outlineLevel="0" collapsed="false">
      <c r="A62" s="8" t="s">
        <v>253</v>
      </c>
      <c r="B62" s="0" t="n">
        <f aca="false">AVERAGE(SolarProfiles!$B62:$AD62)</f>
        <v>0.001608953825</v>
      </c>
      <c r="C62" s="0" t="n">
        <f aca="false">AVERAGE(SolarProfiles!$B62:$AD62)</f>
        <v>0.001608953825</v>
      </c>
      <c r="D62" s="0" t="n">
        <f aca="false">AVERAGE(SolarProfiles!$B62:$AD62)</f>
        <v>0.001608953825</v>
      </c>
      <c r="E62" s="0" t="n">
        <f aca="false">AVERAGE(SolarProfiles!$B62:$AD62)</f>
        <v>0.001608953825</v>
      </c>
      <c r="K62" s="0"/>
      <c r="L62" s="0"/>
      <c r="M62" s="0"/>
      <c r="N62" s="0"/>
      <c r="O62" s="0"/>
      <c r="P62" s="0"/>
      <c r="Q62" s="0"/>
      <c r="R62" s="0"/>
      <c r="S62" s="0"/>
      <c r="T62" s="0"/>
      <c r="U62" s="0"/>
      <c r="V62" s="0"/>
      <c r="W62" s="0"/>
      <c r="X62" s="0"/>
      <c r="Y62" s="0"/>
      <c r="Z62" s="0"/>
      <c r="AA62" s="0"/>
      <c r="AB62" s="0"/>
      <c r="AC62" s="0"/>
      <c r="AD62" s="0"/>
    </row>
    <row r="63" customFormat="false" ht="13.8" hidden="false" customHeight="false" outlineLevel="0" collapsed="false">
      <c r="A63" s="8" t="s">
        <v>254</v>
      </c>
      <c r="B63" s="0" t="n">
        <f aca="false">AVERAGE(SolarProfiles!$B63:$AD63)</f>
        <v>0.002093167275</v>
      </c>
      <c r="C63" s="0" t="n">
        <f aca="false">AVERAGE(SolarProfiles!$B63:$AD63)</f>
        <v>0.002093167275</v>
      </c>
      <c r="D63" s="0" t="n">
        <f aca="false">AVERAGE(SolarProfiles!$B63:$AD63)</f>
        <v>0.002093167275</v>
      </c>
      <c r="E63" s="0" t="n">
        <f aca="false">AVERAGE(SolarProfiles!$B63:$AD63)</f>
        <v>0.002093167275</v>
      </c>
      <c r="K63" s="0"/>
      <c r="L63" s="0"/>
      <c r="M63" s="0"/>
      <c r="N63" s="0"/>
      <c r="O63" s="0"/>
      <c r="P63" s="0"/>
      <c r="Q63" s="0"/>
      <c r="R63" s="0"/>
      <c r="S63" s="0"/>
      <c r="T63" s="0"/>
      <c r="U63" s="0"/>
      <c r="V63" s="0"/>
      <c r="W63" s="0"/>
      <c r="X63" s="0"/>
      <c r="Y63" s="0"/>
      <c r="Z63" s="0"/>
      <c r="AA63" s="0"/>
      <c r="AB63" s="0"/>
      <c r="AC63" s="0"/>
      <c r="AD63" s="0"/>
    </row>
    <row r="64" customFormat="false" ht="13.8" hidden="false" customHeight="false" outlineLevel="0" collapsed="false">
      <c r="A64" s="8" t="s">
        <v>255</v>
      </c>
      <c r="B64" s="0" t="n">
        <f aca="false">AVERAGE(SolarProfiles!$B64:$AD64)</f>
        <v>0.001272232825</v>
      </c>
      <c r="C64" s="0" t="n">
        <f aca="false">AVERAGE(SolarProfiles!$B64:$AD64)</f>
        <v>0.001272232825</v>
      </c>
      <c r="D64" s="0" t="n">
        <f aca="false">AVERAGE(SolarProfiles!$B64:$AD64)</f>
        <v>0.001272232825</v>
      </c>
      <c r="E64" s="0" t="n">
        <f aca="false">AVERAGE(SolarProfiles!$B64:$AD64)</f>
        <v>0.001272232825</v>
      </c>
      <c r="K64" s="0"/>
      <c r="L64" s="0"/>
      <c r="M64" s="0"/>
      <c r="N64" s="0"/>
      <c r="O64" s="0"/>
      <c r="P64" s="0"/>
      <c r="Q64" s="0"/>
      <c r="R64" s="0"/>
      <c r="S64" s="0"/>
      <c r="T64" s="0"/>
      <c r="U64" s="0"/>
      <c r="V64" s="0"/>
      <c r="W64" s="0"/>
      <c r="X64" s="0"/>
      <c r="Y64" s="0"/>
      <c r="Z64" s="0"/>
      <c r="AA64" s="0"/>
      <c r="AB64" s="0"/>
      <c r="AC64" s="0"/>
      <c r="AD64" s="0"/>
    </row>
    <row r="65" customFormat="false" ht="13.8" hidden="false" customHeight="false" outlineLevel="0" collapsed="false">
      <c r="A65" s="8" t="s">
        <v>256</v>
      </c>
      <c r="B65" s="0" t="n">
        <f aca="false">AVERAGE(SolarProfiles!$B65:$AD65)</f>
        <v>0.000501537875</v>
      </c>
      <c r="C65" s="0" t="n">
        <f aca="false">AVERAGE(SolarProfiles!$B65:$AD65)</f>
        <v>0.000501537875</v>
      </c>
      <c r="D65" s="0" t="n">
        <f aca="false">AVERAGE(SolarProfiles!$B65:$AD65)</f>
        <v>0.000501537875</v>
      </c>
      <c r="E65" s="0" t="n">
        <f aca="false">AVERAGE(SolarProfiles!$B65:$AD65)</f>
        <v>0.000501537875</v>
      </c>
      <c r="K65" s="0"/>
      <c r="L65" s="0"/>
      <c r="M65" s="0"/>
      <c r="N65" s="0"/>
      <c r="O65" s="0"/>
      <c r="P65" s="0"/>
      <c r="Q65" s="0"/>
      <c r="R65" s="0"/>
      <c r="S65" s="0"/>
      <c r="T65" s="0"/>
      <c r="U65" s="0"/>
      <c r="V65" s="0"/>
      <c r="W65" s="0"/>
      <c r="X65" s="0"/>
      <c r="Y65" s="0"/>
      <c r="Z65" s="0"/>
      <c r="AA65" s="0"/>
      <c r="AB65" s="0"/>
      <c r="AC65" s="0"/>
      <c r="AD65" s="0"/>
    </row>
    <row r="66" customFormat="false" ht="13.8" hidden="false" customHeight="false" outlineLevel="0" collapsed="false">
      <c r="A66" s="8" t="s">
        <v>257</v>
      </c>
      <c r="B66" s="0" t="n">
        <f aca="false">AVERAGE(SolarProfiles!$B66:$AD66)</f>
        <v>0.0012938935</v>
      </c>
      <c r="C66" s="0" t="n">
        <f aca="false">AVERAGE(SolarProfiles!$B66:$AD66)</f>
        <v>0.0012938935</v>
      </c>
      <c r="D66" s="0" t="n">
        <f aca="false">AVERAGE(SolarProfiles!$B66:$AD66)</f>
        <v>0.0012938935</v>
      </c>
      <c r="E66" s="0" t="n">
        <f aca="false">AVERAGE(SolarProfiles!$B66:$AD66)</f>
        <v>0.0012938935</v>
      </c>
      <c r="K66" s="0"/>
      <c r="L66" s="0"/>
      <c r="M66" s="0"/>
      <c r="N66" s="0"/>
      <c r="O66" s="0"/>
      <c r="P66" s="0"/>
      <c r="Q66" s="0"/>
      <c r="R66" s="0"/>
      <c r="S66" s="0"/>
      <c r="T66" s="0"/>
      <c r="U66" s="0"/>
      <c r="V66" s="0"/>
      <c r="W66" s="0"/>
      <c r="X66" s="0"/>
      <c r="Y66" s="0"/>
      <c r="Z66" s="0"/>
      <c r="AA66" s="0"/>
      <c r="AB66" s="0"/>
      <c r="AC66" s="0"/>
      <c r="AD66" s="0"/>
    </row>
    <row r="67" customFormat="false" ht="13.8" hidden="false" customHeight="false" outlineLevel="0" collapsed="false">
      <c r="A67" s="8" t="s">
        <v>258</v>
      </c>
      <c r="B67" s="0" t="n">
        <f aca="false">AVERAGE(SolarProfiles!$B67:$AD67)</f>
        <v>0.0005348484</v>
      </c>
      <c r="C67" s="0" t="n">
        <f aca="false">AVERAGE(SolarProfiles!$B67:$AD67)</f>
        <v>0.0005348484</v>
      </c>
      <c r="D67" s="0" t="n">
        <f aca="false">AVERAGE(SolarProfiles!$B67:$AD67)</f>
        <v>0.0005348484</v>
      </c>
      <c r="E67" s="0" t="n">
        <f aca="false">AVERAGE(SolarProfiles!$B67:$AD67)</f>
        <v>0.0005348484</v>
      </c>
      <c r="K67" s="0"/>
      <c r="L67" s="0"/>
      <c r="M67" s="0"/>
      <c r="N67" s="0"/>
      <c r="O67" s="0"/>
      <c r="P67" s="0"/>
      <c r="Q67" s="0"/>
      <c r="R67" s="0"/>
      <c r="S67" s="0"/>
      <c r="T67" s="0"/>
      <c r="U67" s="0"/>
      <c r="V67" s="0"/>
      <c r="W67" s="0"/>
      <c r="X67" s="0"/>
      <c r="Y67" s="0"/>
      <c r="Z67" s="0"/>
      <c r="AA67" s="0"/>
      <c r="AB67" s="0"/>
      <c r="AC67" s="0"/>
      <c r="AD67" s="0"/>
    </row>
    <row r="68" customFormat="false" ht="13.8" hidden="false" customHeight="false" outlineLevel="0" collapsed="false">
      <c r="A68" s="8" t="s">
        <v>259</v>
      </c>
      <c r="B68" s="0" t="n">
        <f aca="false">AVERAGE(SolarProfiles!$B68:$AD68)</f>
        <v>3.893365E-005</v>
      </c>
      <c r="C68" s="0" t="n">
        <f aca="false">AVERAGE(SolarProfiles!$B68:$AD68)</f>
        <v>3.893365E-005</v>
      </c>
      <c r="D68" s="0" t="n">
        <f aca="false">AVERAGE(SolarProfiles!$B68:$AD68)</f>
        <v>3.893365E-005</v>
      </c>
      <c r="E68" s="0" t="n">
        <f aca="false">AVERAGE(SolarProfiles!$B68:$AD68)</f>
        <v>3.893365E-005</v>
      </c>
      <c r="K68" s="0"/>
      <c r="L68" s="0"/>
      <c r="M68" s="0"/>
      <c r="N68" s="0"/>
      <c r="O68" s="0"/>
      <c r="P68" s="0"/>
      <c r="Q68" s="0"/>
      <c r="R68" s="0"/>
      <c r="S68" s="0"/>
      <c r="T68" s="0"/>
      <c r="U68" s="0"/>
      <c r="V68" s="0"/>
      <c r="W68" s="0"/>
      <c r="X68" s="0"/>
      <c r="Y68" s="0"/>
      <c r="Z68" s="0"/>
      <c r="AA68" s="0"/>
      <c r="AB68" s="0"/>
      <c r="AC68" s="0"/>
      <c r="AD68" s="0"/>
    </row>
    <row r="69" customFormat="false" ht="13.8" hidden="false" customHeight="false" outlineLevel="0" collapsed="false">
      <c r="A69" s="8" t="s">
        <v>260</v>
      </c>
      <c r="B69" s="0" t="n">
        <f aca="false">AVERAGE(SolarProfiles!$B69:$AD69)</f>
        <v>0</v>
      </c>
      <c r="C69" s="0" t="n">
        <f aca="false">AVERAGE(SolarProfiles!$B69:$AD69)</f>
        <v>0</v>
      </c>
      <c r="D69" s="0" t="n">
        <f aca="false">AVERAGE(SolarProfiles!$B69:$AD69)</f>
        <v>0</v>
      </c>
      <c r="E69" s="0" t="n">
        <f aca="false">AVERAGE(SolarProfiles!$B69:$AD69)</f>
        <v>0</v>
      </c>
      <c r="K69" s="0"/>
      <c r="L69" s="0"/>
      <c r="M69" s="0"/>
      <c r="N69" s="0"/>
      <c r="O69" s="0"/>
      <c r="P69" s="0"/>
      <c r="Q69" s="0"/>
      <c r="R69" s="0"/>
      <c r="S69" s="0"/>
      <c r="T69" s="0"/>
      <c r="U69" s="0"/>
      <c r="V69" s="0"/>
      <c r="W69" s="0"/>
      <c r="X69" s="0"/>
      <c r="Y69" s="0"/>
      <c r="Z69" s="0"/>
      <c r="AA69" s="0"/>
      <c r="AB69" s="0"/>
      <c r="AC69" s="0"/>
      <c r="AD69" s="0"/>
    </row>
    <row r="70" customFormat="false" ht="13.8" hidden="false" customHeight="false" outlineLevel="0" collapsed="false">
      <c r="A70" s="8" t="s">
        <v>261</v>
      </c>
      <c r="B70" s="0" t="n">
        <f aca="false">AVERAGE(SolarProfiles!$B70:$AD70)</f>
        <v>0</v>
      </c>
      <c r="C70" s="0" t="n">
        <f aca="false">AVERAGE(SolarProfiles!$B70:$AD70)</f>
        <v>0</v>
      </c>
      <c r="D70" s="0" t="n">
        <f aca="false">AVERAGE(SolarProfiles!$B70:$AD70)</f>
        <v>0</v>
      </c>
      <c r="E70" s="0" t="n">
        <f aca="false">AVERAGE(SolarProfiles!$B70:$AD70)</f>
        <v>0</v>
      </c>
      <c r="K70" s="0"/>
      <c r="L70" s="0"/>
      <c r="M70" s="0"/>
      <c r="N70" s="0"/>
      <c r="O70" s="0"/>
      <c r="P70" s="0"/>
      <c r="Q70" s="0"/>
      <c r="R70" s="0"/>
      <c r="S70" s="0"/>
      <c r="T70" s="0"/>
      <c r="U70" s="0"/>
      <c r="V70" s="0"/>
      <c r="W70" s="0"/>
      <c r="X70" s="0"/>
      <c r="Y70" s="0"/>
      <c r="Z70" s="0"/>
      <c r="AA70" s="0"/>
      <c r="AB70" s="0"/>
      <c r="AC70" s="0"/>
      <c r="AD70" s="0"/>
    </row>
    <row r="71" customFormat="false" ht="13.8" hidden="false" customHeight="false" outlineLevel="0" collapsed="false">
      <c r="A71" s="8" t="s">
        <v>262</v>
      </c>
      <c r="B71" s="0" t="n">
        <f aca="false">AVERAGE(SolarProfiles!$B71:$AD71)</f>
        <v>0</v>
      </c>
      <c r="C71" s="0" t="n">
        <f aca="false">AVERAGE(SolarProfiles!$B71:$AD71)</f>
        <v>0</v>
      </c>
      <c r="D71" s="0" t="n">
        <f aca="false">AVERAGE(SolarProfiles!$B71:$AD71)</f>
        <v>0</v>
      </c>
      <c r="E71" s="0" t="n">
        <f aca="false">AVERAGE(SolarProfiles!$B71:$AD71)</f>
        <v>0</v>
      </c>
      <c r="K71" s="0"/>
      <c r="L71" s="0"/>
      <c r="M71" s="0"/>
      <c r="N71" s="0"/>
      <c r="O71" s="0"/>
      <c r="P71" s="0"/>
      <c r="Q71" s="0"/>
      <c r="R71" s="0"/>
      <c r="S71" s="0"/>
      <c r="T71" s="0"/>
      <c r="U71" s="0"/>
      <c r="V71" s="0"/>
      <c r="W71" s="0"/>
      <c r="X71" s="0"/>
      <c r="Y71" s="0"/>
      <c r="Z71" s="0"/>
      <c r="AA71" s="0"/>
      <c r="AB71" s="0"/>
      <c r="AC71" s="0"/>
      <c r="AD71" s="0"/>
    </row>
    <row r="72" customFormat="false" ht="13.8" hidden="false" customHeight="false" outlineLevel="0" collapsed="false">
      <c r="A72" s="8" t="s">
        <v>263</v>
      </c>
      <c r="B72" s="0" t="n">
        <f aca="false">AVERAGE(SolarProfiles!$B72:$AD72)</f>
        <v>0</v>
      </c>
      <c r="C72" s="0" t="n">
        <f aca="false">AVERAGE(SolarProfiles!$B72:$AD72)</f>
        <v>0</v>
      </c>
      <c r="D72" s="0" t="n">
        <f aca="false">AVERAGE(SolarProfiles!$B72:$AD72)</f>
        <v>0</v>
      </c>
      <c r="E72" s="0" t="n">
        <f aca="false">AVERAGE(SolarProfiles!$B72:$AD72)</f>
        <v>0</v>
      </c>
      <c r="K72" s="0"/>
      <c r="L72" s="0"/>
      <c r="M72" s="0"/>
      <c r="N72" s="0"/>
      <c r="O72" s="0"/>
      <c r="P72" s="0"/>
      <c r="Q72" s="0"/>
      <c r="R72" s="0"/>
      <c r="S72" s="0"/>
      <c r="T72" s="0"/>
      <c r="U72" s="0"/>
      <c r="V72" s="0"/>
      <c r="W72" s="0"/>
      <c r="X72" s="0"/>
      <c r="Y72" s="0"/>
      <c r="Z72" s="0"/>
      <c r="AA72" s="0"/>
      <c r="AB72" s="0"/>
      <c r="AC72" s="0"/>
      <c r="AD72" s="0"/>
    </row>
    <row r="73" customFormat="false" ht="13.8" hidden="false" customHeight="false" outlineLevel="0" collapsed="false">
      <c r="A73" s="8" t="s">
        <v>264</v>
      </c>
      <c r="B73" s="0" t="n">
        <f aca="false">AVERAGE(SolarProfiles!$B73:$AD73)</f>
        <v>0</v>
      </c>
      <c r="C73" s="0" t="n">
        <f aca="false">AVERAGE(SolarProfiles!$B73:$AD73)</f>
        <v>0</v>
      </c>
      <c r="D73" s="0" t="n">
        <f aca="false">AVERAGE(SolarProfiles!$B73:$AD73)</f>
        <v>0</v>
      </c>
      <c r="E73" s="0" t="n">
        <f aca="false">AVERAGE(SolarProfiles!$B73:$AD73)</f>
        <v>0</v>
      </c>
      <c r="K73" s="0"/>
      <c r="L73" s="0"/>
      <c r="M73" s="0"/>
      <c r="N73" s="0"/>
      <c r="O73" s="0"/>
      <c r="P73" s="0"/>
      <c r="Q73" s="0"/>
      <c r="R73" s="0"/>
      <c r="S73" s="0"/>
      <c r="T73" s="0"/>
      <c r="U73" s="0"/>
      <c r="V73" s="0"/>
      <c r="W73" s="0"/>
      <c r="X73" s="0"/>
      <c r="Y73" s="0"/>
      <c r="Z73" s="0"/>
      <c r="AA73" s="0"/>
      <c r="AB73" s="0"/>
      <c r="AC73" s="0"/>
      <c r="AD73" s="0"/>
    </row>
    <row r="74" customFormat="false" ht="13.8" hidden="false" customHeight="false" outlineLevel="0" collapsed="false">
      <c r="A74" s="8" t="s">
        <v>265</v>
      </c>
      <c r="B74" s="0" t="n">
        <f aca="false">AVERAGE(SolarProfiles!$B74:$AD74)</f>
        <v>0</v>
      </c>
      <c r="C74" s="0" t="n">
        <f aca="false">AVERAGE(SolarProfiles!$B74:$AD74)</f>
        <v>0</v>
      </c>
      <c r="D74" s="0" t="n">
        <f aca="false">AVERAGE(SolarProfiles!$B74:$AD74)</f>
        <v>0</v>
      </c>
      <c r="E74" s="0" t="n">
        <f aca="false">AVERAGE(SolarProfiles!$B74:$AD74)</f>
        <v>0</v>
      </c>
      <c r="K74" s="0"/>
      <c r="L74" s="0"/>
      <c r="M74" s="0"/>
      <c r="N74" s="0"/>
      <c r="O74" s="0"/>
      <c r="P74" s="0"/>
      <c r="Q74" s="0"/>
      <c r="R74" s="0"/>
      <c r="S74" s="0"/>
      <c r="T74" s="0"/>
      <c r="U74" s="0"/>
      <c r="V74" s="0"/>
      <c r="W74" s="0"/>
      <c r="X74" s="0"/>
      <c r="Y74" s="0"/>
      <c r="Z74" s="0"/>
      <c r="AA74" s="0"/>
      <c r="AB74" s="0"/>
      <c r="AC74" s="0"/>
      <c r="AD74" s="0"/>
    </row>
    <row r="75" customFormat="false" ht="13.8" hidden="false" customHeight="false" outlineLevel="0" collapsed="false">
      <c r="A75" s="8" t="s">
        <v>266</v>
      </c>
      <c r="B75" s="0" t="n">
        <f aca="false">AVERAGE(SolarProfiles!$B75:$AD75)</f>
        <v>0</v>
      </c>
      <c r="C75" s="0" t="n">
        <f aca="false">AVERAGE(SolarProfiles!$B75:$AD75)</f>
        <v>0</v>
      </c>
      <c r="D75" s="0" t="n">
        <f aca="false">AVERAGE(SolarProfiles!$B75:$AD75)</f>
        <v>0</v>
      </c>
      <c r="E75" s="0" t="n">
        <f aca="false">AVERAGE(SolarProfiles!$B75:$AD75)</f>
        <v>0</v>
      </c>
      <c r="K75" s="0"/>
      <c r="L75" s="0"/>
      <c r="M75" s="0"/>
      <c r="N75" s="0"/>
      <c r="O75" s="0"/>
      <c r="P75" s="0"/>
      <c r="Q75" s="0"/>
      <c r="R75" s="0"/>
      <c r="S75" s="0"/>
      <c r="T75" s="0"/>
      <c r="U75" s="0"/>
      <c r="V75" s="0"/>
      <c r="W75" s="0"/>
      <c r="X75" s="0"/>
      <c r="Y75" s="0"/>
      <c r="Z75" s="0"/>
      <c r="AA75" s="0"/>
      <c r="AB75" s="0"/>
      <c r="AC75" s="0"/>
      <c r="AD75" s="0"/>
    </row>
    <row r="76" customFormat="false" ht="13.8" hidden="false" customHeight="false" outlineLevel="0" collapsed="false">
      <c r="A76" s="8" t="s">
        <v>267</v>
      </c>
      <c r="B76" s="0" t="n">
        <f aca="false">AVERAGE(SolarProfiles!$B76:$AD76)</f>
        <v>0</v>
      </c>
      <c r="C76" s="0" t="n">
        <f aca="false">AVERAGE(SolarProfiles!$B76:$AD76)</f>
        <v>0</v>
      </c>
      <c r="D76" s="0" t="n">
        <f aca="false">AVERAGE(SolarProfiles!$B76:$AD76)</f>
        <v>0</v>
      </c>
      <c r="E76" s="0" t="n">
        <f aca="false">AVERAGE(SolarProfiles!$B76:$AD76)</f>
        <v>0</v>
      </c>
      <c r="K76" s="0"/>
      <c r="L76" s="0"/>
      <c r="M76" s="0"/>
      <c r="N76" s="0"/>
      <c r="O76" s="0"/>
      <c r="P76" s="0"/>
      <c r="Q76" s="0"/>
      <c r="R76" s="0"/>
      <c r="S76" s="0"/>
      <c r="T76" s="0"/>
      <c r="U76" s="0"/>
      <c r="V76" s="0"/>
      <c r="W76" s="0"/>
      <c r="X76" s="0"/>
      <c r="Y76" s="0"/>
      <c r="Z76" s="0"/>
      <c r="AA76" s="0"/>
      <c r="AB76" s="0"/>
      <c r="AC76" s="0"/>
      <c r="AD76" s="0"/>
    </row>
    <row r="77" customFormat="false" ht="13.8" hidden="false" customHeight="false" outlineLevel="0" collapsed="false">
      <c r="A77" s="8" t="s">
        <v>268</v>
      </c>
      <c r="B77" s="0" t="n">
        <f aca="false">AVERAGE(SolarProfiles!$B77:$AD77)</f>
        <v>0</v>
      </c>
      <c r="C77" s="0" t="n">
        <f aca="false">AVERAGE(SolarProfiles!$B77:$AD77)</f>
        <v>0</v>
      </c>
      <c r="D77" s="0" t="n">
        <f aca="false">AVERAGE(SolarProfiles!$B77:$AD77)</f>
        <v>0</v>
      </c>
      <c r="E77" s="0" t="n">
        <f aca="false">AVERAGE(SolarProfiles!$B77:$AD77)</f>
        <v>0</v>
      </c>
      <c r="K77" s="0"/>
      <c r="L77" s="0"/>
      <c r="M77" s="0"/>
      <c r="N77" s="0"/>
      <c r="O77" s="0"/>
      <c r="P77" s="0"/>
      <c r="Q77" s="0"/>
      <c r="R77" s="0"/>
      <c r="S77" s="0"/>
      <c r="T77" s="0"/>
      <c r="U77" s="0"/>
      <c r="V77" s="0"/>
      <c r="W77" s="0"/>
      <c r="X77" s="0"/>
      <c r="Y77" s="0"/>
      <c r="Z77" s="0"/>
      <c r="AA77" s="0"/>
      <c r="AB77" s="0"/>
      <c r="AC77" s="0"/>
      <c r="AD77" s="0"/>
    </row>
    <row r="78" customFormat="false" ht="13.8" hidden="false" customHeight="false" outlineLevel="0" collapsed="false">
      <c r="A78" s="8" t="s">
        <v>269</v>
      </c>
      <c r="B78" s="0" t="n">
        <f aca="false">AVERAGE(SolarProfiles!$B78:$AD78)</f>
        <v>0</v>
      </c>
      <c r="C78" s="0" t="n">
        <f aca="false">AVERAGE(SolarProfiles!$B78:$AD78)</f>
        <v>0</v>
      </c>
      <c r="D78" s="0" t="n">
        <f aca="false">AVERAGE(SolarProfiles!$B78:$AD78)</f>
        <v>0</v>
      </c>
      <c r="E78" s="0" t="n">
        <f aca="false">AVERAGE(SolarProfiles!$B78:$AD78)</f>
        <v>0</v>
      </c>
      <c r="K78" s="0"/>
      <c r="L78" s="0"/>
      <c r="M78" s="0"/>
      <c r="N78" s="0"/>
      <c r="O78" s="0"/>
      <c r="P78" s="0"/>
      <c r="Q78" s="0"/>
      <c r="R78" s="0"/>
      <c r="S78" s="0"/>
      <c r="T78" s="0"/>
      <c r="U78" s="0"/>
      <c r="V78" s="0"/>
      <c r="W78" s="0"/>
      <c r="X78" s="0"/>
      <c r="Y78" s="0"/>
      <c r="Z78" s="0"/>
      <c r="AA78" s="0"/>
      <c r="AB78" s="0"/>
      <c r="AC78" s="0"/>
      <c r="AD78" s="0"/>
    </row>
    <row r="79" customFormat="false" ht="13.8" hidden="false" customHeight="false" outlineLevel="0" collapsed="false">
      <c r="A79" s="8" t="s">
        <v>270</v>
      </c>
      <c r="B79" s="0" t="n">
        <f aca="false">AVERAGE(SolarProfiles!$B79:$AD79)</f>
        <v>0</v>
      </c>
      <c r="C79" s="0" t="n">
        <f aca="false">AVERAGE(SolarProfiles!$B79:$AD79)</f>
        <v>0</v>
      </c>
      <c r="D79" s="0" t="n">
        <f aca="false">AVERAGE(SolarProfiles!$B79:$AD79)</f>
        <v>0</v>
      </c>
      <c r="E79" s="0" t="n">
        <f aca="false">AVERAGE(SolarProfiles!$B79:$AD79)</f>
        <v>0</v>
      </c>
      <c r="K79" s="0"/>
      <c r="L79" s="0"/>
      <c r="M79" s="0"/>
      <c r="N79" s="0"/>
      <c r="O79" s="0"/>
      <c r="P79" s="0"/>
      <c r="Q79" s="0"/>
      <c r="R79" s="0"/>
      <c r="S79" s="0"/>
      <c r="T79" s="0"/>
      <c r="U79" s="0"/>
      <c r="V79" s="0"/>
      <c r="W79" s="0"/>
      <c r="X79" s="0"/>
      <c r="Y79" s="0"/>
      <c r="Z79" s="0"/>
      <c r="AA79" s="0"/>
      <c r="AB79" s="0"/>
      <c r="AC79" s="0"/>
      <c r="AD79" s="0"/>
    </row>
    <row r="80" customFormat="false" ht="13.8" hidden="false" customHeight="false" outlineLevel="0" collapsed="false">
      <c r="A80" s="8" t="s">
        <v>271</v>
      </c>
      <c r="B80" s="0" t="n">
        <f aca="false">AVERAGE(SolarProfiles!$B80:$AD80)</f>
        <v>0</v>
      </c>
      <c r="C80" s="0" t="n">
        <f aca="false">AVERAGE(SolarProfiles!$B80:$AD80)</f>
        <v>0</v>
      </c>
      <c r="D80" s="0" t="n">
        <f aca="false">AVERAGE(SolarProfiles!$B80:$AD80)</f>
        <v>0</v>
      </c>
      <c r="E80" s="0" t="n">
        <f aca="false">AVERAGE(SolarProfiles!$B80:$AD80)</f>
        <v>0</v>
      </c>
      <c r="K80" s="0"/>
      <c r="L80" s="0"/>
      <c r="M80" s="0"/>
      <c r="N80" s="0"/>
      <c r="O80" s="0"/>
      <c r="P80" s="0"/>
      <c r="Q80" s="0"/>
      <c r="R80" s="0"/>
      <c r="S80" s="0"/>
      <c r="T80" s="0"/>
      <c r="U80" s="0"/>
      <c r="V80" s="0"/>
      <c r="W80" s="0"/>
      <c r="X80" s="0"/>
      <c r="Y80" s="0"/>
      <c r="Z80" s="0"/>
      <c r="AA80" s="0"/>
      <c r="AB80" s="0"/>
      <c r="AC80" s="0"/>
      <c r="AD80" s="0"/>
    </row>
    <row r="81" customFormat="false" ht="13.8" hidden="false" customHeight="false" outlineLevel="0" collapsed="false">
      <c r="A81" s="8" t="s">
        <v>272</v>
      </c>
      <c r="B81" s="0" t="n">
        <f aca="false">AVERAGE(SolarProfiles!$B81:$AD81)</f>
        <v>0</v>
      </c>
      <c r="C81" s="0" t="n">
        <f aca="false">AVERAGE(SolarProfiles!$B81:$AD81)</f>
        <v>0</v>
      </c>
      <c r="D81" s="0" t="n">
        <f aca="false">AVERAGE(SolarProfiles!$B81:$AD81)</f>
        <v>0</v>
      </c>
      <c r="E81" s="0" t="n">
        <f aca="false">AVERAGE(SolarProfiles!$B81:$AD81)</f>
        <v>0</v>
      </c>
      <c r="K81" s="0"/>
      <c r="L81" s="0"/>
      <c r="M81" s="0"/>
      <c r="N81" s="0"/>
      <c r="O81" s="0"/>
      <c r="P81" s="0"/>
      <c r="Q81" s="0"/>
      <c r="R81" s="0"/>
      <c r="S81" s="0"/>
      <c r="T81" s="0"/>
      <c r="U81" s="0"/>
      <c r="V81" s="0"/>
      <c r="W81" s="0"/>
      <c r="X81" s="0"/>
      <c r="Y81" s="0"/>
      <c r="Z81" s="0"/>
      <c r="AA81" s="0"/>
      <c r="AB81" s="0"/>
      <c r="AC81" s="0"/>
      <c r="AD81" s="0"/>
    </row>
    <row r="82" customFormat="false" ht="13.8" hidden="false" customHeight="false" outlineLevel="0" collapsed="false">
      <c r="A82" s="8" t="s">
        <v>273</v>
      </c>
      <c r="B82" s="0" t="n">
        <f aca="false">AVERAGE(SolarProfiles!$B82:$AD82)</f>
        <v>0</v>
      </c>
      <c r="C82" s="0" t="n">
        <f aca="false">AVERAGE(SolarProfiles!$B82:$AD82)</f>
        <v>0</v>
      </c>
      <c r="D82" s="0" t="n">
        <f aca="false">AVERAGE(SolarProfiles!$B82:$AD82)</f>
        <v>0</v>
      </c>
      <c r="E82" s="0" t="n">
        <f aca="false">AVERAGE(SolarProfiles!$B82:$AD82)</f>
        <v>0</v>
      </c>
      <c r="K82" s="0"/>
      <c r="L82" s="0"/>
      <c r="M82" s="0"/>
      <c r="N82" s="0"/>
      <c r="O82" s="0"/>
      <c r="P82" s="0"/>
      <c r="Q82" s="0"/>
      <c r="R82" s="0"/>
      <c r="S82" s="0"/>
      <c r="T82" s="0"/>
      <c r="U82" s="0"/>
      <c r="V82" s="0"/>
      <c r="W82" s="0"/>
      <c r="X82" s="0"/>
      <c r="Y82" s="0"/>
      <c r="Z82" s="0"/>
      <c r="AA82" s="0"/>
      <c r="AB82" s="0"/>
      <c r="AC82" s="0"/>
      <c r="AD82" s="0"/>
    </row>
    <row r="83" customFormat="false" ht="13.8" hidden="false" customHeight="false" outlineLevel="0" collapsed="false">
      <c r="A83" s="8" t="s">
        <v>274</v>
      </c>
      <c r="B83" s="0" t="n">
        <f aca="false">AVERAGE(SolarProfiles!$B83:$AD83)</f>
        <v>0.000460068255</v>
      </c>
      <c r="C83" s="0" t="n">
        <f aca="false">AVERAGE(SolarProfiles!$B83:$AD83)</f>
        <v>0.000460068255</v>
      </c>
      <c r="D83" s="0" t="n">
        <f aca="false">AVERAGE(SolarProfiles!$B83:$AD83)</f>
        <v>0.000460068255</v>
      </c>
      <c r="E83" s="0" t="n">
        <f aca="false">AVERAGE(SolarProfiles!$B83:$AD83)</f>
        <v>0.000460068255</v>
      </c>
      <c r="K83" s="0"/>
      <c r="L83" s="0"/>
      <c r="M83" s="0"/>
      <c r="N83" s="0"/>
      <c r="O83" s="0"/>
      <c r="P83" s="0"/>
      <c r="Q83" s="0"/>
      <c r="R83" s="0"/>
      <c r="S83" s="0"/>
      <c r="T83" s="0"/>
      <c r="U83" s="0"/>
      <c r="V83" s="0"/>
      <c r="W83" s="0"/>
      <c r="X83" s="0"/>
      <c r="Y83" s="0"/>
      <c r="Z83" s="0"/>
      <c r="AA83" s="0"/>
      <c r="AB83" s="0"/>
      <c r="AC83" s="0"/>
      <c r="AD83" s="0"/>
    </row>
    <row r="84" customFormat="false" ht="13.8" hidden="false" customHeight="false" outlineLevel="0" collapsed="false">
      <c r="A84" s="8" t="s">
        <v>275</v>
      </c>
      <c r="B84" s="0" t="n">
        <f aca="false">AVERAGE(SolarProfiles!$B84:$AD84)</f>
        <v>0.001104489675</v>
      </c>
      <c r="C84" s="0" t="n">
        <f aca="false">AVERAGE(SolarProfiles!$B84:$AD84)</f>
        <v>0.001104489675</v>
      </c>
      <c r="D84" s="0" t="n">
        <f aca="false">AVERAGE(SolarProfiles!$B84:$AD84)</f>
        <v>0.001104489675</v>
      </c>
      <c r="E84" s="0" t="n">
        <f aca="false">AVERAGE(SolarProfiles!$B84:$AD84)</f>
        <v>0.001104489675</v>
      </c>
      <c r="K84" s="0"/>
      <c r="L84" s="0"/>
      <c r="M84" s="0"/>
      <c r="N84" s="0"/>
      <c r="O84" s="0"/>
      <c r="P84" s="0"/>
      <c r="Q84" s="0"/>
      <c r="R84" s="0"/>
      <c r="S84" s="0"/>
      <c r="T84" s="0"/>
      <c r="U84" s="0"/>
      <c r="V84" s="0"/>
      <c r="W84" s="0"/>
      <c r="X84" s="0"/>
      <c r="Y84" s="0"/>
      <c r="Z84" s="0"/>
      <c r="AA84" s="0"/>
      <c r="AB84" s="0"/>
      <c r="AC84" s="0"/>
      <c r="AD84" s="0"/>
    </row>
    <row r="85" customFormat="false" ht="13.8" hidden="false" customHeight="false" outlineLevel="0" collapsed="false">
      <c r="A85" s="8" t="s">
        <v>276</v>
      </c>
      <c r="B85" s="0" t="n">
        <f aca="false">AVERAGE(SolarProfiles!$B85:$AD85)</f>
        <v>0.00187993915</v>
      </c>
      <c r="C85" s="0" t="n">
        <f aca="false">AVERAGE(SolarProfiles!$B85:$AD85)</f>
        <v>0.00187993915</v>
      </c>
      <c r="D85" s="0" t="n">
        <f aca="false">AVERAGE(SolarProfiles!$B85:$AD85)</f>
        <v>0.00187993915</v>
      </c>
      <c r="E85" s="0" t="n">
        <f aca="false">AVERAGE(SolarProfiles!$B85:$AD85)</f>
        <v>0.00187993915</v>
      </c>
      <c r="K85" s="0"/>
      <c r="L85" s="0"/>
      <c r="M85" s="0"/>
      <c r="N85" s="0"/>
      <c r="O85" s="0"/>
      <c r="P85" s="0"/>
      <c r="Q85" s="0"/>
      <c r="R85" s="0"/>
      <c r="S85" s="0"/>
      <c r="T85" s="0"/>
      <c r="U85" s="0"/>
      <c r="V85" s="0"/>
      <c r="W85" s="0"/>
      <c r="X85" s="0"/>
      <c r="Y85" s="0"/>
      <c r="Z85" s="0"/>
      <c r="AA85" s="0"/>
      <c r="AB85" s="0"/>
      <c r="AC85" s="0"/>
      <c r="AD85" s="0"/>
    </row>
    <row r="86" customFormat="false" ht="13.8" hidden="false" customHeight="false" outlineLevel="0" collapsed="false">
      <c r="A86" s="8" t="s">
        <v>277</v>
      </c>
      <c r="B86" s="0" t="n">
        <f aca="false">AVERAGE(SolarProfiles!$B86:$AD86)</f>
        <v>0.002222654475</v>
      </c>
      <c r="C86" s="0" t="n">
        <f aca="false">AVERAGE(SolarProfiles!$B86:$AD86)</f>
        <v>0.002222654475</v>
      </c>
      <c r="D86" s="0" t="n">
        <f aca="false">AVERAGE(SolarProfiles!$B86:$AD86)</f>
        <v>0.002222654475</v>
      </c>
      <c r="E86" s="0" t="n">
        <f aca="false">AVERAGE(SolarProfiles!$B86:$AD86)</f>
        <v>0.002222654475</v>
      </c>
      <c r="K86" s="0"/>
      <c r="L86" s="0"/>
      <c r="M86" s="0"/>
      <c r="N86" s="0"/>
      <c r="O86" s="0"/>
      <c r="P86" s="0"/>
      <c r="Q86" s="0"/>
      <c r="R86" s="0"/>
      <c r="S86" s="0"/>
      <c r="T86" s="0"/>
      <c r="U86" s="0"/>
      <c r="V86" s="0"/>
      <c r="W86" s="0"/>
      <c r="X86" s="0"/>
      <c r="Y86" s="0"/>
      <c r="Z86" s="0"/>
      <c r="AA86" s="0"/>
      <c r="AB86" s="0"/>
      <c r="AC86" s="0"/>
      <c r="AD86" s="0"/>
    </row>
    <row r="87" customFormat="false" ht="13.8" hidden="false" customHeight="false" outlineLevel="0" collapsed="false">
      <c r="A87" s="8" t="s">
        <v>278</v>
      </c>
      <c r="B87" s="0" t="n">
        <f aca="false">AVERAGE(SolarProfiles!$B87:$AD87)</f>
        <v>0.002253753725</v>
      </c>
      <c r="C87" s="0" t="n">
        <f aca="false">AVERAGE(SolarProfiles!$B87:$AD87)</f>
        <v>0.002253753725</v>
      </c>
      <c r="D87" s="0" t="n">
        <f aca="false">AVERAGE(SolarProfiles!$B87:$AD87)</f>
        <v>0.002253753725</v>
      </c>
      <c r="E87" s="0" t="n">
        <f aca="false">AVERAGE(SolarProfiles!$B87:$AD87)</f>
        <v>0.002253753725</v>
      </c>
      <c r="K87" s="0"/>
      <c r="L87" s="0"/>
      <c r="M87" s="0"/>
      <c r="N87" s="0"/>
      <c r="O87" s="0"/>
      <c r="P87" s="0"/>
      <c r="Q87" s="0"/>
      <c r="R87" s="0"/>
      <c r="S87" s="0"/>
      <c r="T87" s="0"/>
      <c r="U87" s="0"/>
      <c r="V87" s="0"/>
      <c r="W87" s="0"/>
      <c r="X87" s="0"/>
      <c r="Y87" s="0"/>
      <c r="Z87" s="0"/>
      <c r="AA87" s="0"/>
      <c r="AB87" s="0"/>
      <c r="AC87" s="0"/>
      <c r="AD87" s="0"/>
    </row>
    <row r="88" customFormat="false" ht="13.8" hidden="false" customHeight="false" outlineLevel="0" collapsed="false">
      <c r="A88" s="8" t="s">
        <v>279</v>
      </c>
      <c r="B88" s="0" t="n">
        <f aca="false">AVERAGE(SolarProfiles!$B88:$AD88)</f>
        <v>0.002881062</v>
      </c>
      <c r="C88" s="0" t="n">
        <f aca="false">AVERAGE(SolarProfiles!$B88:$AD88)</f>
        <v>0.002881062</v>
      </c>
      <c r="D88" s="0" t="n">
        <f aca="false">AVERAGE(SolarProfiles!$B88:$AD88)</f>
        <v>0.002881062</v>
      </c>
      <c r="E88" s="0" t="n">
        <f aca="false">AVERAGE(SolarProfiles!$B88:$AD88)</f>
        <v>0.002881062</v>
      </c>
      <c r="K88" s="0"/>
      <c r="L88" s="0"/>
      <c r="M88" s="0"/>
      <c r="N88" s="0"/>
      <c r="O88" s="0"/>
      <c r="P88" s="0"/>
      <c r="Q88" s="0"/>
      <c r="R88" s="0"/>
      <c r="S88" s="0"/>
      <c r="T88" s="0"/>
      <c r="U88" s="0"/>
      <c r="V88" s="0"/>
      <c r="W88" s="0"/>
      <c r="X88" s="0"/>
      <c r="Y88" s="0"/>
      <c r="Z88" s="0"/>
      <c r="AA88" s="0"/>
      <c r="AB88" s="0"/>
      <c r="AC88" s="0"/>
      <c r="AD88" s="0"/>
    </row>
    <row r="89" customFormat="false" ht="13.8" hidden="false" customHeight="false" outlineLevel="0" collapsed="false">
      <c r="A89" s="8" t="s">
        <v>280</v>
      </c>
      <c r="B89" s="0" t="n">
        <f aca="false">AVERAGE(SolarProfiles!$B89:$AD89)</f>
        <v>0.00255738</v>
      </c>
      <c r="C89" s="0" t="n">
        <f aca="false">AVERAGE(SolarProfiles!$B89:$AD89)</f>
        <v>0.00255738</v>
      </c>
      <c r="D89" s="0" t="n">
        <f aca="false">AVERAGE(SolarProfiles!$B89:$AD89)</f>
        <v>0.00255738</v>
      </c>
      <c r="E89" s="0" t="n">
        <f aca="false">AVERAGE(SolarProfiles!$B89:$AD89)</f>
        <v>0.00255738</v>
      </c>
      <c r="K89" s="0"/>
      <c r="L89" s="0"/>
      <c r="M89" s="0"/>
      <c r="N89" s="0"/>
      <c r="O89" s="0"/>
      <c r="P89" s="0"/>
      <c r="Q89" s="0"/>
      <c r="R89" s="0"/>
      <c r="S89" s="0"/>
      <c r="T89" s="0"/>
      <c r="U89" s="0"/>
      <c r="V89" s="0"/>
      <c r="W89" s="0"/>
      <c r="X89" s="0"/>
      <c r="Y89" s="0"/>
      <c r="Z89" s="0"/>
      <c r="AA89" s="0"/>
      <c r="AB89" s="0"/>
      <c r="AC89" s="0"/>
      <c r="AD89" s="0"/>
    </row>
    <row r="90" customFormat="false" ht="13.8" hidden="false" customHeight="false" outlineLevel="0" collapsed="false">
      <c r="A90" s="8" t="s">
        <v>281</v>
      </c>
      <c r="B90" s="0" t="n">
        <f aca="false">AVERAGE(SolarProfiles!$B90:$AD90)</f>
        <v>0.002171686</v>
      </c>
      <c r="C90" s="0" t="n">
        <f aca="false">AVERAGE(SolarProfiles!$B90:$AD90)</f>
        <v>0.002171686</v>
      </c>
      <c r="D90" s="0" t="n">
        <f aca="false">AVERAGE(SolarProfiles!$B90:$AD90)</f>
        <v>0.002171686</v>
      </c>
      <c r="E90" s="0" t="n">
        <f aca="false">AVERAGE(SolarProfiles!$B90:$AD90)</f>
        <v>0.002171686</v>
      </c>
      <c r="K90" s="0"/>
      <c r="L90" s="0"/>
      <c r="M90" s="0"/>
      <c r="N90" s="0"/>
      <c r="O90" s="0"/>
      <c r="P90" s="0"/>
      <c r="Q90" s="0"/>
      <c r="R90" s="0"/>
      <c r="S90" s="0"/>
      <c r="T90" s="0"/>
      <c r="U90" s="0"/>
      <c r="V90" s="0"/>
      <c r="W90" s="0"/>
      <c r="X90" s="0"/>
      <c r="Y90" s="0"/>
      <c r="Z90" s="0"/>
      <c r="AA90" s="0"/>
      <c r="AB90" s="0"/>
      <c r="AC90" s="0"/>
      <c r="AD90" s="0"/>
    </row>
    <row r="91" customFormat="false" ht="13.8" hidden="false" customHeight="false" outlineLevel="0" collapsed="false">
      <c r="A91" s="8" t="s">
        <v>282</v>
      </c>
      <c r="B91" s="0" t="n">
        <f aca="false">AVERAGE(SolarProfiles!$B91:$AD91)</f>
        <v>0.001624670725</v>
      </c>
      <c r="C91" s="0" t="n">
        <f aca="false">AVERAGE(SolarProfiles!$B91:$AD91)</f>
        <v>0.001624670725</v>
      </c>
      <c r="D91" s="0" t="n">
        <f aca="false">AVERAGE(SolarProfiles!$B91:$AD91)</f>
        <v>0.001624670725</v>
      </c>
      <c r="E91" s="0" t="n">
        <f aca="false">AVERAGE(SolarProfiles!$B91:$AD91)</f>
        <v>0.001624670725</v>
      </c>
      <c r="K91" s="0"/>
      <c r="L91" s="0"/>
      <c r="M91" s="0"/>
      <c r="N91" s="0"/>
      <c r="O91" s="0"/>
      <c r="P91" s="0"/>
      <c r="Q91" s="0"/>
      <c r="R91" s="0"/>
      <c r="S91" s="0"/>
      <c r="T91" s="0"/>
      <c r="U91" s="0"/>
      <c r="V91" s="0"/>
      <c r="W91" s="0"/>
      <c r="X91" s="0"/>
      <c r="Y91" s="0"/>
      <c r="Z91" s="0"/>
      <c r="AA91" s="0"/>
      <c r="AB91" s="0"/>
      <c r="AC91" s="0"/>
      <c r="AD91" s="0"/>
    </row>
    <row r="92" customFormat="false" ht="13.8" hidden="false" customHeight="false" outlineLevel="0" collapsed="false">
      <c r="A92" s="8" t="s">
        <v>283</v>
      </c>
      <c r="B92" s="0" t="n">
        <f aca="false">AVERAGE(SolarProfiles!$B92:$AD92)</f>
        <v>0.000880683275</v>
      </c>
      <c r="C92" s="0" t="n">
        <f aca="false">AVERAGE(SolarProfiles!$B92:$AD92)</f>
        <v>0.000880683275</v>
      </c>
      <c r="D92" s="0" t="n">
        <f aca="false">AVERAGE(SolarProfiles!$B92:$AD92)</f>
        <v>0.000880683275</v>
      </c>
      <c r="E92" s="0" t="n">
        <f aca="false">AVERAGE(SolarProfiles!$B92:$AD92)</f>
        <v>0.000880683275</v>
      </c>
      <c r="K92" s="0"/>
      <c r="L92" s="0"/>
      <c r="M92" s="0"/>
      <c r="N92" s="0"/>
      <c r="O92" s="0"/>
      <c r="P92" s="0"/>
      <c r="Q92" s="0"/>
      <c r="R92" s="0"/>
      <c r="S92" s="0"/>
      <c r="T92" s="0"/>
      <c r="U92" s="0"/>
      <c r="V92" s="0"/>
      <c r="W92" s="0"/>
      <c r="X92" s="0"/>
      <c r="Y92" s="0"/>
      <c r="Z92" s="0"/>
      <c r="AA92" s="0"/>
      <c r="AB92" s="0"/>
      <c r="AC92" s="0"/>
      <c r="AD92" s="0"/>
    </row>
    <row r="93" customFormat="false" ht="13.8" hidden="false" customHeight="false" outlineLevel="0" collapsed="false">
      <c r="A93" s="8" t="s">
        <v>284</v>
      </c>
      <c r="B93" s="0" t="n">
        <f aca="false">AVERAGE(SolarProfiles!$B93:$AD93)</f>
        <v>0</v>
      </c>
      <c r="C93" s="0" t="n">
        <f aca="false">AVERAGE(SolarProfiles!$B93:$AD93)</f>
        <v>0</v>
      </c>
      <c r="D93" s="0" t="n">
        <f aca="false">AVERAGE(SolarProfiles!$B93:$AD93)</f>
        <v>0</v>
      </c>
      <c r="E93" s="0" t="n">
        <f aca="false">AVERAGE(SolarProfiles!$B93:$AD93)</f>
        <v>0</v>
      </c>
      <c r="K93" s="0"/>
      <c r="L93" s="0"/>
      <c r="M93" s="0"/>
      <c r="N93" s="0"/>
      <c r="O93" s="0"/>
      <c r="P93" s="0"/>
      <c r="Q93" s="0"/>
      <c r="R93" s="0"/>
      <c r="S93" s="0"/>
      <c r="T93" s="0"/>
      <c r="U93" s="0"/>
      <c r="V93" s="0"/>
      <c r="W93" s="0"/>
      <c r="X93" s="0"/>
      <c r="Y93" s="0"/>
      <c r="Z93" s="0"/>
      <c r="AA93" s="0"/>
      <c r="AB93" s="0"/>
      <c r="AC93" s="0"/>
      <c r="AD93" s="0"/>
    </row>
    <row r="94" customFormat="false" ht="13.8" hidden="false" customHeight="false" outlineLevel="0" collapsed="false">
      <c r="A94" s="8" t="s">
        <v>285</v>
      </c>
      <c r="B94" s="0" t="n">
        <f aca="false">AVERAGE(SolarProfiles!$B94:$AD94)</f>
        <v>0</v>
      </c>
      <c r="C94" s="0" t="n">
        <f aca="false">AVERAGE(SolarProfiles!$B94:$AD94)</f>
        <v>0</v>
      </c>
      <c r="D94" s="0" t="n">
        <f aca="false">AVERAGE(SolarProfiles!$B94:$AD94)</f>
        <v>0</v>
      </c>
      <c r="E94" s="0" t="n">
        <f aca="false">AVERAGE(SolarProfiles!$B94:$AD94)</f>
        <v>0</v>
      </c>
      <c r="K94" s="0"/>
      <c r="L94" s="0"/>
      <c r="M94" s="0"/>
      <c r="N94" s="0"/>
      <c r="O94" s="0"/>
      <c r="P94" s="0"/>
      <c r="Q94" s="0"/>
      <c r="R94" s="0"/>
      <c r="S94" s="0"/>
      <c r="T94" s="0"/>
      <c r="U94" s="0"/>
      <c r="V94" s="0"/>
      <c r="W94" s="0"/>
      <c r="X94" s="0"/>
      <c r="Y94" s="0"/>
      <c r="Z94" s="0"/>
      <c r="AA94" s="0"/>
      <c r="AB94" s="0"/>
      <c r="AC94" s="0"/>
      <c r="AD94" s="0"/>
    </row>
    <row r="95" customFormat="false" ht="13.8" hidden="false" customHeight="false" outlineLevel="0" collapsed="false">
      <c r="A95" s="8" t="s">
        <v>286</v>
      </c>
      <c r="B95" s="0" t="n">
        <f aca="false">AVERAGE(SolarProfiles!$B95:$AD95)</f>
        <v>0</v>
      </c>
      <c r="C95" s="0" t="n">
        <f aca="false">AVERAGE(SolarProfiles!$B95:$AD95)</f>
        <v>0</v>
      </c>
      <c r="D95" s="0" t="n">
        <f aca="false">AVERAGE(SolarProfiles!$B95:$AD95)</f>
        <v>0</v>
      </c>
      <c r="E95" s="0" t="n">
        <f aca="false">AVERAGE(SolarProfiles!$B95:$AD95)</f>
        <v>0</v>
      </c>
      <c r="K95" s="0"/>
      <c r="L95" s="0"/>
      <c r="M95" s="0"/>
      <c r="N95" s="0"/>
      <c r="O95" s="0"/>
      <c r="P95" s="0"/>
      <c r="Q95" s="0"/>
      <c r="R95" s="0"/>
      <c r="S95" s="0"/>
      <c r="T95" s="0"/>
      <c r="U95" s="0"/>
      <c r="V95" s="0"/>
      <c r="W95" s="0"/>
      <c r="X95" s="0"/>
      <c r="Y95" s="0"/>
      <c r="Z95" s="0"/>
      <c r="AA95" s="0"/>
      <c r="AB95" s="0"/>
      <c r="AC95" s="0"/>
      <c r="AD95" s="0"/>
    </row>
    <row r="96" customFormat="false" ht="13.8" hidden="false" customHeight="false" outlineLevel="0" collapsed="false">
      <c r="A96" s="8" t="s">
        <v>287</v>
      </c>
      <c r="B96" s="0" t="n">
        <f aca="false">AVERAGE(SolarProfiles!$B96:$AD96)</f>
        <v>0</v>
      </c>
      <c r="C96" s="0" t="n">
        <f aca="false">AVERAGE(SolarProfiles!$B96:$AD96)</f>
        <v>0</v>
      </c>
      <c r="D96" s="0" t="n">
        <f aca="false">AVERAGE(SolarProfiles!$B96:$AD96)</f>
        <v>0</v>
      </c>
      <c r="E96" s="0" t="n">
        <f aca="false">AVERAGE(SolarProfiles!$B96:$AD96)</f>
        <v>0</v>
      </c>
      <c r="K96" s="0"/>
      <c r="L96" s="0"/>
      <c r="M96" s="0"/>
      <c r="N96" s="0"/>
      <c r="O96" s="0"/>
      <c r="P96" s="0"/>
      <c r="Q96" s="0"/>
      <c r="R96" s="0"/>
      <c r="S96" s="0"/>
      <c r="T96" s="0"/>
      <c r="U96" s="0"/>
      <c r="V96" s="0"/>
      <c r="W96" s="0"/>
      <c r="X96" s="0"/>
      <c r="Y96" s="0"/>
      <c r="Z96" s="0"/>
      <c r="AA96" s="0"/>
      <c r="AB96" s="0"/>
      <c r="AC96" s="0"/>
      <c r="AD96" s="0"/>
    </row>
    <row r="97" customFormat="false" ht="13.8" hidden="false" customHeight="false" outlineLevel="0" collapsed="false">
      <c r="A97" s="8" t="s">
        <v>288</v>
      </c>
      <c r="B97" s="0" t="n">
        <f aca="false">AVERAGE(SolarProfiles!$B97:$AD97)</f>
        <v>0</v>
      </c>
      <c r="C97" s="0" t="n">
        <f aca="false">AVERAGE(SolarProfiles!$B97:$AD97)</f>
        <v>0</v>
      </c>
      <c r="D97" s="0" t="n">
        <f aca="false">AVERAGE(SolarProfiles!$B97:$AD97)</f>
        <v>0</v>
      </c>
      <c r="E97" s="0" t="n">
        <f aca="false">AVERAGE(SolarProfiles!$B97:$AD97)</f>
        <v>0</v>
      </c>
      <c r="K97" s="0"/>
      <c r="L97" s="0"/>
      <c r="M97" s="0"/>
      <c r="N97" s="0"/>
      <c r="O97" s="0"/>
      <c r="P97" s="0"/>
      <c r="Q97" s="0"/>
      <c r="R97" s="0"/>
      <c r="S97" s="0"/>
      <c r="T97" s="0"/>
      <c r="U97" s="0"/>
      <c r="V97" s="0"/>
      <c r="W97" s="0"/>
      <c r="X97" s="0"/>
      <c r="Y97" s="0"/>
      <c r="Z97" s="0"/>
      <c r="AA97" s="0"/>
      <c r="AB97" s="0"/>
      <c r="AC97" s="0"/>
      <c r="AD97" s="0"/>
    </row>
    <row r="98" customFormat="false" ht="13.8" hidden="false" customHeight="false" outlineLevel="0" collapsed="false">
      <c r="A98" s="8" t="s">
        <v>289</v>
      </c>
      <c r="B98" s="0" t="n">
        <f aca="false">AVERAGE(SolarProfiles!$B98:$AD98)</f>
        <v>0</v>
      </c>
      <c r="C98" s="0" t="n">
        <f aca="false">AVERAGE(SolarProfiles!$B98:$AD98)</f>
        <v>0</v>
      </c>
      <c r="D98" s="0" t="n">
        <f aca="false">AVERAGE(SolarProfiles!$B98:$AD98)</f>
        <v>0</v>
      </c>
      <c r="E98" s="0" t="n">
        <f aca="false">AVERAGE(SolarProfiles!$B98:$AD98)</f>
        <v>0</v>
      </c>
      <c r="K98" s="0"/>
      <c r="L98" s="0"/>
      <c r="M98" s="0"/>
      <c r="N98" s="0"/>
      <c r="O98" s="0"/>
      <c r="P98" s="0"/>
      <c r="Q98" s="0"/>
      <c r="R98" s="0"/>
      <c r="S98" s="0"/>
      <c r="T98" s="0"/>
      <c r="U98" s="0"/>
      <c r="V98" s="0"/>
      <c r="W98" s="0"/>
      <c r="X98" s="0"/>
      <c r="Y98" s="0"/>
      <c r="Z98" s="0"/>
      <c r="AA98" s="0"/>
      <c r="AB98" s="0"/>
      <c r="AC98" s="0"/>
      <c r="AD98" s="0"/>
    </row>
    <row r="99" customFormat="false" ht="13.8" hidden="false" customHeight="false" outlineLevel="0" collapsed="false">
      <c r="A99" s="8" t="s">
        <v>290</v>
      </c>
      <c r="B99" s="0" t="n">
        <f aca="false">AVERAGE(SolarProfiles!$B99:$AD99)</f>
        <v>0</v>
      </c>
      <c r="C99" s="0" t="n">
        <f aca="false">AVERAGE(SolarProfiles!$B99:$AD99)</f>
        <v>0</v>
      </c>
      <c r="D99" s="0" t="n">
        <f aca="false">AVERAGE(SolarProfiles!$B99:$AD99)</f>
        <v>0</v>
      </c>
      <c r="E99" s="0" t="n">
        <f aca="false">AVERAGE(SolarProfiles!$B99:$AD99)</f>
        <v>0</v>
      </c>
      <c r="K99" s="0"/>
      <c r="L99" s="0"/>
      <c r="M99" s="0"/>
      <c r="N99" s="0"/>
      <c r="O99" s="0"/>
      <c r="P99" s="0"/>
      <c r="Q99" s="0"/>
      <c r="R99" s="0"/>
      <c r="S99" s="0"/>
      <c r="T99" s="0"/>
      <c r="U99" s="0"/>
      <c r="V99" s="0"/>
      <c r="W99" s="0"/>
      <c r="X99" s="0"/>
      <c r="Y99" s="0"/>
      <c r="Z99" s="0"/>
      <c r="AA99" s="0"/>
      <c r="AB99" s="0"/>
      <c r="AC99" s="0"/>
      <c r="AD99" s="0"/>
    </row>
    <row r="100" customFormat="false" ht="13.8" hidden="false" customHeight="false" outlineLevel="0" collapsed="false">
      <c r="A100" s="8" t="s">
        <v>291</v>
      </c>
      <c r="B100" s="0" t="n">
        <f aca="false">AVERAGE(SolarProfiles!$B100:$AD100)</f>
        <v>0</v>
      </c>
      <c r="C100" s="0" t="n">
        <f aca="false">AVERAGE(SolarProfiles!$B100:$AD100)</f>
        <v>0</v>
      </c>
      <c r="D100" s="0" t="n">
        <f aca="false">AVERAGE(SolarProfiles!$B100:$AD100)</f>
        <v>0</v>
      </c>
      <c r="E100" s="0" t="n">
        <f aca="false">AVERAGE(SolarProfiles!$B100:$AD100)</f>
        <v>0</v>
      </c>
      <c r="K100" s="0"/>
      <c r="L100" s="0"/>
      <c r="M100" s="0"/>
      <c r="N100" s="0"/>
      <c r="O100" s="0"/>
      <c r="P100" s="0"/>
      <c r="Q100" s="0"/>
      <c r="R100" s="0"/>
      <c r="S100" s="0"/>
      <c r="T100" s="0"/>
      <c r="U100" s="0"/>
      <c r="V100" s="0"/>
      <c r="W100" s="0"/>
      <c r="X100" s="0"/>
      <c r="Y100" s="0"/>
      <c r="Z100" s="0"/>
      <c r="AA100" s="0"/>
      <c r="AB100" s="0"/>
      <c r="AC100" s="0"/>
      <c r="AD100" s="0"/>
    </row>
    <row r="101" customFormat="false" ht="13.8" hidden="false" customHeight="false" outlineLevel="0" collapsed="false">
      <c r="A101" s="8" t="s">
        <v>292</v>
      </c>
      <c r="B101" s="0" t="n">
        <f aca="false">AVERAGE(SolarProfiles!$B101:$AD101)</f>
        <v>0</v>
      </c>
      <c r="C101" s="0" t="n">
        <f aca="false">AVERAGE(SolarProfiles!$B101:$AD101)</f>
        <v>0</v>
      </c>
      <c r="D101" s="0" t="n">
        <f aca="false">AVERAGE(SolarProfiles!$B101:$AD101)</f>
        <v>0</v>
      </c>
      <c r="E101" s="0" t="n">
        <f aca="false">AVERAGE(SolarProfiles!$B101:$AD101)</f>
        <v>0</v>
      </c>
      <c r="K101" s="0"/>
      <c r="L101" s="0"/>
      <c r="M101" s="0"/>
      <c r="N101" s="0"/>
      <c r="O101" s="0"/>
      <c r="P101" s="0"/>
      <c r="Q101" s="0"/>
      <c r="R101" s="0"/>
      <c r="S101" s="0"/>
      <c r="T101" s="0"/>
      <c r="U101" s="0"/>
      <c r="V101" s="0"/>
      <c r="W101" s="0"/>
      <c r="X101" s="0"/>
      <c r="Y101" s="0"/>
      <c r="Z101" s="0"/>
      <c r="AA101" s="0"/>
      <c r="AB101" s="0"/>
      <c r="AC101" s="0"/>
      <c r="AD101" s="0"/>
    </row>
    <row r="102" customFormat="false" ht="13.8" hidden="false" customHeight="false" outlineLevel="0" collapsed="false">
      <c r="A102" s="8" t="s">
        <v>293</v>
      </c>
      <c r="B102" s="0" t="n">
        <f aca="false">AVERAGE(SolarProfiles!$B102:$AD102)</f>
        <v>0</v>
      </c>
      <c r="C102" s="0" t="n">
        <f aca="false">AVERAGE(SolarProfiles!$B102:$AD102)</f>
        <v>0</v>
      </c>
      <c r="D102" s="0" t="n">
        <f aca="false">AVERAGE(SolarProfiles!$B102:$AD102)</f>
        <v>0</v>
      </c>
      <c r="E102" s="0" t="n">
        <f aca="false">AVERAGE(SolarProfiles!$B102:$AD102)</f>
        <v>0</v>
      </c>
      <c r="K102" s="0"/>
      <c r="L102" s="0"/>
      <c r="M102" s="0"/>
      <c r="N102" s="0"/>
      <c r="O102" s="0"/>
      <c r="P102" s="0"/>
      <c r="Q102" s="0"/>
      <c r="R102" s="0"/>
      <c r="S102" s="0"/>
      <c r="T102" s="0"/>
      <c r="U102" s="0"/>
      <c r="V102" s="0"/>
      <c r="W102" s="0"/>
      <c r="X102" s="0"/>
      <c r="Y102" s="0"/>
      <c r="Z102" s="0"/>
      <c r="AA102" s="0"/>
      <c r="AB102" s="0"/>
      <c r="AC102" s="0"/>
      <c r="AD102" s="0"/>
    </row>
    <row r="103" customFormat="false" ht="13.8" hidden="false" customHeight="false" outlineLevel="0" collapsed="false">
      <c r="A103" s="8" t="s">
        <v>294</v>
      </c>
      <c r="B103" s="0" t="n">
        <f aca="false">AVERAGE(SolarProfiles!$B103:$AD103)</f>
        <v>0</v>
      </c>
      <c r="C103" s="0" t="n">
        <f aca="false">AVERAGE(SolarProfiles!$B103:$AD103)</f>
        <v>0</v>
      </c>
      <c r="D103" s="0" t="n">
        <f aca="false">AVERAGE(SolarProfiles!$B103:$AD103)</f>
        <v>0</v>
      </c>
      <c r="E103" s="0" t="n">
        <f aca="false">AVERAGE(SolarProfiles!$B103:$AD103)</f>
        <v>0</v>
      </c>
      <c r="K103" s="0"/>
      <c r="L103" s="0"/>
      <c r="M103" s="0"/>
      <c r="N103" s="0"/>
      <c r="O103" s="0"/>
      <c r="P103" s="0"/>
      <c r="Q103" s="0"/>
      <c r="R103" s="0"/>
      <c r="S103" s="0"/>
      <c r="T103" s="0"/>
      <c r="U103" s="0"/>
      <c r="V103" s="0"/>
      <c r="W103" s="0"/>
      <c r="X103" s="0"/>
      <c r="Y103" s="0"/>
      <c r="Z103" s="0"/>
      <c r="AA103" s="0"/>
      <c r="AB103" s="0"/>
      <c r="AC103" s="0"/>
      <c r="AD103" s="0"/>
    </row>
    <row r="104" customFormat="false" ht="13.8" hidden="false" customHeight="false" outlineLevel="0" collapsed="false">
      <c r="A104" s="8" t="s">
        <v>295</v>
      </c>
      <c r="B104" s="0" t="n">
        <f aca="false">AVERAGE(SolarProfiles!$B104:$AD104)</f>
        <v>0</v>
      </c>
      <c r="C104" s="0" t="n">
        <f aca="false">AVERAGE(SolarProfiles!$B104:$AD104)</f>
        <v>0</v>
      </c>
      <c r="D104" s="0" t="n">
        <f aca="false">AVERAGE(SolarProfiles!$B104:$AD104)</f>
        <v>0</v>
      </c>
      <c r="E104" s="0" t="n">
        <f aca="false">AVERAGE(SolarProfiles!$B104:$AD104)</f>
        <v>0</v>
      </c>
      <c r="K104" s="0"/>
      <c r="L104" s="0"/>
      <c r="M104" s="0"/>
      <c r="N104" s="0"/>
      <c r="O104" s="0"/>
      <c r="P104" s="0"/>
      <c r="Q104" s="0"/>
      <c r="R104" s="0"/>
      <c r="S104" s="0"/>
      <c r="T104" s="0"/>
      <c r="U104" s="0"/>
      <c r="V104" s="0"/>
      <c r="W104" s="0"/>
      <c r="X104" s="0"/>
      <c r="Y104" s="0"/>
      <c r="Z104" s="0"/>
      <c r="AA104" s="0"/>
      <c r="AB104" s="0"/>
      <c r="AC104" s="0"/>
      <c r="AD104" s="0"/>
    </row>
    <row r="105" customFormat="false" ht="13.8" hidden="false" customHeight="false" outlineLevel="0" collapsed="false">
      <c r="A105" s="8" t="s">
        <v>296</v>
      </c>
      <c r="B105" s="0" t="n">
        <f aca="false">AVERAGE(SolarProfiles!$B105:$AD105)</f>
        <v>1.84321525E-005</v>
      </c>
      <c r="C105" s="0" t="n">
        <f aca="false">AVERAGE(SolarProfiles!$B105:$AD105)</f>
        <v>1.84321525E-005</v>
      </c>
      <c r="D105" s="0" t="n">
        <f aca="false">AVERAGE(SolarProfiles!$B105:$AD105)</f>
        <v>1.84321525E-005</v>
      </c>
      <c r="E105" s="0" t="n">
        <f aca="false">AVERAGE(SolarProfiles!$B105:$AD105)</f>
        <v>1.84321525E-005</v>
      </c>
      <c r="K105" s="0"/>
      <c r="L105" s="0"/>
      <c r="M105" s="0"/>
      <c r="N105" s="0"/>
      <c r="O105" s="0"/>
      <c r="P105" s="0"/>
      <c r="Q105" s="0"/>
      <c r="R105" s="0"/>
      <c r="S105" s="0"/>
      <c r="T105" s="0"/>
      <c r="U105" s="0"/>
      <c r="V105" s="0"/>
      <c r="W105" s="0"/>
      <c r="X105" s="0"/>
      <c r="Y105" s="0"/>
      <c r="Z105" s="0"/>
      <c r="AA105" s="0"/>
      <c r="AB105" s="0"/>
      <c r="AC105" s="0"/>
      <c r="AD105" s="0"/>
    </row>
    <row r="106" customFormat="false" ht="13.8" hidden="false" customHeight="false" outlineLevel="0" collapsed="false">
      <c r="A106" s="8" t="s">
        <v>297</v>
      </c>
      <c r="B106" s="0" t="n">
        <f aca="false">AVERAGE(SolarProfiles!$B106:$AD106)</f>
        <v>0.00022354773</v>
      </c>
      <c r="C106" s="0" t="n">
        <f aca="false">AVERAGE(SolarProfiles!$B106:$AD106)</f>
        <v>0.00022354773</v>
      </c>
      <c r="D106" s="0" t="n">
        <f aca="false">AVERAGE(SolarProfiles!$B106:$AD106)</f>
        <v>0.00022354773</v>
      </c>
      <c r="E106" s="0" t="n">
        <f aca="false">AVERAGE(SolarProfiles!$B106:$AD106)</f>
        <v>0.00022354773</v>
      </c>
      <c r="K106" s="0"/>
      <c r="L106" s="0"/>
      <c r="M106" s="0"/>
      <c r="N106" s="0"/>
      <c r="O106" s="0"/>
      <c r="P106" s="0"/>
      <c r="Q106" s="0"/>
      <c r="R106" s="0"/>
      <c r="S106" s="0"/>
      <c r="T106" s="0"/>
      <c r="U106" s="0"/>
      <c r="V106" s="0"/>
      <c r="W106" s="0"/>
      <c r="X106" s="0"/>
      <c r="Y106" s="0"/>
      <c r="Z106" s="0"/>
      <c r="AA106" s="0"/>
      <c r="AB106" s="0"/>
      <c r="AC106" s="0"/>
      <c r="AD106" s="0"/>
    </row>
    <row r="107" customFormat="false" ht="13.8" hidden="false" customHeight="false" outlineLevel="0" collapsed="false">
      <c r="A107" s="8" t="s">
        <v>298</v>
      </c>
      <c r="B107" s="0" t="n">
        <f aca="false">AVERAGE(SolarProfiles!$B107:$AD107)</f>
        <v>0.001018895775</v>
      </c>
      <c r="C107" s="0" t="n">
        <f aca="false">AVERAGE(SolarProfiles!$B107:$AD107)</f>
        <v>0.001018895775</v>
      </c>
      <c r="D107" s="0" t="n">
        <f aca="false">AVERAGE(SolarProfiles!$B107:$AD107)</f>
        <v>0.001018895775</v>
      </c>
      <c r="E107" s="0" t="n">
        <f aca="false">AVERAGE(SolarProfiles!$B107:$AD107)</f>
        <v>0.001018895775</v>
      </c>
      <c r="K107" s="0"/>
      <c r="L107" s="0"/>
      <c r="M107" s="0"/>
      <c r="N107" s="0"/>
      <c r="O107" s="0"/>
      <c r="P107" s="0"/>
      <c r="Q107" s="0"/>
      <c r="R107" s="0"/>
      <c r="S107" s="0"/>
      <c r="T107" s="0"/>
      <c r="U107" s="0"/>
      <c r="V107" s="0"/>
      <c r="W107" s="0"/>
      <c r="X107" s="0"/>
      <c r="Y107" s="0"/>
      <c r="Z107" s="0"/>
      <c r="AA107" s="0"/>
      <c r="AB107" s="0"/>
      <c r="AC107" s="0"/>
      <c r="AD107" s="0"/>
    </row>
    <row r="108" customFormat="false" ht="13.8" hidden="false" customHeight="false" outlineLevel="0" collapsed="false">
      <c r="A108" s="8" t="s">
        <v>299</v>
      </c>
      <c r="B108" s="0" t="n">
        <f aca="false">AVERAGE(SolarProfiles!$B108:$AD108)</f>
        <v>0.001497827525</v>
      </c>
      <c r="C108" s="0" t="n">
        <f aca="false">AVERAGE(SolarProfiles!$B108:$AD108)</f>
        <v>0.001497827525</v>
      </c>
      <c r="D108" s="0" t="n">
        <f aca="false">AVERAGE(SolarProfiles!$B108:$AD108)</f>
        <v>0.001497827525</v>
      </c>
      <c r="E108" s="0" t="n">
        <f aca="false">AVERAGE(SolarProfiles!$B108:$AD108)</f>
        <v>0.001497827525</v>
      </c>
      <c r="K108" s="0"/>
      <c r="L108" s="0"/>
      <c r="M108" s="0"/>
      <c r="N108" s="0"/>
      <c r="O108" s="0"/>
      <c r="P108" s="0"/>
      <c r="Q108" s="0"/>
      <c r="R108" s="0"/>
      <c r="S108" s="0"/>
      <c r="T108" s="0"/>
      <c r="U108" s="0"/>
      <c r="V108" s="0"/>
      <c r="W108" s="0"/>
      <c r="X108" s="0"/>
      <c r="Y108" s="0"/>
      <c r="Z108" s="0"/>
      <c r="AA108" s="0"/>
      <c r="AB108" s="0"/>
      <c r="AC108" s="0"/>
      <c r="AD108" s="0"/>
    </row>
    <row r="109" customFormat="false" ht="13.8" hidden="false" customHeight="false" outlineLevel="0" collapsed="false">
      <c r="A109" s="8" t="s">
        <v>300</v>
      </c>
      <c r="B109" s="0" t="n">
        <f aca="false">AVERAGE(SolarProfiles!$B109:$AD109)</f>
        <v>0.002204157925</v>
      </c>
      <c r="C109" s="0" t="n">
        <f aca="false">AVERAGE(SolarProfiles!$B109:$AD109)</f>
        <v>0.002204157925</v>
      </c>
      <c r="D109" s="0" t="n">
        <f aca="false">AVERAGE(SolarProfiles!$B109:$AD109)</f>
        <v>0.002204157925</v>
      </c>
      <c r="E109" s="0" t="n">
        <f aca="false">AVERAGE(SolarProfiles!$B109:$AD109)</f>
        <v>0.002204157925</v>
      </c>
      <c r="K109" s="0"/>
      <c r="L109" s="0"/>
      <c r="M109" s="0"/>
      <c r="N109" s="0"/>
      <c r="O109" s="0"/>
      <c r="P109" s="0"/>
      <c r="Q109" s="0"/>
      <c r="R109" s="0"/>
      <c r="S109" s="0"/>
      <c r="T109" s="0"/>
      <c r="U109" s="0"/>
      <c r="V109" s="0"/>
      <c r="W109" s="0"/>
      <c r="X109" s="0"/>
      <c r="Y109" s="0"/>
      <c r="Z109" s="0"/>
      <c r="AA109" s="0"/>
      <c r="AB109" s="0"/>
      <c r="AC109" s="0"/>
      <c r="AD109" s="0"/>
    </row>
    <row r="110" customFormat="false" ht="13.8" hidden="false" customHeight="false" outlineLevel="0" collapsed="false">
      <c r="A110" s="8" t="s">
        <v>301</v>
      </c>
      <c r="B110" s="0" t="n">
        <f aca="false">AVERAGE(SolarProfiles!$B110:$AD110)</f>
        <v>0.0023400978</v>
      </c>
      <c r="C110" s="0" t="n">
        <f aca="false">AVERAGE(SolarProfiles!$B110:$AD110)</f>
        <v>0.0023400978</v>
      </c>
      <c r="D110" s="0" t="n">
        <f aca="false">AVERAGE(SolarProfiles!$B110:$AD110)</f>
        <v>0.0023400978</v>
      </c>
      <c r="E110" s="0" t="n">
        <f aca="false">AVERAGE(SolarProfiles!$B110:$AD110)</f>
        <v>0.0023400978</v>
      </c>
      <c r="K110" s="0"/>
      <c r="L110" s="0"/>
      <c r="M110" s="0"/>
      <c r="N110" s="0"/>
      <c r="O110" s="0"/>
      <c r="P110" s="0"/>
      <c r="Q110" s="0"/>
      <c r="R110" s="0"/>
      <c r="S110" s="0"/>
      <c r="T110" s="0"/>
      <c r="U110" s="0"/>
      <c r="V110" s="0"/>
      <c r="W110" s="0"/>
      <c r="X110" s="0"/>
      <c r="Y110" s="0"/>
      <c r="Z110" s="0"/>
      <c r="AA110" s="0"/>
      <c r="AB110" s="0"/>
      <c r="AC110" s="0"/>
      <c r="AD110" s="0"/>
    </row>
    <row r="111" customFormat="false" ht="13.8" hidden="false" customHeight="false" outlineLevel="0" collapsed="false">
      <c r="A111" s="8" t="s">
        <v>302</v>
      </c>
      <c r="B111" s="0" t="n">
        <f aca="false">AVERAGE(SolarProfiles!$B111:$AD111)</f>
        <v>0.002389585725</v>
      </c>
      <c r="C111" s="0" t="n">
        <f aca="false">AVERAGE(SolarProfiles!$B111:$AD111)</f>
        <v>0.002389585725</v>
      </c>
      <c r="D111" s="0" t="n">
        <f aca="false">AVERAGE(SolarProfiles!$B111:$AD111)</f>
        <v>0.002389585725</v>
      </c>
      <c r="E111" s="0" t="n">
        <f aca="false">AVERAGE(SolarProfiles!$B111:$AD111)</f>
        <v>0.002389585725</v>
      </c>
      <c r="K111" s="0"/>
      <c r="L111" s="0"/>
      <c r="M111" s="0"/>
      <c r="N111" s="0"/>
      <c r="O111" s="0"/>
      <c r="P111" s="0"/>
      <c r="Q111" s="0"/>
      <c r="R111" s="0"/>
      <c r="S111" s="0"/>
      <c r="T111" s="0"/>
      <c r="U111" s="0"/>
      <c r="V111" s="0"/>
      <c r="W111" s="0"/>
      <c r="X111" s="0"/>
      <c r="Y111" s="0"/>
      <c r="Z111" s="0"/>
      <c r="AA111" s="0"/>
      <c r="AB111" s="0"/>
      <c r="AC111" s="0"/>
      <c r="AD111" s="0"/>
    </row>
    <row r="112" customFormat="false" ht="13.8" hidden="false" customHeight="false" outlineLevel="0" collapsed="false">
      <c r="A112" s="8" t="s">
        <v>303</v>
      </c>
      <c r="B112" s="0" t="n">
        <f aca="false">AVERAGE(SolarProfiles!$B112:$AD112)</f>
        <v>0.00275910075</v>
      </c>
      <c r="C112" s="0" t="n">
        <f aca="false">AVERAGE(SolarProfiles!$B112:$AD112)</f>
        <v>0.00275910075</v>
      </c>
      <c r="D112" s="0" t="n">
        <f aca="false">AVERAGE(SolarProfiles!$B112:$AD112)</f>
        <v>0.00275910075</v>
      </c>
      <c r="E112" s="0" t="n">
        <f aca="false">AVERAGE(SolarProfiles!$B112:$AD112)</f>
        <v>0.00275910075</v>
      </c>
      <c r="K112" s="0"/>
      <c r="L112" s="0"/>
      <c r="M112" s="0"/>
      <c r="N112" s="0"/>
      <c r="O112" s="0"/>
      <c r="P112" s="0"/>
      <c r="Q112" s="0"/>
      <c r="R112" s="0"/>
      <c r="S112" s="0"/>
      <c r="T112" s="0"/>
      <c r="U112" s="0"/>
      <c r="V112" s="0"/>
      <c r="W112" s="0"/>
      <c r="X112" s="0"/>
      <c r="Y112" s="0"/>
      <c r="Z112" s="0"/>
      <c r="AA112" s="0"/>
      <c r="AB112" s="0"/>
      <c r="AC112" s="0"/>
      <c r="AD112" s="0"/>
    </row>
    <row r="113" customFormat="false" ht="13.8" hidden="false" customHeight="false" outlineLevel="0" collapsed="false">
      <c r="A113" s="8" t="s">
        <v>304</v>
      </c>
      <c r="B113" s="0" t="n">
        <f aca="false">AVERAGE(SolarProfiles!$B113:$AD113)</f>
        <v>0.00211590795</v>
      </c>
      <c r="C113" s="0" t="n">
        <f aca="false">AVERAGE(SolarProfiles!$B113:$AD113)</f>
        <v>0.00211590795</v>
      </c>
      <c r="D113" s="0" t="n">
        <f aca="false">AVERAGE(SolarProfiles!$B113:$AD113)</f>
        <v>0.00211590795</v>
      </c>
      <c r="E113" s="0" t="n">
        <f aca="false">AVERAGE(SolarProfiles!$B113:$AD113)</f>
        <v>0.00211590795</v>
      </c>
      <c r="K113" s="0"/>
      <c r="L113" s="0"/>
      <c r="M113" s="0"/>
      <c r="N113" s="0"/>
      <c r="O113" s="0"/>
      <c r="P113" s="0"/>
      <c r="Q113" s="0"/>
      <c r="R113" s="0"/>
      <c r="S113" s="0"/>
      <c r="T113" s="0"/>
      <c r="U113" s="0"/>
      <c r="V113" s="0"/>
      <c r="W113" s="0"/>
      <c r="X113" s="0"/>
      <c r="Y113" s="0"/>
      <c r="Z113" s="0"/>
      <c r="AA113" s="0"/>
      <c r="AB113" s="0"/>
      <c r="AC113" s="0"/>
      <c r="AD113" s="0"/>
    </row>
    <row r="114" customFormat="false" ht="13.8" hidden="false" customHeight="false" outlineLevel="0" collapsed="false">
      <c r="A114" s="8" t="s">
        <v>305</v>
      </c>
      <c r="B114" s="0" t="n">
        <f aca="false">AVERAGE(SolarProfiles!$B114:$AD114)</f>
        <v>0.00186842185</v>
      </c>
      <c r="C114" s="0" t="n">
        <f aca="false">AVERAGE(SolarProfiles!$B114:$AD114)</f>
        <v>0.00186842185</v>
      </c>
      <c r="D114" s="0" t="n">
        <f aca="false">AVERAGE(SolarProfiles!$B114:$AD114)</f>
        <v>0.00186842185</v>
      </c>
      <c r="E114" s="0" t="n">
        <f aca="false">AVERAGE(SolarProfiles!$B114:$AD114)</f>
        <v>0.00186842185</v>
      </c>
      <c r="K114" s="0"/>
      <c r="L114" s="0"/>
      <c r="M114" s="0"/>
      <c r="N114" s="0"/>
      <c r="O114" s="0"/>
      <c r="P114" s="0"/>
      <c r="Q114" s="0"/>
      <c r="R114" s="0"/>
      <c r="S114" s="0"/>
      <c r="T114" s="0"/>
      <c r="U114" s="0"/>
      <c r="V114" s="0"/>
      <c r="W114" s="0"/>
      <c r="X114" s="0"/>
      <c r="Y114" s="0"/>
      <c r="Z114" s="0"/>
      <c r="AA114" s="0"/>
      <c r="AB114" s="0"/>
      <c r="AC114" s="0"/>
      <c r="AD114" s="0"/>
    </row>
    <row r="115" customFormat="false" ht="13.8" hidden="false" customHeight="false" outlineLevel="0" collapsed="false">
      <c r="A115" s="8" t="s">
        <v>306</v>
      </c>
      <c r="B115" s="0" t="n">
        <f aca="false">AVERAGE(SolarProfiles!$B115:$AD115)</f>
        <v>0.001587239125</v>
      </c>
      <c r="C115" s="0" t="n">
        <f aca="false">AVERAGE(SolarProfiles!$B115:$AD115)</f>
        <v>0.001587239125</v>
      </c>
      <c r="D115" s="0" t="n">
        <f aca="false">AVERAGE(SolarProfiles!$B115:$AD115)</f>
        <v>0.001587239125</v>
      </c>
      <c r="E115" s="0" t="n">
        <f aca="false">AVERAGE(SolarProfiles!$B115:$AD115)</f>
        <v>0.001587239125</v>
      </c>
      <c r="K115" s="0"/>
      <c r="L115" s="0"/>
      <c r="M115" s="0"/>
      <c r="N115" s="0"/>
      <c r="O115" s="0"/>
      <c r="P115" s="0"/>
      <c r="Q115" s="0"/>
      <c r="R115" s="0"/>
      <c r="S115" s="0"/>
      <c r="T115" s="0"/>
      <c r="U115" s="0"/>
      <c r="V115" s="0"/>
      <c r="W115" s="0"/>
      <c r="X115" s="0"/>
      <c r="Y115" s="0"/>
      <c r="Z115" s="0"/>
      <c r="AA115" s="0"/>
      <c r="AB115" s="0"/>
      <c r="AC115" s="0"/>
      <c r="AD115" s="0"/>
    </row>
    <row r="116" customFormat="false" ht="13.8" hidden="false" customHeight="false" outlineLevel="0" collapsed="false">
      <c r="A116" s="8" t="s">
        <v>307</v>
      </c>
      <c r="B116" s="0" t="n">
        <f aca="false">AVERAGE(SolarProfiles!$B116:$AD116)</f>
        <v>0.00016169005</v>
      </c>
      <c r="C116" s="0" t="n">
        <f aca="false">AVERAGE(SolarProfiles!$B116:$AD116)</f>
        <v>0.00016169005</v>
      </c>
      <c r="D116" s="0" t="n">
        <f aca="false">AVERAGE(SolarProfiles!$B116:$AD116)</f>
        <v>0.00016169005</v>
      </c>
      <c r="E116" s="0" t="n">
        <f aca="false">AVERAGE(SolarProfiles!$B116:$AD116)</f>
        <v>0.00016169005</v>
      </c>
      <c r="K116" s="0"/>
      <c r="L116" s="0"/>
      <c r="M116" s="0"/>
      <c r="N116" s="0"/>
      <c r="O116" s="0"/>
      <c r="P116" s="0"/>
      <c r="Q116" s="0"/>
      <c r="R116" s="0"/>
      <c r="S116" s="0"/>
      <c r="T116" s="0"/>
      <c r="U116" s="0"/>
      <c r="V116" s="0"/>
      <c r="W116" s="0"/>
      <c r="X116" s="0"/>
      <c r="Y116" s="0"/>
      <c r="Z116" s="0"/>
      <c r="AA116" s="0"/>
      <c r="AB116" s="0"/>
      <c r="AC116" s="0"/>
      <c r="AD116" s="0"/>
    </row>
    <row r="117" customFormat="false" ht="13.8" hidden="false" customHeight="false" outlineLevel="0" collapsed="false">
      <c r="A117" s="8" t="s">
        <v>308</v>
      </c>
      <c r="B117" s="0" t="n">
        <f aca="false">AVERAGE(SolarProfiles!$B117:$AD117)</f>
        <v>0</v>
      </c>
      <c r="C117" s="0" t="n">
        <f aca="false">AVERAGE(SolarProfiles!$B117:$AD117)</f>
        <v>0</v>
      </c>
      <c r="D117" s="0" t="n">
        <f aca="false">AVERAGE(SolarProfiles!$B117:$AD117)</f>
        <v>0</v>
      </c>
      <c r="E117" s="0" t="n">
        <f aca="false">AVERAGE(SolarProfiles!$B117:$AD117)</f>
        <v>0</v>
      </c>
      <c r="K117" s="0"/>
      <c r="L117" s="0"/>
      <c r="M117" s="0"/>
      <c r="N117" s="0"/>
      <c r="O117" s="0"/>
      <c r="P117" s="0"/>
      <c r="Q117" s="0"/>
      <c r="R117" s="0"/>
      <c r="S117" s="0"/>
      <c r="T117" s="0"/>
      <c r="U117" s="0"/>
      <c r="V117" s="0"/>
      <c r="W117" s="0"/>
      <c r="X117" s="0"/>
      <c r="Y117" s="0"/>
      <c r="Z117" s="0"/>
      <c r="AA117" s="0"/>
      <c r="AB117" s="0"/>
      <c r="AC117" s="0"/>
      <c r="AD117" s="0"/>
    </row>
    <row r="118" customFormat="false" ht="13.8" hidden="false" customHeight="false" outlineLevel="0" collapsed="false">
      <c r="A118" s="8" t="s">
        <v>309</v>
      </c>
      <c r="B118" s="0" t="n">
        <f aca="false">AVERAGE(SolarProfiles!$B118:$AD118)</f>
        <v>0</v>
      </c>
      <c r="C118" s="0" t="n">
        <f aca="false">AVERAGE(SolarProfiles!$B118:$AD118)</f>
        <v>0</v>
      </c>
      <c r="D118" s="0" t="n">
        <f aca="false">AVERAGE(SolarProfiles!$B118:$AD118)</f>
        <v>0</v>
      </c>
      <c r="E118" s="0" t="n">
        <f aca="false">AVERAGE(SolarProfiles!$B118:$AD118)</f>
        <v>0</v>
      </c>
      <c r="K118" s="0"/>
      <c r="L118" s="0"/>
      <c r="M118" s="0"/>
      <c r="N118" s="0"/>
      <c r="O118" s="0"/>
      <c r="P118" s="0"/>
      <c r="Q118" s="0"/>
      <c r="R118" s="0"/>
      <c r="S118" s="0"/>
      <c r="T118" s="0"/>
      <c r="U118" s="0"/>
      <c r="V118" s="0"/>
      <c r="W118" s="0"/>
      <c r="X118" s="0"/>
      <c r="Y118" s="0"/>
      <c r="Z118" s="0"/>
      <c r="AA118" s="0"/>
      <c r="AB118" s="0"/>
      <c r="AC118" s="0"/>
      <c r="AD118" s="0"/>
    </row>
    <row r="119" customFormat="false" ht="13.8" hidden="false" customHeight="false" outlineLevel="0" collapsed="false">
      <c r="A119" s="8" t="s">
        <v>310</v>
      </c>
      <c r="B119" s="0" t="n">
        <f aca="false">AVERAGE(SolarProfiles!$B119:$AD119)</f>
        <v>0</v>
      </c>
      <c r="C119" s="0" t="n">
        <f aca="false">AVERAGE(SolarProfiles!$B119:$AD119)</f>
        <v>0</v>
      </c>
      <c r="D119" s="0" t="n">
        <f aca="false">AVERAGE(SolarProfiles!$B119:$AD119)</f>
        <v>0</v>
      </c>
      <c r="E119" s="0" t="n">
        <f aca="false">AVERAGE(SolarProfiles!$B119:$AD119)</f>
        <v>0</v>
      </c>
      <c r="K119" s="0"/>
      <c r="L119" s="0"/>
      <c r="M119" s="0"/>
      <c r="N119" s="0"/>
      <c r="O119" s="0"/>
      <c r="P119" s="0"/>
      <c r="Q119" s="0"/>
      <c r="R119" s="0"/>
      <c r="S119" s="0"/>
      <c r="T119" s="0"/>
      <c r="U119" s="0"/>
      <c r="V119" s="0"/>
      <c r="W119" s="0"/>
      <c r="X119" s="0"/>
      <c r="Y119" s="0"/>
      <c r="Z119" s="0"/>
      <c r="AA119" s="0"/>
      <c r="AB119" s="0"/>
      <c r="AC119" s="0"/>
      <c r="AD119" s="0"/>
    </row>
    <row r="120" customFormat="false" ht="13.8" hidden="false" customHeight="false" outlineLevel="0" collapsed="false">
      <c r="A120" s="8" t="s">
        <v>311</v>
      </c>
      <c r="B120" s="0" t="n">
        <f aca="false">AVERAGE(SolarProfiles!$B120:$AD120)</f>
        <v>0</v>
      </c>
      <c r="C120" s="0" t="n">
        <f aca="false">AVERAGE(SolarProfiles!$B120:$AD120)</f>
        <v>0</v>
      </c>
      <c r="D120" s="0" t="n">
        <f aca="false">AVERAGE(SolarProfiles!$B120:$AD120)</f>
        <v>0</v>
      </c>
      <c r="E120" s="0" t="n">
        <f aca="false">AVERAGE(SolarProfiles!$B120:$AD120)</f>
        <v>0</v>
      </c>
      <c r="K120" s="0"/>
      <c r="L120" s="0"/>
      <c r="M120" s="0"/>
      <c r="N120" s="0"/>
      <c r="O120" s="0"/>
      <c r="P120" s="0"/>
      <c r="Q120" s="0"/>
      <c r="R120" s="0"/>
      <c r="S120" s="0"/>
      <c r="T120" s="0"/>
      <c r="U120" s="0"/>
      <c r="V120" s="0"/>
      <c r="W120" s="0"/>
      <c r="X120" s="0"/>
      <c r="Y120" s="0"/>
      <c r="Z120" s="0"/>
      <c r="AA120" s="0"/>
      <c r="AB120" s="0"/>
      <c r="AC120" s="0"/>
      <c r="AD120" s="0"/>
    </row>
    <row r="121" customFormat="false" ht="13.8" hidden="false" customHeight="false" outlineLevel="0" collapsed="false">
      <c r="A121" s="8" t="s">
        <v>312</v>
      </c>
      <c r="B121" s="0" t="n">
        <f aca="false">AVERAGE(SolarProfiles!$B121:$AD121)</f>
        <v>0</v>
      </c>
      <c r="C121" s="0" t="n">
        <f aca="false">AVERAGE(SolarProfiles!$B121:$AD121)</f>
        <v>0</v>
      </c>
      <c r="D121" s="0" t="n">
        <f aca="false">AVERAGE(SolarProfiles!$B121:$AD121)</f>
        <v>0</v>
      </c>
      <c r="E121" s="0" t="n">
        <f aca="false">AVERAGE(SolarProfiles!$B121:$AD121)</f>
        <v>0</v>
      </c>
      <c r="K121" s="0"/>
      <c r="L121" s="0"/>
      <c r="M121" s="0"/>
      <c r="N121" s="0"/>
      <c r="O121" s="0"/>
      <c r="P121" s="0"/>
      <c r="Q121" s="0"/>
      <c r="R121" s="0"/>
      <c r="S121" s="0"/>
      <c r="T121" s="0"/>
      <c r="U121" s="0"/>
      <c r="V121" s="0"/>
      <c r="W121" s="0"/>
      <c r="X121" s="0"/>
      <c r="Y121" s="0"/>
      <c r="Z121" s="0"/>
      <c r="AA121" s="0"/>
      <c r="AB121" s="0"/>
      <c r="AC121" s="0"/>
      <c r="AD121" s="0"/>
    </row>
    <row r="122" customFormat="false" ht="13.8" hidden="false" customHeight="false" outlineLevel="0" collapsed="false">
      <c r="A122" s="8" t="s">
        <v>313</v>
      </c>
      <c r="B122" s="0" t="n">
        <f aca="false">AVERAGE(SolarProfiles!$B122:$AD122)</f>
        <v>0</v>
      </c>
      <c r="C122" s="0" t="n">
        <f aca="false">AVERAGE(SolarProfiles!$B122:$AD122)</f>
        <v>0</v>
      </c>
      <c r="D122" s="0" t="n">
        <f aca="false">AVERAGE(SolarProfiles!$B122:$AD122)</f>
        <v>0</v>
      </c>
      <c r="E122" s="0" t="n">
        <f aca="false">AVERAGE(SolarProfiles!$B122:$AD122)</f>
        <v>0</v>
      </c>
      <c r="K122" s="0"/>
      <c r="L122" s="0"/>
      <c r="M122" s="0"/>
      <c r="N122" s="0"/>
      <c r="O122" s="0"/>
      <c r="P122" s="0"/>
      <c r="Q122" s="0"/>
      <c r="R122" s="0"/>
      <c r="S122" s="0"/>
      <c r="T122" s="0"/>
      <c r="U122" s="0"/>
      <c r="V122" s="0"/>
      <c r="W122" s="0"/>
      <c r="X122" s="0"/>
      <c r="Y122" s="0"/>
      <c r="Z122" s="0"/>
      <c r="AA122" s="0"/>
      <c r="AB122" s="0"/>
      <c r="AC122" s="0"/>
      <c r="AD122" s="0"/>
    </row>
    <row r="123" customFormat="false" ht="13.8" hidden="false" customHeight="false" outlineLevel="0" collapsed="false">
      <c r="A123" s="8" t="s">
        <v>314</v>
      </c>
      <c r="B123" s="0" t="n">
        <f aca="false">AVERAGE(SolarProfiles!$B123:$AD123)</f>
        <v>0</v>
      </c>
      <c r="C123" s="0" t="n">
        <f aca="false">AVERAGE(SolarProfiles!$B123:$AD123)</f>
        <v>0</v>
      </c>
      <c r="D123" s="0" t="n">
        <f aca="false">AVERAGE(SolarProfiles!$B123:$AD123)</f>
        <v>0</v>
      </c>
      <c r="E123" s="0" t="n">
        <f aca="false">AVERAGE(SolarProfiles!$B123:$AD123)</f>
        <v>0</v>
      </c>
      <c r="K123" s="0"/>
      <c r="L123" s="0"/>
      <c r="M123" s="0"/>
      <c r="N123" s="0"/>
      <c r="O123" s="0"/>
      <c r="P123" s="0"/>
      <c r="Q123" s="0"/>
      <c r="R123" s="0"/>
      <c r="S123" s="0"/>
      <c r="T123" s="0"/>
      <c r="U123" s="0"/>
      <c r="V123" s="0"/>
      <c r="W123" s="0"/>
      <c r="X123" s="0"/>
      <c r="Y123" s="0"/>
      <c r="Z123" s="0"/>
      <c r="AA123" s="0"/>
      <c r="AB123" s="0"/>
      <c r="AC123" s="0"/>
      <c r="AD123" s="0"/>
    </row>
    <row r="124" customFormat="false" ht="13.8" hidden="false" customHeight="false" outlineLevel="0" collapsed="false">
      <c r="A124" s="8" t="s">
        <v>315</v>
      </c>
      <c r="B124" s="0" t="n">
        <f aca="false">AVERAGE(SolarProfiles!$B124:$AD124)</f>
        <v>0</v>
      </c>
      <c r="C124" s="0" t="n">
        <f aca="false">AVERAGE(SolarProfiles!$B124:$AD124)</f>
        <v>0</v>
      </c>
      <c r="D124" s="0" t="n">
        <f aca="false">AVERAGE(SolarProfiles!$B124:$AD124)</f>
        <v>0</v>
      </c>
      <c r="E124" s="0" t="n">
        <f aca="false">AVERAGE(SolarProfiles!$B124:$AD124)</f>
        <v>0</v>
      </c>
      <c r="K124" s="0"/>
      <c r="L124" s="0"/>
      <c r="M124" s="0"/>
      <c r="N124" s="0"/>
      <c r="O124" s="0"/>
      <c r="P124" s="0"/>
      <c r="Q124" s="0"/>
      <c r="R124" s="0"/>
      <c r="S124" s="0"/>
      <c r="T124" s="0"/>
      <c r="U124" s="0"/>
      <c r="V124" s="0"/>
      <c r="W124" s="0"/>
      <c r="X124" s="0"/>
      <c r="Y124" s="0"/>
      <c r="Z124" s="0"/>
      <c r="AA124" s="0"/>
      <c r="AB124" s="0"/>
      <c r="AC124" s="0"/>
      <c r="AD124" s="0"/>
    </row>
    <row r="125" customFormat="false" ht="13.8" hidden="false" customHeight="false" outlineLevel="0" collapsed="false">
      <c r="A125" s="8" t="s">
        <v>316</v>
      </c>
      <c r="B125" s="0" t="n">
        <f aca="false">AVERAGE(SolarProfiles!$B125:$AD125)</f>
        <v>0</v>
      </c>
      <c r="C125" s="0" t="n">
        <f aca="false">AVERAGE(SolarProfiles!$B125:$AD125)</f>
        <v>0</v>
      </c>
      <c r="D125" s="0" t="n">
        <f aca="false">AVERAGE(SolarProfiles!$B125:$AD125)</f>
        <v>0</v>
      </c>
      <c r="E125" s="0" t="n">
        <f aca="false">AVERAGE(SolarProfiles!$B125:$AD125)</f>
        <v>0</v>
      </c>
      <c r="K125" s="0"/>
      <c r="L125" s="0"/>
      <c r="M125" s="0"/>
      <c r="N125" s="0"/>
      <c r="O125" s="0"/>
      <c r="P125" s="0"/>
      <c r="Q125" s="0"/>
      <c r="R125" s="0"/>
      <c r="S125" s="0"/>
      <c r="T125" s="0"/>
      <c r="U125" s="0"/>
      <c r="V125" s="0"/>
      <c r="W125" s="0"/>
      <c r="X125" s="0"/>
      <c r="Y125" s="0"/>
      <c r="Z125" s="0"/>
      <c r="AA125" s="0"/>
      <c r="AB125" s="0"/>
      <c r="AC125" s="0"/>
      <c r="AD125" s="0"/>
    </row>
    <row r="126" customFormat="false" ht="13.8" hidden="false" customHeight="false" outlineLevel="0" collapsed="false">
      <c r="A126" s="8" t="s">
        <v>317</v>
      </c>
      <c r="B126" s="0" t="n">
        <f aca="false">AVERAGE(SolarProfiles!$B126:$AD126)</f>
        <v>0</v>
      </c>
      <c r="C126" s="0" t="n">
        <f aca="false">AVERAGE(SolarProfiles!$B126:$AD126)</f>
        <v>0</v>
      </c>
      <c r="D126" s="0" t="n">
        <f aca="false">AVERAGE(SolarProfiles!$B126:$AD126)</f>
        <v>0</v>
      </c>
      <c r="E126" s="0" t="n">
        <f aca="false">AVERAGE(SolarProfiles!$B126:$AD126)</f>
        <v>0</v>
      </c>
      <c r="K126" s="0"/>
      <c r="L126" s="0"/>
      <c r="M126" s="0"/>
      <c r="N126" s="0"/>
      <c r="O126" s="0"/>
      <c r="P126" s="0"/>
      <c r="Q126" s="0"/>
      <c r="R126" s="0"/>
      <c r="S126" s="0"/>
      <c r="T126" s="0"/>
      <c r="U126" s="0"/>
      <c r="V126" s="0"/>
      <c r="W126" s="0"/>
      <c r="X126" s="0"/>
      <c r="Y126" s="0"/>
      <c r="Z126" s="0"/>
      <c r="AA126" s="0"/>
      <c r="AB126" s="0"/>
      <c r="AC126" s="0"/>
      <c r="AD126" s="0"/>
    </row>
    <row r="127" customFormat="false" ht="13.8" hidden="false" customHeight="false" outlineLevel="0" collapsed="false">
      <c r="A127" s="8" t="s">
        <v>318</v>
      </c>
      <c r="B127" s="0" t="n">
        <f aca="false">AVERAGE(SolarProfiles!$B127:$AD127)</f>
        <v>0</v>
      </c>
      <c r="C127" s="0" t="n">
        <f aca="false">AVERAGE(SolarProfiles!$B127:$AD127)</f>
        <v>0</v>
      </c>
      <c r="D127" s="0" t="n">
        <f aca="false">AVERAGE(SolarProfiles!$B127:$AD127)</f>
        <v>0</v>
      </c>
      <c r="E127" s="0" t="n">
        <f aca="false">AVERAGE(SolarProfiles!$B127:$AD127)</f>
        <v>0</v>
      </c>
      <c r="K127" s="0"/>
      <c r="L127" s="0"/>
      <c r="M127" s="0"/>
      <c r="N127" s="0"/>
      <c r="O127" s="0"/>
      <c r="P127" s="0"/>
      <c r="Q127" s="0"/>
      <c r="R127" s="0"/>
      <c r="S127" s="0"/>
      <c r="T127" s="0"/>
      <c r="U127" s="0"/>
      <c r="V127" s="0"/>
      <c r="W127" s="0"/>
      <c r="X127" s="0"/>
      <c r="Y127" s="0"/>
      <c r="Z127" s="0"/>
      <c r="AA127" s="0"/>
      <c r="AB127" s="0"/>
      <c r="AC127" s="0"/>
      <c r="AD127" s="0"/>
    </row>
    <row r="128" customFormat="false" ht="13.8" hidden="false" customHeight="false" outlineLevel="0" collapsed="false">
      <c r="A128" s="8" t="s">
        <v>319</v>
      </c>
      <c r="B128" s="0" t="n">
        <f aca="false">AVERAGE(SolarProfiles!$B128:$AD128)</f>
        <v>0</v>
      </c>
      <c r="C128" s="0" t="n">
        <f aca="false">AVERAGE(SolarProfiles!$B128:$AD128)</f>
        <v>0</v>
      </c>
      <c r="D128" s="0" t="n">
        <f aca="false">AVERAGE(SolarProfiles!$B128:$AD128)</f>
        <v>0</v>
      </c>
      <c r="E128" s="0" t="n">
        <f aca="false">AVERAGE(SolarProfiles!$B128:$AD128)</f>
        <v>0</v>
      </c>
      <c r="K128" s="0"/>
      <c r="L128" s="0"/>
      <c r="M128" s="0"/>
      <c r="N128" s="0"/>
      <c r="O128" s="0"/>
      <c r="P128" s="0"/>
      <c r="Q128" s="0"/>
      <c r="R128" s="0"/>
      <c r="S128" s="0"/>
      <c r="T128" s="0"/>
      <c r="U128" s="0"/>
      <c r="V128" s="0"/>
      <c r="W128" s="0"/>
      <c r="X128" s="0"/>
      <c r="Y128" s="0"/>
      <c r="Z128" s="0"/>
      <c r="AA128" s="0"/>
      <c r="AB128" s="0"/>
      <c r="AC128" s="0"/>
      <c r="AD128" s="0"/>
    </row>
    <row r="129" customFormat="false" ht="13.8" hidden="false" customHeight="false" outlineLevel="0" collapsed="false">
      <c r="A129" s="8" t="s">
        <v>320</v>
      </c>
      <c r="B129" s="0" t="n">
        <f aca="false">AVERAGE(SolarProfiles!$B129:$AD129)</f>
        <v>0</v>
      </c>
      <c r="C129" s="0" t="n">
        <f aca="false">AVERAGE(SolarProfiles!$B129:$AD129)</f>
        <v>0</v>
      </c>
      <c r="D129" s="0" t="n">
        <f aca="false">AVERAGE(SolarProfiles!$B129:$AD129)</f>
        <v>0</v>
      </c>
      <c r="E129" s="0" t="n">
        <f aca="false">AVERAGE(SolarProfiles!$B129:$AD129)</f>
        <v>0</v>
      </c>
      <c r="K129" s="0"/>
      <c r="L129" s="0"/>
      <c r="M129" s="0"/>
      <c r="N129" s="0"/>
      <c r="O129" s="0"/>
      <c r="P129" s="0"/>
      <c r="Q129" s="0"/>
      <c r="R129" s="0"/>
      <c r="S129" s="0"/>
      <c r="T129" s="0"/>
      <c r="U129" s="0"/>
      <c r="V129" s="0"/>
      <c r="W129" s="0"/>
      <c r="X129" s="0"/>
      <c r="Y129" s="0"/>
      <c r="Z129" s="0"/>
      <c r="AA129" s="0"/>
      <c r="AB129" s="0"/>
      <c r="AC129" s="0"/>
      <c r="AD129" s="0"/>
    </row>
    <row r="130" customFormat="false" ht="13.8" hidden="false" customHeight="false" outlineLevel="0" collapsed="false">
      <c r="A130" s="8" t="s">
        <v>321</v>
      </c>
      <c r="B130" s="0" t="n">
        <f aca="false">AVERAGE(SolarProfiles!$B130:$AD130)</f>
        <v>1.40488525E-005</v>
      </c>
      <c r="C130" s="0" t="n">
        <f aca="false">AVERAGE(SolarProfiles!$B130:$AD130)</f>
        <v>1.40488525E-005</v>
      </c>
      <c r="D130" s="0" t="n">
        <f aca="false">AVERAGE(SolarProfiles!$B130:$AD130)</f>
        <v>1.40488525E-005</v>
      </c>
      <c r="E130" s="0" t="n">
        <f aca="false">AVERAGE(SolarProfiles!$B130:$AD130)</f>
        <v>1.40488525E-005</v>
      </c>
      <c r="K130" s="0"/>
      <c r="L130" s="0"/>
      <c r="M130" s="0"/>
      <c r="N130" s="0"/>
      <c r="O130" s="0"/>
      <c r="P130" s="0"/>
      <c r="Q130" s="0"/>
      <c r="R130" s="0"/>
      <c r="S130" s="0"/>
      <c r="T130" s="0"/>
      <c r="U130" s="0"/>
      <c r="V130" s="0"/>
      <c r="W130" s="0"/>
      <c r="X130" s="0"/>
      <c r="Y130" s="0"/>
      <c r="Z130" s="0"/>
      <c r="AA130" s="0"/>
      <c r="AB130" s="0"/>
      <c r="AC130" s="0"/>
      <c r="AD130" s="0"/>
    </row>
    <row r="131" customFormat="false" ht="13.8" hidden="false" customHeight="false" outlineLevel="0" collapsed="false">
      <c r="A131" s="8" t="s">
        <v>322</v>
      </c>
      <c r="B131" s="0" t="n">
        <f aca="false">AVERAGE(SolarProfiles!$B131:$AD131)</f>
        <v>0.0007639941</v>
      </c>
      <c r="C131" s="0" t="n">
        <f aca="false">AVERAGE(SolarProfiles!$B131:$AD131)</f>
        <v>0.0007639941</v>
      </c>
      <c r="D131" s="0" t="n">
        <f aca="false">AVERAGE(SolarProfiles!$B131:$AD131)</f>
        <v>0.0007639941</v>
      </c>
      <c r="E131" s="0" t="n">
        <f aca="false">AVERAGE(SolarProfiles!$B131:$AD131)</f>
        <v>0.0007639941</v>
      </c>
      <c r="K131" s="0"/>
      <c r="L131" s="0"/>
      <c r="M131" s="0"/>
      <c r="N131" s="0"/>
      <c r="O131" s="0"/>
      <c r="P131" s="0"/>
      <c r="Q131" s="0"/>
      <c r="R131" s="0"/>
      <c r="S131" s="0"/>
      <c r="T131" s="0"/>
      <c r="U131" s="0"/>
      <c r="V131" s="0"/>
      <c r="W131" s="0"/>
      <c r="X131" s="0"/>
      <c r="Y131" s="0"/>
      <c r="Z131" s="0"/>
      <c r="AA131" s="0"/>
      <c r="AB131" s="0"/>
      <c r="AC131" s="0"/>
      <c r="AD131" s="0"/>
    </row>
    <row r="132" customFormat="false" ht="13.8" hidden="false" customHeight="false" outlineLevel="0" collapsed="false">
      <c r="A132" s="8" t="s">
        <v>323</v>
      </c>
      <c r="B132" s="0" t="n">
        <f aca="false">AVERAGE(SolarProfiles!$B132:$AD132)</f>
        <v>0.00151350245</v>
      </c>
      <c r="C132" s="0" t="n">
        <f aca="false">AVERAGE(SolarProfiles!$B132:$AD132)</f>
        <v>0.00151350245</v>
      </c>
      <c r="D132" s="0" t="n">
        <f aca="false">AVERAGE(SolarProfiles!$B132:$AD132)</f>
        <v>0.00151350245</v>
      </c>
      <c r="E132" s="0" t="n">
        <f aca="false">AVERAGE(SolarProfiles!$B132:$AD132)</f>
        <v>0.00151350245</v>
      </c>
      <c r="K132" s="0"/>
      <c r="L132" s="0"/>
      <c r="M132" s="0"/>
      <c r="N132" s="0"/>
      <c r="O132" s="0"/>
      <c r="P132" s="0"/>
      <c r="Q132" s="0"/>
      <c r="R132" s="0"/>
      <c r="S132" s="0"/>
      <c r="T132" s="0"/>
      <c r="U132" s="0"/>
      <c r="V132" s="0"/>
      <c r="W132" s="0"/>
      <c r="X132" s="0"/>
      <c r="Y132" s="0"/>
      <c r="Z132" s="0"/>
      <c r="AA132" s="0"/>
      <c r="AB132" s="0"/>
      <c r="AC132" s="0"/>
      <c r="AD132" s="0"/>
    </row>
    <row r="133" customFormat="false" ht="13.8" hidden="false" customHeight="false" outlineLevel="0" collapsed="false">
      <c r="A133" s="8" t="s">
        <v>324</v>
      </c>
      <c r="B133" s="0" t="n">
        <f aca="false">AVERAGE(SolarProfiles!$B133:$AD133)</f>
        <v>0.0020455903</v>
      </c>
      <c r="C133" s="0" t="n">
        <f aca="false">AVERAGE(SolarProfiles!$B133:$AD133)</f>
        <v>0.0020455903</v>
      </c>
      <c r="D133" s="0" t="n">
        <f aca="false">AVERAGE(SolarProfiles!$B133:$AD133)</f>
        <v>0.0020455903</v>
      </c>
      <c r="E133" s="0" t="n">
        <f aca="false">AVERAGE(SolarProfiles!$B133:$AD133)</f>
        <v>0.0020455903</v>
      </c>
      <c r="K133" s="0"/>
      <c r="L133" s="0"/>
      <c r="M133" s="0"/>
      <c r="N133" s="0"/>
      <c r="O133" s="0"/>
      <c r="P133" s="0"/>
      <c r="Q133" s="0"/>
      <c r="R133" s="0"/>
      <c r="S133" s="0"/>
      <c r="T133" s="0"/>
      <c r="U133" s="0"/>
      <c r="V133" s="0"/>
      <c r="W133" s="0"/>
      <c r="X133" s="0"/>
      <c r="Y133" s="0"/>
      <c r="Z133" s="0"/>
      <c r="AA133" s="0"/>
      <c r="AB133" s="0"/>
      <c r="AC133" s="0"/>
      <c r="AD133" s="0"/>
    </row>
    <row r="134" customFormat="false" ht="13.8" hidden="false" customHeight="false" outlineLevel="0" collapsed="false">
      <c r="A134" s="8" t="s">
        <v>325</v>
      </c>
      <c r="B134" s="0" t="n">
        <f aca="false">AVERAGE(SolarProfiles!$B134:$AD134)</f>
        <v>0.002034283825</v>
      </c>
      <c r="C134" s="0" t="n">
        <f aca="false">AVERAGE(SolarProfiles!$B134:$AD134)</f>
        <v>0.002034283825</v>
      </c>
      <c r="D134" s="0" t="n">
        <f aca="false">AVERAGE(SolarProfiles!$B134:$AD134)</f>
        <v>0.002034283825</v>
      </c>
      <c r="E134" s="0" t="n">
        <f aca="false">AVERAGE(SolarProfiles!$B134:$AD134)</f>
        <v>0.002034283825</v>
      </c>
      <c r="K134" s="0"/>
      <c r="L134" s="0"/>
      <c r="M134" s="0"/>
      <c r="N134" s="0"/>
      <c r="O134" s="0"/>
      <c r="P134" s="0"/>
      <c r="Q134" s="0"/>
      <c r="R134" s="0"/>
      <c r="S134" s="0"/>
      <c r="T134" s="0"/>
      <c r="U134" s="0"/>
      <c r="V134" s="0"/>
      <c r="W134" s="0"/>
      <c r="X134" s="0"/>
      <c r="Y134" s="0"/>
      <c r="Z134" s="0"/>
      <c r="AA134" s="0"/>
      <c r="AB134" s="0"/>
      <c r="AC134" s="0"/>
      <c r="AD134" s="0"/>
    </row>
    <row r="135" customFormat="false" ht="13.8" hidden="false" customHeight="false" outlineLevel="0" collapsed="false">
      <c r="A135" s="8" t="s">
        <v>326</v>
      </c>
      <c r="B135" s="0" t="n">
        <f aca="false">AVERAGE(SolarProfiles!$B135:$AD135)</f>
        <v>0.0013143263</v>
      </c>
      <c r="C135" s="0" t="n">
        <f aca="false">AVERAGE(SolarProfiles!$B135:$AD135)</f>
        <v>0.0013143263</v>
      </c>
      <c r="D135" s="0" t="n">
        <f aca="false">AVERAGE(SolarProfiles!$B135:$AD135)</f>
        <v>0.0013143263</v>
      </c>
      <c r="E135" s="0" t="n">
        <f aca="false">AVERAGE(SolarProfiles!$B135:$AD135)</f>
        <v>0.0013143263</v>
      </c>
      <c r="K135" s="0"/>
      <c r="L135" s="0"/>
      <c r="M135" s="0"/>
      <c r="N135" s="0"/>
      <c r="O135" s="0"/>
      <c r="P135" s="0"/>
      <c r="Q135" s="0"/>
      <c r="R135" s="0"/>
      <c r="S135" s="0"/>
      <c r="T135" s="0"/>
      <c r="U135" s="0"/>
      <c r="V135" s="0"/>
      <c r="W135" s="0"/>
      <c r="X135" s="0"/>
      <c r="Y135" s="0"/>
      <c r="Z135" s="0"/>
      <c r="AA135" s="0"/>
      <c r="AB135" s="0"/>
      <c r="AC135" s="0"/>
      <c r="AD135" s="0"/>
    </row>
    <row r="136" customFormat="false" ht="13.8" hidden="false" customHeight="false" outlineLevel="0" collapsed="false">
      <c r="A136" s="8" t="s">
        <v>327</v>
      </c>
      <c r="B136" s="0" t="n">
        <f aca="false">AVERAGE(SolarProfiles!$B136:$AD136)</f>
        <v>0.002427056</v>
      </c>
      <c r="C136" s="0" t="n">
        <f aca="false">AVERAGE(SolarProfiles!$B136:$AD136)</f>
        <v>0.002427056</v>
      </c>
      <c r="D136" s="0" t="n">
        <f aca="false">AVERAGE(SolarProfiles!$B136:$AD136)</f>
        <v>0.002427056</v>
      </c>
      <c r="E136" s="0" t="n">
        <f aca="false">AVERAGE(SolarProfiles!$B136:$AD136)</f>
        <v>0.002427056</v>
      </c>
      <c r="K136" s="0"/>
      <c r="L136" s="0"/>
      <c r="M136" s="0"/>
      <c r="N136" s="0"/>
      <c r="O136" s="0"/>
      <c r="P136" s="0"/>
      <c r="Q136" s="0"/>
      <c r="R136" s="0"/>
      <c r="S136" s="0"/>
      <c r="T136" s="0"/>
      <c r="U136" s="0"/>
      <c r="V136" s="0"/>
      <c r="W136" s="0"/>
      <c r="X136" s="0"/>
      <c r="Y136" s="0"/>
      <c r="Z136" s="0"/>
      <c r="AA136" s="0"/>
      <c r="AB136" s="0"/>
      <c r="AC136" s="0"/>
      <c r="AD136" s="0"/>
    </row>
    <row r="137" customFormat="false" ht="13.8" hidden="false" customHeight="false" outlineLevel="0" collapsed="false">
      <c r="A137" s="8" t="s">
        <v>328</v>
      </c>
      <c r="B137" s="0" t="n">
        <f aca="false">AVERAGE(SolarProfiles!$B137:$AD137)</f>
        <v>0.0024152455</v>
      </c>
      <c r="C137" s="0" t="n">
        <f aca="false">AVERAGE(SolarProfiles!$B137:$AD137)</f>
        <v>0.0024152455</v>
      </c>
      <c r="D137" s="0" t="n">
        <f aca="false">AVERAGE(SolarProfiles!$B137:$AD137)</f>
        <v>0.0024152455</v>
      </c>
      <c r="E137" s="0" t="n">
        <f aca="false">AVERAGE(SolarProfiles!$B137:$AD137)</f>
        <v>0.0024152455</v>
      </c>
      <c r="K137" s="0"/>
      <c r="L137" s="0"/>
      <c r="M137" s="0"/>
      <c r="N137" s="0"/>
      <c r="O137" s="0"/>
      <c r="P137" s="0"/>
      <c r="Q137" s="0"/>
      <c r="R137" s="0"/>
      <c r="S137" s="0"/>
      <c r="T137" s="0"/>
      <c r="U137" s="0"/>
      <c r="V137" s="0"/>
      <c r="W137" s="0"/>
      <c r="X137" s="0"/>
      <c r="Y137" s="0"/>
      <c r="Z137" s="0"/>
      <c r="AA137" s="0"/>
      <c r="AB137" s="0"/>
      <c r="AC137" s="0"/>
      <c r="AD137" s="0"/>
    </row>
    <row r="138" customFormat="false" ht="13.8" hidden="false" customHeight="false" outlineLevel="0" collapsed="false">
      <c r="A138" s="8" t="s">
        <v>329</v>
      </c>
      <c r="B138" s="0" t="n">
        <f aca="false">AVERAGE(SolarProfiles!$B138:$AD138)</f>
        <v>0.002141294</v>
      </c>
      <c r="C138" s="0" t="n">
        <f aca="false">AVERAGE(SolarProfiles!$B138:$AD138)</f>
        <v>0.002141294</v>
      </c>
      <c r="D138" s="0" t="n">
        <f aca="false">AVERAGE(SolarProfiles!$B138:$AD138)</f>
        <v>0.002141294</v>
      </c>
      <c r="E138" s="0" t="n">
        <f aca="false">AVERAGE(SolarProfiles!$B138:$AD138)</f>
        <v>0.002141294</v>
      </c>
      <c r="K138" s="0"/>
      <c r="L138" s="0"/>
      <c r="M138" s="0"/>
      <c r="N138" s="0"/>
      <c r="O138" s="0"/>
      <c r="P138" s="0"/>
      <c r="Q138" s="0"/>
      <c r="R138" s="0"/>
      <c r="S138" s="0"/>
      <c r="T138" s="0"/>
      <c r="U138" s="0"/>
      <c r="V138" s="0"/>
      <c r="W138" s="0"/>
      <c r="X138" s="0"/>
      <c r="Y138" s="0"/>
      <c r="Z138" s="0"/>
      <c r="AA138" s="0"/>
      <c r="AB138" s="0"/>
      <c r="AC138" s="0"/>
      <c r="AD138" s="0"/>
    </row>
    <row r="139" customFormat="false" ht="13.8" hidden="false" customHeight="false" outlineLevel="0" collapsed="false">
      <c r="A139" s="8" t="s">
        <v>330</v>
      </c>
      <c r="B139" s="0" t="n">
        <f aca="false">AVERAGE(SolarProfiles!$B139:$AD139)</f>
        <v>0.00104169315</v>
      </c>
      <c r="C139" s="0" t="n">
        <f aca="false">AVERAGE(SolarProfiles!$B139:$AD139)</f>
        <v>0.00104169315</v>
      </c>
      <c r="D139" s="0" t="n">
        <f aca="false">AVERAGE(SolarProfiles!$B139:$AD139)</f>
        <v>0.00104169315</v>
      </c>
      <c r="E139" s="0" t="n">
        <f aca="false">AVERAGE(SolarProfiles!$B139:$AD139)</f>
        <v>0.00104169315</v>
      </c>
      <c r="K139" s="0"/>
      <c r="L139" s="0"/>
      <c r="M139" s="0"/>
      <c r="N139" s="0"/>
      <c r="O139" s="0"/>
      <c r="P139" s="0"/>
      <c r="Q139" s="0"/>
      <c r="R139" s="0"/>
      <c r="S139" s="0"/>
      <c r="T139" s="0"/>
      <c r="U139" s="0"/>
      <c r="V139" s="0"/>
      <c r="W139" s="0"/>
      <c r="X139" s="0"/>
      <c r="Y139" s="0"/>
      <c r="Z139" s="0"/>
      <c r="AA139" s="0"/>
      <c r="AB139" s="0"/>
      <c r="AC139" s="0"/>
      <c r="AD139" s="0"/>
    </row>
    <row r="140" customFormat="false" ht="13.8" hidden="false" customHeight="false" outlineLevel="0" collapsed="false">
      <c r="A140" s="8" t="s">
        <v>331</v>
      </c>
      <c r="B140" s="0" t="n">
        <f aca="false">AVERAGE(SolarProfiles!$B140:$AD140)</f>
        <v>0.0006687460225</v>
      </c>
      <c r="C140" s="0" t="n">
        <f aca="false">AVERAGE(SolarProfiles!$B140:$AD140)</f>
        <v>0.0006687460225</v>
      </c>
      <c r="D140" s="0" t="n">
        <f aca="false">AVERAGE(SolarProfiles!$B140:$AD140)</f>
        <v>0.0006687460225</v>
      </c>
      <c r="E140" s="0" t="n">
        <f aca="false">AVERAGE(SolarProfiles!$B140:$AD140)</f>
        <v>0.0006687460225</v>
      </c>
      <c r="K140" s="0"/>
      <c r="L140" s="0"/>
      <c r="M140" s="0"/>
      <c r="N140" s="0"/>
      <c r="O140" s="0"/>
      <c r="P140" s="0"/>
      <c r="Q140" s="0"/>
      <c r="R140" s="0"/>
      <c r="S140" s="0"/>
      <c r="T140" s="0"/>
      <c r="U140" s="0"/>
      <c r="V140" s="0"/>
      <c r="W140" s="0"/>
      <c r="X140" s="0"/>
      <c r="Y140" s="0"/>
      <c r="Z140" s="0"/>
      <c r="AA140" s="0"/>
      <c r="AB140" s="0"/>
      <c r="AC140" s="0"/>
      <c r="AD140" s="0"/>
    </row>
    <row r="141" customFormat="false" ht="13.8" hidden="false" customHeight="false" outlineLevel="0" collapsed="false">
      <c r="A141" s="8" t="s">
        <v>332</v>
      </c>
      <c r="B141" s="0" t="n">
        <f aca="false">AVERAGE(SolarProfiles!$B141:$AD141)</f>
        <v>6.894135E-005</v>
      </c>
      <c r="C141" s="0" t="n">
        <f aca="false">AVERAGE(SolarProfiles!$B141:$AD141)</f>
        <v>6.894135E-005</v>
      </c>
      <c r="D141" s="0" t="n">
        <f aca="false">AVERAGE(SolarProfiles!$B141:$AD141)</f>
        <v>6.894135E-005</v>
      </c>
      <c r="E141" s="0" t="n">
        <f aca="false">AVERAGE(SolarProfiles!$B141:$AD141)</f>
        <v>6.894135E-005</v>
      </c>
      <c r="K141" s="0"/>
      <c r="L141" s="0"/>
      <c r="M141" s="0"/>
      <c r="N141" s="0"/>
      <c r="O141" s="0"/>
      <c r="P141" s="0"/>
      <c r="Q141" s="0"/>
      <c r="R141" s="0"/>
      <c r="S141" s="0"/>
      <c r="T141" s="0"/>
      <c r="U141" s="0"/>
      <c r="V141" s="0"/>
      <c r="W141" s="0"/>
      <c r="X141" s="0"/>
      <c r="Y141" s="0"/>
      <c r="Z141" s="0"/>
      <c r="AA141" s="0"/>
      <c r="AB141" s="0"/>
      <c r="AC141" s="0"/>
      <c r="AD141" s="0"/>
    </row>
    <row r="142" customFormat="false" ht="13.8" hidden="false" customHeight="false" outlineLevel="0" collapsed="false">
      <c r="A142" s="8" t="s">
        <v>333</v>
      </c>
      <c r="B142" s="0" t="n">
        <f aca="false">AVERAGE(SolarProfiles!$B142:$AD142)</f>
        <v>0</v>
      </c>
      <c r="C142" s="0" t="n">
        <f aca="false">AVERAGE(SolarProfiles!$B142:$AD142)</f>
        <v>0</v>
      </c>
      <c r="D142" s="0" t="n">
        <f aca="false">AVERAGE(SolarProfiles!$B142:$AD142)</f>
        <v>0</v>
      </c>
      <c r="E142" s="0" t="n">
        <f aca="false">AVERAGE(SolarProfiles!$B142:$AD142)</f>
        <v>0</v>
      </c>
      <c r="K142" s="0"/>
      <c r="L142" s="0"/>
      <c r="M142" s="0"/>
      <c r="N142" s="0"/>
      <c r="O142" s="0"/>
      <c r="P142" s="0"/>
      <c r="Q142" s="0"/>
      <c r="R142" s="0"/>
      <c r="S142" s="0"/>
      <c r="T142" s="0"/>
      <c r="U142" s="0"/>
      <c r="V142" s="0"/>
      <c r="W142" s="0"/>
      <c r="X142" s="0"/>
      <c r="Y142" s="0"/>
      <c r="Z142" s="0"/>
      <c r="AA142" s="0"/>
      <c r="AB142" s="0"/>
      <c r="AC142" s="0"/>
      <c r="AD142" s="0"/>
    </row>
    <row r="143" customFormat="false" ht="13.8" hidden="false" customHeight="false" outlineLevel="0" collapsed="false">
      <c r="A143" s="8" t="s">
        <v>334</v>
      </c>
      <c r="B143" s="0" t="n">
        <f aca="false">AVERAGE(SolarProfiles!$B143:$AD143)</f>
        <v>0</v>
      </c>
      <c r="C143" s="0" t="n">
        <f aca="false">AVERAGE(SolarProfiles!$B143:$AD143)</f>
        <v>0</v>
      </c>
      <c r="D143" s="0" t="n">
        <f aca="false">AVERAGE(SolarProfiles!$B143:$AD143)</f>
        <v>0</v>
      </c>
      <c r="E143" s="0" t="n">
        <f aca="false">AVERAGE(SolarProfiles!$B143:$AD143)</f>
        <v>0</v>
      </c>
      <c r="K143" s="0"/>
      <c r="L143" s="0"/>
      <c r="M143" s="0"/>
      <c r="N143" s="0"/>
      <c r="O143" s="0"/>
      <c r="P143" s="0"/>
      <c r="Q143" s="0"/>
      <c r="R143" s="0"/>
      <c r="S143" s="0"/>
      <c r="T143" s="0"/>
      <c r="U143" s="0"/>
      <c r="V143" s="0"/>
      <c r="W143" s="0"/>
      <c r="X143" s="0"/>
      <c r="Y143" s="0"/>
      <c r="Z143" s="0"/>
      <c r="AA143" s="0"/>
      <c r="AB143" s="0"/>
      <c r="AC143" s="0"/>
      <c r="AD143" s="0"/>
    </row>
    <row r="144" customFormat="false" ht="13.8" hidden="false" customHeight="false" outlineLevel="0" collapsed="false">
      <c r="A144" s="8" t="s">
        <v>335</v>
      </c>
      <c r="B144" s="0" t="n">
        <f aca="false">AVERAGE(SolarProfiles!$B144:$AD144)</f>
        <v>0</v>
      </c>
      <c r="C144" s="0" t="n">
        <f aca="false">AVERAGE(SolarProfiles!$B144:$AD144)</f>
        <v>0</v>
      </c>
      <c r="D144" s="0" t="n">
        <f aca="false">AVERAGE(SolarProfiles!$B144:$AD144)</f>
        <v>0</v>
      </c>
      <c r="E144" s="0" t="n">
        <f aca="false">AVERAGE(SolarProfiles!$B144:$AD144)</f>
        <v>0</v>
      </c>
      <c r="K144" s="0"/>
      <c r="L144" s="0"/>
      <c r="M144" s="0"/>
      <c r="N144" s="0"/>
      <c r="O144" s="0"/>
      <c r="P144" s="0"/>
      <c r="Q144" s="0"/>
      <c r="R144" s="0"/>
      <c r="S144" s="0"/>
      <c r="T144" s="0"/>
      <c r="U144" s="0"/>
      <c r="V144" s="0"/>
      <c r="W144" s="0"/>
      <c r="X144" s="0"/>
      <c r="Y144" s="0"/>
      <c r="Z144" s="0"/>
      <c r="AA144" s="0"/>
      <c r="AB144" s="0"/>
      <c r="AC144" s="0"/>
      <c r="AD144" s="0"/>
    </row>
    <row r="145" customFormat="false" ht="13.8" hidden="false" customHeight="false" outlineLevel="0" collapsed="false">
      <c r="A145" s="8" t="s">
        <v>336</v>
      </c>
      <c r="B145" s="0" t="n">
        <f aca="false">AVERAGE(SolarProfiles!$B145:$AD145)</f>
        <v>0</v>
      </c>
      <c r="C145" s="0" t="n">
        <f aca="false">AVERAGE(SolarProfiles!$B145:$AD145)</f>
        <v>0</v>
      </c>
      <c r="D145" s="0" t="n">
        <f aca="false">AVERAGE(SolarProfiles!$B145:$AD145)</f>
        <v>0</v>
      </c>
      <c r="E145" s="0" t="n">
        <f aca="false">AVERAGE(SolarProfiles!$B145:$AD145)</f>
        <v>0</v>
      </c>
      <c r="K145" s="0"/>
      <c r="L145" s="0"/>
      <c r="M145" s="0"/>
      <c r="N145" s="0"/>
      <c r="O145" s="0"/>
      <c r="P145" s="0"/>
      <c r="Q145" s="0"/>
      <c r="R145" s="0"/>
      <c r="S145" s="0"/>
      <c r="T145" s="0"/>
      <c r="U145" s="0"/>
      <c r="V145" s="0"/>
      <c r="W145" s="0"/>
      <c r="X145" s="0"/>
      <c r="Y145" s="0"/>
      <c r="Z145" s="0"/>
      <c r="AA145" s="0"/>
      <c r="AB145" s="0"/>
      <c r="AC145" s="0"/>
      <c r="AD145" s="0"/>
    </row>
    <row r="146" customFormat="false" ht="13.8" hidden="false" customHeight="false" outlineLevel="0" collapsed="false">
      <c r="A146" s="8" t="s">
        <v>337</v>
      </c>
      <c r="B146" s="0" t="n">
        <f aca="false">AVERAGE(SolarProfiles!$B146:$AD146)</f>
        <v>0</v>
      </c>
      <c r="C146" s="0" t="n">
        <f aca="false">AVERAGE(SolarProfiles!$B146:$AD146)</f>
        <v>0</v>
      </c>
      <c r="D146" s="0" t="n">
        <f aca="false">AVERAGE(SolarProfiles!$B146:$AD146)</f>
        <v>0</v>
      </c>
      <c r="E146" s="0" t="n">
        <f aca="false">AVERAGE(SolarProfiles!$B146:$AD146)</f>
        <v>0</v>
      </c>
      <c r="K146" s="0"/>
      <c r="L146" s="0"/>
      <c r="M146" s="0"/>
      <c r="N146" s="0"/>
      <c r="O146" s="0"/>
      <c r="P146" s="0"/>
      <c r="Q146" s="0"/>
      <c r="R146" s="0"/>
      <c r="S146" s="0"/>
      <c r="T146" s="0"/>
      <c r="U146" s="0"/>
      <c r="V146" s="0"/>
      <c r="W146" s="0"/>
      <c r="X146" s="0"/>
      <c r="Y146" s="0"/>
      <c r="Z146" s="0"/>
      <c r="AA146" s="0"/>
      <c r="AB146" s="0"/>
      <c r="AC146" s="0"/>
      <c r="AD146" s="0"/>
    </row>
    <row r="147" customFormat="false" ht="13.8" hidden="false" customHeight="false" outlineLevel="0" collapsed="false">
      <c r="A147" s="8" t="s">
        <v>338</v>
      </c>
      <c r="B147" s="0" t="n">
        <f aca="false">AVERAGE(SolarProfiles!$B147:$AD147)</f>
        <v>0</v>
      </c>
      <c r="C147" s="0" t="n">
        <f aca="false">AVERAGE(SolarProfiles!$B147:$AD147)</f>
        <v>0</v>
      </c>
      <c r="D147" s="0" t="n">
        <f aca="false">AVERAGE(SolarProfiles!$B147:$AD147)</f>
        <v>0</v>
      </c>
      <c r="E147" s="0" t="n">
        <f aca="false">AVERAGE(SolarProfiles!$B147:$AD147)</f>
        <v>0</v>
      </c>
      <c r="K147" s="0"/>
      <c r="L147" s="0"/>
      <c r="M147" s="0"/>
      <c r="N147" s="0"/>
      <c r="O147" s="0"/>
      <c r="P147" s="0"/>
      <c r="Q147" s="0"/>
      <c r="R147" s="0"/>
      <c r="S147" s="0"/>
      <c r="T147" s="0"/>
      <c r="U147" s="0"/>
      <c r="V147" s="0"/>
      <c r="W147" s="0"/>
      <c r="X147" s="0"/>
      <c r="Y147" s="0"/>
      <c r="Z147" s="0"/>
      <c r="AA147" s="0"/>
      <c r="AB147" s="0"/>
      <c r="AC147" s="0"/>
      <c r="AD147" s="0"/>
    </row>
    <row r="148" customFormat="false" ht="13.8" hidden="false" customHeight="false" outlineLevel="0" collapsed="false">
      <c r="A148" s="8" t="s">
        <v>339</v>
      </c>
      <c r="B148" s="0" t="n">
        <f aca="false">AVERAGE(SolarProfiles!$B148:$AD148)</f>
        <v>0</v>
      </c>
      <c r="C148" s="0" t="n">
        <f aca="false">AVERAGE(SolarProfiles!$B148:$AD148)</f>
        <v>0</v>
      </c>
      <c r="D148" s="0" t="n">
        <f aca="false">AVERAGE(SolarProfiles!$B148:$AD148)</f>
        <v>0</v>
      </c>
      <c r="E148" s="0" t="n">
        <f aca="false">AVERAGE(SolarProfiles!$B148:$AD148)</f>
        <v>0</v>
      </c>
      <c r="K148" s="0"/>
      <c r="L148" s="0"/>
      <c r="M148" s="0"/>
      <c r="N148" s="0"/>
      <c r="O148" s="0"/>
      <c r="P148" s="0"/>
      <c r="Q148" s="0"/>
      <c r="R148" s="0"/>
      <c r="S148" s="0"/>
      <c r="T148" s="0"/>
      <c r="U148" s="0"/>
      <c r="V148" s="0"/>
      <c r="W148" s="0"/>
      <c r="X148" s="0"/>
      <c r="Y148" s="0"/>
      <c r="Z148" s="0"/>
      <c r="AA148" s="0"/>
      <c r="AB148" s="0"/>
      <c r="AC148" s="0"/>
      <c r="AD148" s="0"/>
    </row>
    <row r="149" customFormat="false" ht="13.8" hidden="false" customHeight="false" outlineLevel="0" collapsed="false">
      <c r="A149" s="8" t="s">
        <v>340</v>
      </c>
      <c r="B149" s="0" t="n">
        <f aca="false">AVERAGE(SolarProfiles!$B149:$AD149)</f>
        <v>0</v>
      </c>
      <c r="C149" s="0" t="n">
        <f aca="false">AVERAGE(SolarProfiles!$B149:$AD149)</f>
        <v>0</v>
      </c>
      <c r="D149" s="0" t="n">
        <f aca="false">AVERAGE(SolarProfiles!$B149:$AD149)</f>
        <v>0</v>
      </c>
      <c r="E149" s="0" t="n">
        <f aca="false">AVERAGE(SolarProfiles!$B149:$AD149)</f>
        <v>0</v>
      </c>
      <c r="K149" s="0"/>
      <c r="L149" s="0"/>
      <c r="M149" s="0"/>
      <c r="N149" s="0"/>
      <c r="O149" s="0"/>
      <c r="P149" s="0"/>
      <c r="Q149" s="0"/>
      <c r="R149" s="0"/>
      <c r="S149" s="0"/>
      <c r="T149" s="0"/>
      <c r="U149" s="0"/>
      <c r="V149" s="0"/>
      <c r="W149" s="0"/>
      <c r="X149" s="0"/>
      <c r="Y149" s="0"/>
      <c r="Z149" s="0"/>
      <c r="AA149" s="0"/>
      <c r="AB149" s="0"/>
      <c r="AC149" s="0"/>
      <c r="AD149" s="0"/>
    </row>
    <row r="150" customFormat="false" ht="13.8" hidden="false" customHeight="false" outlineLevel="0" collapsed="false">
      <c r="A150" s="8" t="s">
        <v>341</v>
      </c>
      <c r="B150" s="0" t="n">
        <f aca="false">AVERAGE(SolarProfiles!$B150:$AD150)</f>
        <v>0</v>
      </c>
      <c r="C150" s="0" t="n">
        <f aca="false">AVERAGE(SolarProfiles!$B150:$AD150)</f>
        <v>0</v>
      </c>
      <c r="D150" s="0" t="n">
        <f aca="false">AVERAGE(SolarProfiles!$B150:$AD150)</f>
        <v>0</v>
      </c>
      <c r="E150" s="0" t="n">
        <f aca="false">AVERAGE(SolarProfiles!$B150:$AD150)</f>
        <v>0</v>
      </c>
      <c r="K150" s="0"/>
      <c r="L150" s="0"/>
      <c r="M150" s="0"/>
      <c r="N150" s="0"/>
      <c r="O150" s="0"/>
      <c r="P150" s="0"/>
      <c r="Q150" s="0"/>
      <c r="R150" s="0"/>
      <c r="S150" s="0"/>
      <c r="T150" s="0"/>
      <c r="U150" s="0"/>
      <c r="V150" s="0"/>
      <c r="W150" s="0"/>
      <c r="X150" s="0"/>
      <c r="Y150" s="0"/>
      <c r="Z150" s="0"/>
      <c r="AA150" s="0"/>
      <c r="AB150" s="0"/>
      <c r="AC150" s="0"/>
      <c r="AD150" s="0"/>
    </row>
    <row r="151" customFormat="false" ht="13.8" hidden="false" customHeight="false" outlineLevel="0" collapsed="false">
      <c r="A151" s="8" t="s">
        <v>342</v>
      </c>
      <c r="B151" s="0" t="n">
        <f aca="false">AVERAGE(SolarProfiles!$B151:$AD151)</f>
        <v>0</v>
      </c>
      <c r="C151" s="0" t="n">
        <f aca="false">AVERAGE(SolarProfiles!$B151:$AD151)</f>
        <v>0</v>
      </c>
      <c r="D151" s="0" t="n">
        <f aca="false">AVERAGE(SolarProfiles!$B151:$AD151)</f>
        <v>0</v>
      </c>
      <c r="E151" s="0" t="n">
        <f aca="false">AVERAGE(SolarProfiles!$B151:$AD151)</f>
        <v>0</v>
      </c>
      <c r="K151" s="0"/>
      <c r="L151" s="0"/>
      <c r="M151" s="0"/>
      <c r="N151" s="0"/>
      <c r="O151" s="0"/>
      <c r="P151" s="0"/>
      <c r="Q151" s="0"/>
      <c r="R151" s="0"/>
      <c r="S151" s="0"/>
      <c r="T151" s="0"/>
      <c r="U151" s="0"/>
      <c r="V151" s="0"/>
      <c r="W151" s="0"/>
      <c r="X151" s="0"/>
      <c r="Y151" s="0"/>
      <c r="Z151" s="0"/>
      <c r="AA151" s="0"/>
      <c r="AB151" s="0"/>
      <c r="AC151" s="0"/>
      <c r="AD151" s="0"/>
    </row>
    <row r="152" customFormat="false" ht="13.8" hidden="false" customHeight="false" outlineLevel="0" collapsed="false">
      <c r="A152" s="8" t="s">
        <v>343</v>
      </c>
      <c r="B152" s="0" t="n">
        <f aca="false">AVERAGE(SolarProfiles!$B152:$AD152)</f>
        <v>0</v>
      </c>
      <c r="C152" s="0" t="n">
        <f aca="false">AVERAGE(SolarProfiles!$B152:$AD152)</f>
        <v>0</v>
      </c>
      <c r="D152" s="0" t="n">
        <f aca="false">AVERAGE(SolarProfiles!$B152:$AD152)</f>
        <v>0</v>
      </c>
      <c r="E152" s="0" t="n">
        <f aca="false">AVERAGE(SolarProfiles!$B152:$AD152)</f>
        <v>0</v>
      </c>
      <c r="K152" s="0"/>
      <c r="L152" s="0"/>
      <c r="M152" s="0"/>
      <c r="N152" s="0"/>
      <c r="O152" s="0"/>
      <c r="P152" s="0"/>
      <c r="Q152" s="0"/>
      <c r="R152" s="0"/>
      <c r="S152" s="0"/>
      <c r="T152" s="0"/>
      <c r="U152" s="0"/>
      <c r="V152" s="0"/>
      <c r="W152" s="0"/>
      <c r="X152" s="0"/>
      <c r="Y152" s="0"/>
      <c r="Z152" s="0"/>
      <c r="AA152" s="0"/>
      <c r="AB152" s="0"/>
      <c r="AC152" s="0"/>
      <c r="AD152" s="0"/>
    </row>
    <row r="153" customFormat="false" ht="13.8" hidden="false" customHeight="false" outlineLevel="0" collapsed="false">
      <c r="A153" s="8" t="s">
        <v>344</v>
      </c>
      <c r="B153" s="0" t="n">
        <f aca="false">AVERAGE(SolarProfiles!$B153:$AD153)</f>
        <v>0</v>
      </c>
      <c r="C153" s="0" t="n">
        <f aca="false">AVERAGE(SolarProfiles!$B153:$AD153)</f>
        <v>0</v>
      </c>
      <c r="D153" s="0" t="n">
        <f aca="false">AVERAGE(SolarProfiles!$B153:$AD153)</f>
        <v>0</v>
      </c>
      <c r="E153" s="0" t="n">
        <f aca="false">AVERAGE(SolarProfiles!$B153:$AD153)</f>
        <v>0</v>
      </c>
      <c r="K153" s="0"/>
      <c r="L153" s="0"/>
      <c r="M153" s="0"/>
      <c r="N153" s="0"/>
      <c r="O153" s="0"/>
      <c r="P153" s="0"/>
      <c r="Q153" s="0"/>
      <c r="R153" s="0"/>
      <c r="S153" s="0"/>
      <c r="T153" s="0"/>
      <c r="U153" s="0"/>
      <c r="V153" s="0"/>
      <c r="W153" s="0"/>
      <c r="X153" s="0"/>
      <c r="Y153" s="0"/>
      <c r="Z153" s="0"/>
      <c r="AA153" s="0"/>
      <c r="AB153" s="0"/>
      <c r="AC153" s="0"/>
      <c r="AD153" s="0"/>
    </row>
    <row r="154" customFormat="false" ht="13.8" hidden="false" customHeight="false" outlineLevel="0" collapsed="false">
      <c r="A154" s="8" t="s">
        <v>345</v>
      </c>
      <c r="B154" s="0" t="n">
        <f aca="false">AVERAGE(SolarProfiles!$B154:$AD154)</f>
        <v>0.0003326161725</v>
      </c>
      <c r="C154" s="0" t="n">
        <f aca="false">AVERAGE(SolarProfiles!$B154:$AD154)</f>
        <v>0.0003326161725</v>
      </c>
      <c r="D154" s="0" t="n">
        <f aca="false">AVERAGE(SolarProfiles!$B154:$AD154)</f>
        <v>0.0003326161725</v>
      </c>
      <c r="E154" s="0" t="n">
        <f aca="false">AVERAGE(SolarProfiles!$B154:$AD154)</f>
        <v>0.0003326161725</v>
      </c>
      <c r="K154" s="0"/>
      <c r="L154" s="0"/>
      <c r="M154" s="0"/>
      <c r="N154" s="0"/>
      <c r="O154" s="0"/>
      <c r="P154" s="0"/>
      <c r="Q154" s="0"/>
      <c r="R154" s="0"/>
      <c r="S154" s="0"/>
      <c r="T154" s="0"/>
      <c r="U154" s="0"/>
      <c r="V154" s="0"/>
      <c r="W154" s="0"/>
      <c r="X154" s="0"/>
      <c r="Y154" s="0"/>
      <c r="Z154" s="0"/>
      <c r="AA154" s="0"/>
      <c r="AB154" s="0"/>
      <c r="AC154" s="0"/>
      <c r="AD154" s="0"/>
    </row>
    <row r="155" customFormat="false" ht="13.8" hidden="false" customHeight="false" outlineLevel="0" collapsed="false">
      <c r="A155" s="8" t="s">
        <v>346</v>
      </c>
      <c r="B155" s="0" t="n">
        <f aca="false">AVERAGE(SolarProfiles!$B155:$AD155)</f>
        <v>0.0015002646</v>
      </c>
      <c r="C155" s="0" t="n">
        <f aca="false">AVERAGE(SolarProfiles!$B155:$AD155)</f>
        <v>0.0015002646</v>
      </c>
      <c r="D155" s="0" t="n">
        <f aca="false">AVERAGE(SolarProfiles!$B155:$AD155)</f>
        <v>0.0015002646</v>
      </c>
      <c r="E155" s="0" t="n">
        <f aca="false">AVERAGE(SolarProfiles!$B155:$AD155)</f>
        <v>0.0015002646</v>
      </c>
      <c r="K155" s="0"/>
      <c r="L155" s="0"/>
      <c r="M155" s="0"/>
      <c r="N155" s="0"/>
      <c r="O155" s="0"/>
      <c r="P155" s="0"/>
      <c r="Q155" s="0"/>
      <c r="R155" s="0"/>
      <c r="S155" s="0"/>
      <c r="T155" s="0"/>
      <c r="U155" s="0"/>
      <c r="V155" s="0"/>
      <c r="W155" s="0"/>
      <c r="X155" s="0"/>
      <c r="Y155" s="0"/>
      <c r="Z155" s="0"/>
      <c r="AA155" s="0"/>
      <c r="AB155" s="0"/>
      <c r="AC155" s="0"/>
      <c r="AD155" s="0"/>
    </row>
    <row r="156" customFormat="false" ht="13.8" hidden="false" customHeight="false" outlineLevel="0" collapsed="false">
      <c r="A156" s="8" t="s">
        <v>347</v>
      </c>
      <c r="B156" s="0" t="n">
        <f aca="false">AVERAGE(SolarProfiles!$B156:$AD156)</f>
        <v>0.002082306125</v>
      </c>
      <c r="C156" s="0" t="n">
        <f aca="false">AVERAGE(SolarProfiles!$B156:$AD156)</f>
        <v>0.002082306125</v>
      </c>
      <c r="D156" s="0" t="n">
        <f aca="false">AVERAGE(SolarProfiles!$B156:$AD156)</f>
        <v>0.002082306125</v>
      </c>
      <c r="E156" s="0" t="n">
        <f aca="false">AVERAGE(SolarProfiles!$B156:$AD156)</f>
        <v>0.002082306125</v>
      </c>
      <c r="K156" s="0"/>
      <c r="L156" s="0"/>
      <c r="M156" s="0"/>
      <c r="N156" s="0"/>
      <c r="O156" s="0"/>
      <c r="P156" s="0"/>
      <c r="Q156" s="0"/>
      <c r="R156" s="0"/>
      <c r="S156" s="0"/>
      <c r="T156" s="0"/>
      <c r="U156" s="0"/>
      <c r="V156" s="0"/>
      <c r="W156" s="0"/>
      <c r="X156" s="0"/>
      <c r="Y156" s="0"/>
      <c r="Z156" s="0"/>
      <c r="AA156" s="0"/>
      <c r="AB156" s="0"/>
      <c r="AC156" s="0"/>
      <c r="AD156" s="0"/>
    </row>
    <row r="157" customFormat="false" ht="13.8" hidden="false" customHeight="false" outlineLevel="0" collapsed="false">
      <c r="A157" s="8" t="s">
        <v>348</v>
      </c>
      <c r="B157" s="0" t="n">
        <f aca="false">AVERAGE(SolarProfiles!$B157:$AD157)</f>
        <v>0.00253452825</v>
      </c>
      <c r="C157" s="0" t="n">
        <f aca="false">AVERAGE(SolarProfiles!$B157:$AD157)</f>
        <v>0.00253452825</v>
      </c>
      <c r="D157" s="0" t="n">
        <f aca="false">AVERAGE(SolarProfiles!$B157:$AD157)</f>
        <v>0.00253452825</v>
      </c>
      <c r="E157" s="0" t="n">
        <f aca="false">AVERAGE(SolarProfiles!$B157:$AD157)</f>
        <v>0.00253452825</v>
      </c>
      <c r="K157" s="0"/>
      <c r="L157" s="0"/>
      <c r="M157" s="0"/>
      <c r="N157" s="0"/>
      <c r="O157" s="0"/>
      <c r="P157" s="0"/>
      <c r="Q157" s="0"/>
      <c r="R157" s="0"/>
      <c r="S157" s="0"/>
      <c r="T157" s="0"/>
      <c r="U157" s="0"/>
      <c r="V157" s="0"/>
      <c r="W157" s="0"/>
      <c r="X157" s="0"/>
      <c r="Y157" s="0"/>
      <c r="Z157" s="0"/>
      <c r="AA157" s="0"/>
      <c r="AB157" s="0"/>
      <c r="AC157" s="0"/>
      <c r="AD157" s="0"/>
    </row>
    <row r="158" customFormat="false" ht="13.8" hidden="false" customHeight="false" outlineLevel="0" collapsed="false">
      <c r="A158" s="8" t="s">
        <v>349</v>
      </c>
      <c r="B158" s="0" t="n">
        <f aca="false">AVERAGE(SolarProfiles!$B158:$AD158)</f>
        <v>0.00312180075</v>
      </c>
      <c r="C158" s="0" t="n">
        <f aca="false">AVERAGE(SolarProfiles!$B158:$AD158)</f>
        <v>0.00312180075</v>
      </c>
      <c r="D158" s="0" t="n">
        <f aca="false">AVERAGE(SolarProfiles!$B158:$AD158)</f>
        <v>0.00312180075</v>
      </c>
      <c r="E158" s="0" t="n">
        <f aca="false">AVERAGE(SolarProfiles!$B158:$AD158)</f>
        <v>0.00312180075</v>
      </c>
      <c r="K158" s="0"/>
      <c r="L158" s="0"/>
      <c r="M158" s="0"/>
      <c r="N158" s="0"/>
      <c r="O158" s="0"/>
      <c r="P158" s="0"/>
      <c r="Q158" s="0"/>
      <c r="R158" s="0"/>
      <c r="S158" s="0"/>
      <c r="T158" s="0"/>
      <c r="U158" s="0"/>
      <c r="V158" s="0"/>
      <c r="W158" s="0"/>
      <c r="X158" s="0"/>
      <c r="Y158" s="0"/>
      <c r="Z158" s="0"/>
      <c r="AA158" s="0"/>
      <c r="AB158" s="0"/>
      <c r="AC158" s="0"/>
      <c r="AD158" s="0"/>
    </row>
    <row r="159" customFormat="false" ht="13.8" hidden="false" customHeight="false" outlineLevel="0" collapsed="false">
      <c r="A159" s="8" t="s">
        <v>350</v>
      </c>
      <c r="B159" s="0" t="n">
        <f aca="false">AVERAGE(SolarProfiles!$B159:$AD159)</f>
        <v>0.003080107</v>
      </c>
      <c r="C159" s="0" t="n">
        <f aca="false">AVERAGE(SolarProfiles!$B159:$AD159)</f>
        <v>0.003080107</v>
      </c>
      <c r="D159" s="0" t="n">
        <f aca="false">AVERAGE(SolarProfiles!$B159:$AD159)</f>
        <v>0.003080107</v>
      </c>
      <c r="E159" s="0" t="n">
        <f aca="false">AVERAGE(SolarProfiles!$B159:$AD159)</f>
        <v>0.003080107</v>
      </c>
      <c r="K159" s="0"/>
      <c r="L159" s="0"/>
      <c r="M159" s="0"/>
      <c r="N159" s="0"/>
      <c r="O159" s="0"/>
      <c r="P159" s="0"/>
      <c r="Q159" s="0"/>
      <c r="R159" s="0"/>
      <c r="S159" s="0"/>
      <c r="T159" s="0"/>
      <c r="U159" s="0"/>
      <c r="V159" s="0"/>
      <c r="W159" s="0"/>
      <c r="X159" s="0"/>
      <c r="Y159" s="0"/>
      <c r="Z159" s="0"/>
      <c r="AA159" s="0"/>
      <c r="AB159" s="0"/>
      <c r="AC159" s="0"/>
      <c r="AD159" s="0"/>
    </row>
    <row r="160" customFormat="false" ht="13.8" hidden="false" customHeight="false" outlineLevel="0" collapsed="false">
      <c r="A160" s="8" t="s">
        <v>351</v>
      </c>
      <c r="B160" s="0" t="n">
        <f aca="false">AVERAGE(SolarProfiles!$B160:$AD160)</f>
        <v>0.003065235</v>
      </c>
      <c r="C160" s="0" t="n">
        <f aca="false">AVERAGE(SolarProfiles!$B160:$AD160)</f>
        <v>0.003065235</v>
      </c>
      <c r="D160" s="0" t="n">
        <f aca="false">AVERAGE(SolarProfiles!$B160:$AD160)</f>
        <v>0.003065235</v>
      </c>
      <c r="E160" s="0" t="n">
        <f aca="false">AVERAGE(SolarProfiles!$B160:$AD160)</f>
        <v>0.003065235</v>
      </c>
      <c r="K160" s="0"/>
      <c r="L160" s="0"/>
      <c r="M160" s="0"/>
      <c r="N160" s="0"/>
      <c r="O160" s="0"/>
      <c r="P160" s="0"/>
      <c r="Q160" s="0"/>
      <c r="R160" s="0"/>
      <c r="S160" s="0"/>
      <c r="T160" s="0"/>
      <c r="U160" s="0"/>
      <c r="V160" s="0"/>
      <c r="W160" s="0"/>
      <c r="X160" s="0"/>
      <c r="Y160" s="0"/>
      <c r="Z160" s="0"/>
      <c r="AA160" s="0"/>
      <c r="AB160" s="0"/>
      <c r="AC160" s="0"/>
      <c r="AD160" s="0"/>
    </row>
    <row r="161" customFormat="false" ht="13.8" hidden="false" customHeight="false" outlineLevel="0" collapsed="false">
      <c r="A161" s="8" t="s">
        <v>352</v>
      </c>
      <c r="B161" s="0" t="n">
        <f aca="false">AVERAGE(SolarProfiles!$B161:$AD161)</f>
        <v>0.00282315275</v>
      </c>
      <c r="C161" s="0" t="n">
        <f aca="false">AVERAGE(SolarProfiles!$B161:$AD161)</f>
        <v>0.00282315275</v>
      </c>
      <c r="D161" s="0" t="n">
        <f aca="false">AVERAGE(SolarProfiles!$B161:$AD161)</f>
        <v>0.00282315275</v>
      </c>
      <c r="E161" s="0" t="n">
        <f aca="false">AVERAGE(SolarProfiles!$B161:$AD161)</f>
        <v>0.00282315275</v>
      </c>
      <c r="K161" s="0"/>
      <c r="L161" s="0"/>
      <c r="M161" s="0"/>
      <c r="N161" s="0"/>
      <c r="O161" s="0"/>
      <c r="P161" s="0"/>
      <c r="Q161" s="0"/>
      <c r="R161" s="0"/>
      <c r="S161" s="0"/>
      <c r="T161" s="0"/>
      <c r="U161" s="0"/>
      <c r="V161" s="0"/>
      <c r="W161" s="0"/>
      <c r="X161" s="0"/>
      <c r="Y161" s="0"/>
      <c r="Z161" s="0"/>
      <c r="AA161" s="0"/>
      <c r="AB161" s="0"/>
      <c r="AC161" s="0"/>
      <c r="AD161" s="0"/>
    </row>
    <row r="162" customFormat="false" ht="13.8" hidden="false" customHeight="false" outlineLevel="0" collapsed="false">
      <c r="A162" s="8" t="s">
        <v>353</v>
      </c>
      <c r="B162" s="0" t="n">
        <f aca="false">AVERAGE(SolarProfiles!$B162:$AD162)</f>
        <v>0.00139540725</v>
      </c>
      <c r="C162" s="0" t="n">
        <f aca="false">AVERAGE(SolarProfiles!$B162:$AD162)</f>
        <v>0.00139540725</v>
      </c>
      <c r="D162" s="0" t="n">
        <f aca="false">AVERAGE(SolarProfiles!$B162:$AD162)</f>
        <v>0.00139540725</v>
      </c>
      <c r="E162" s="0" t="n">
        <f aca="false">AVERAGE(SolarProfiles!$B162:$AD162)</f>
        <v>0.00139540725</v>
      </c>
      <c r="K162" s="0"/>
      <c r="L162" s="0"/>
      <c r="M162" s="0"/>
      <c r="N162" s="0"/>
      <c r="O162" s="0"/>
      <c r="P162" s="0"/>
      <c r="Q162" s="0"/>
      <c r="R162" s="0"/>
      <c r="S162" s="0"/>
      <c r="T162" s="0"/>
      <c r="U162" s="0"/>
      <c r="V162" s="0"/>
      <c r="W162" s="0"/>
      <c r="X162" s="0"/>
      <c r="Y162" s="0"/>
      <c r="Z162" s="0"/>
      <c r="AA162" s="0"/>
      <c r="AB162" s="0"/>
      <c r="AC162" s="0"/>
      <c r="AD162" s="0"/>
    </row>
    <row r="163" customFormat="false" ht="13.8" hidden="false" customHeight="false" outlineLevel="0" collapsed="false">
      <c r="A163" s="8" t="s">
        <v>354</v>
      </c>
      <c r="B163" s="0" t="n">
        <f aca="false">AVERAGE(SolarProfiles!$B163:$AD163)</f>
        <v>0.001510521175</v>
      </c>
      <c r="C163" s="0" t="n">
        <f aca="false">AVERAGE(SolarProfiles!$B163:$AD163)</f>
        <v>0.001510521175</v>
      </c>
      <c r="D163" s="0" t="n">
        <f aca="false">AVERAGE(SolarProfiles!$B163:$AD163)</f>
        <v>0.001510521175</v>
      </c>
      <c r="E163" s="0" t="n">
        <f aca="false">AVERAGE(SolarProfiles!$B163:$AD163)</f>
        <v>0.001510521175</v>
      </c>
      <c r="K163" s="0"/>
      <c r="L163" s="0"/>
      <c r="M163" s="0"/>
      <c r="N163" s="0"/>
      <c r="O163" s="0"/>
      <c r="P163" s="0"/>
      <c r="Q163" s="0"/>
      <c r="R163" s="0"/>
      <c r="S163" s="0"/>
      <c r="T163" s="0"/>
      <c r="U163" s="0"/>
      <c r="V163" s="0"/>
      <c r="W163" s="0"/>
      <c r="X163" s="0"/>
      <c r="Y163" s="0"/>
      <c r="Z163" s="0"/>
      <c r="AA163" s="0"/>
      <c r="AB163" s="0"/>
      <c r="AC163" s="0"/>
      <c r="AD163" s="0"/>
    </row>
    <row r="164" customFormat="false" ht="13.8" hidden="false" customHeight="false" outlineLevel="0" collapsed="false">
      <c r="A164" s="8" t="s">
        <v>355</v>
      </c>
      <c r="B164" s="0" t="n">
        <f aca="false">AVERAGE(SolarProfiles!$B164:$AD164)</f>
        <v>0.00098145815</v>
      </c>
      <c r="C164" s="0" t="n">
        <f aca="false">AVERAGE(SolarProfiles!$B164:$AD164)</f>
        <v>0.00098145815</v>
      </c>
      <c r="D164" s="0" t="n">
        <f aca="false">AVERAGE(SolarProfiles!$B164:$AD164)</f>
        <v>0.00098145815</v>
      </c>
      <c r="E164" s="0" t="n">
        <f aca="false">AVERAGE(SolarProfiles!$B164:$AD164)</f>
        <v>0.00098145815</v>
      </c>
      <c r="K164" s="0"/>
      <c r="L164" s="0"/>
      <c r="M164" s="0"/>
      <c r="N164" s="0"/>
      <c r="O164" s="0"/>
      <c r="P164" s="0"/>
      <c r="Q164" s="0"/>
      <c r="R164" s="0"/>
      <c r="S164" s="0"/>
      <c r="T164" s="0"/>
      <c r="U164" s="0"/>
      <c r="V164" s="0"/>
      <c r="W164" s="0"/>
      <c r="X164" s="0"/>
      <c r="Y164" s="0"/>
      <c r="Z164" s="0"/>
      <c r="AA164" s="0"/>
      <c r="AB164" s="0"/>
      <c r="AC164" s="0"/>
      <c r="AD164" s="0"/>
    </row>
    <row r="165" customFormat="false" ht="13.8" hidden="false" customHeight="false" outlineLevel="0" collapsed="false">
      <c r="A165" s="8" t="s">
        <v>356</v>
      </c>
      <c r="B165" s="0" t="n">
        <f aca="false">AVERAGE(SolarProfiles!$B165:$AD165)</f>
        <v>1.67285675E-005</v>
      </c>
      <c r="C165" s="0" t="n">
        <f aca="false">AVERAGE(SolarProfiles!$B165:$AD165)</f>
        <v>1.67285675E-005</v>
      </c>
      <c r="D165" s="0" t="n">
        <f aca="false">AVERAGE(SolarProfiles!$B165:$AD165)</f>
        <v>1.67285675E-005</v>
      </c>
      <c r="E165" s="0" t="n">
        <f aca="false">AVERAGE(SolarProfiles!$B165:$AD165)</f>
        <v>1.67285675E-005</v>
      </c>
      <c r="K165" s="0"/>
      <c r="L165" s="0"/>
      <c r="M165" s="0"/>
      <c r="N165" s="0"/>
      <c r="O165" s="0"/>
      <c r="P165" s="0"/>
      <c r="Q165" s="0"/>
      <c r="R165" s="0"/>
      <c r="S165" s="0"/>
      <c r="T165" s="0"/>
      <c r="U165" s="0"/>
      <c r="V165" s="0"/>
      <c r="W165" s="0"/>
      <c r="X165" s="0"/>
      <c r="Y165" s="0"/>
      <c r="Z165" s="0"/>
      <c r="AA165" s="0"/>
      <c r="AB165" s="0"/>
      <c r="AC165" s="0"/>
      <c r="AD165" s="0"/>
    </row>
    <row r="166" customFormat="false" ht="13.8" hidden="false" customHeight="false" outlineLevel="0" collapsed="false">
      <c r="A166" s="8" t="s">
        <v>357</v>
      </c>
      <c r="B166" s="0" t="n">
        <f aca="false">AVERAGE(SolarProfiles!$B166:$AD166)</f>
        <v>0</v>
      </c>
      <c r="C166" s="0" t="n">
        <f aca="false">AVERAGE(SolarProfiles!$B166:$AD166)</f>
        <v>0</v>
      </c>
      <c r="D166" s="0" t="n">
        <f aca="false">AVERAGE(SolarProfiles!$B166:$AD166)</f>
        <v>0</v>
      </c>
      <c r="E166" s="0" t="n">
        <f aca="false">AVERAGE(SolarProfiles!$B166:$AD166)</f>
        <v>0</v>
      </c>
      <c r="K166" s="0"/>
      <c r="L166" s="0"/>
      <c r="M166" s="0"/>
      <c r="N166" s="0"/>
      <c r="O166" s="0"/>
      <c r="P166" s="0"/>
      <c r="Q166" s="0"/>
      <c r="R166" s="0"/>
      <c r="S166" s="0"/>
      <c r="T166" s="0"/>
      <c r="U166" s="0"/>
      <c r="V166" s="0"/>
      <c r="W166" s="0"/>
      <c r="X166" s="0"/>
      <c r="Y166" s="0"/>
      <c r="Z166" s="0"/>
      <c r="AA166" s="0"/>
      <c r="AB166" s="0"/>
      <c r="AC166" s="0"/>
      <c r="AD166" s="0"/>
    </row>
    <row r="167" customFormat="false" ht="13.8" hidden="false" customHeight="false" outlineLevel="0" collapsed="false">
      <c r="A167" s="8" t="s">
        <v>358</v>
      </c>
      <c r="B167" s="0" t="n">
        <f aca="false">AVERAGE(SolarProfiles!$B167:$AD167)</f>
        <v>0</v>
      </c>
      <c r="C167" s="0" t="n">
        <f aca="false">AVERAGE(SolarProfiles!$B167:$AD167)</f>
        <v>0</v>
      </c>
      <c r="D167" s="0" t="n">
        <f aca="false">AVERAGE(SolarProfiles!$B167:$AD167)</f>
        <v>0</v>
      </c>
      <c r="E167" s="0" t="n">
        <f aca="false">AVERAGE(SolarProfiles!$B167:$AD167)</f>
        <v>0</v>
      </c>
      <c r="K167" s="0"/>
      <c r="L167" s="0"/>
      <c r="M167" s="0"/>
      <c r="N167" s="0"/>
      <c r="O167" s="0"/>
      <c r="P167" s="0"/>
      <c r="Q167" s="0"/>
      <c r="R167" s="0"/>
      <c r="S167" s="0"/>
      <c r="T167" s="0"/>
      <c r="U167" s="0"/>
      <c r="V167" s="0"/>
      <c r="W167" s="0"/>
      <c r="X167" s="0"/>
      <c r="Y167" s="0"/>
      <c r="Z167" s="0"/>
      <c r="AA167" s="0"/>
      <c r="AB167" s="0"/>
      <c r="AC167" s="0"/>
      <c r="AD167" s="0"/>
    </row>
    <row r="168" customFormat="false" ht="13.8" hidden="false" customHeight="false" outlineLevel="0" collapsed="false">
      <c r="A168" s="8" t="s">
        <v>359</v>
      </c>
      <c r="B168" s="0" t="n">
        <f aca="false">AVERAGE(SolarProfiles!$B168:$AD168)</f>
        <v>0</v>
      </c>
      <c r="C168" s="0" t="n">
        <f aca="false">AVERAGE(SolarProfiles!$B168:$AD168)</f>
        <v>0</v>
      </c>
      <c r="D168" s="0" t="n">
        <f aca="false">AVERAGE(SolarProfiles!$B168:$AD168)</f>
        <v>0</v>
      </c>
      <c r="E168" s="0" t="n">
        <f aca="false">AVERAGE(SolarProfiles!$B168:$AD168)</f>
        <v>0</v>
      </c>
      <c r="K168" s="0"/>
      <c r="L168" s="0"/>
      <c r="M168" s="0"/>
      <c r="N168" s="0"/>
      <c r="O168" s="0"/>
      <c r="P168" s="0"/>
      <c r="Q168" s="0"/>
      <c r="R168" s="0"/>
      <c r="S168" s="0"/>
      <c r="T168" s="0"/>
      <c r="U168" s="0"/>
      <c r="V168" s="0"/>
      <c r="W168" s="0"/>
      <c r="X168" s="0"/>
      <c r="Y168" s="0"/>
      <c r="Z168" s="0"/>
      <c r="AA168" s="0"/>
      <c r="AB168" s="0"/>
      <c r="AC168" s="0"/>
      <c r="AD168" s="0"/>
    </row>
    <row r="169" customFormat="false" ht="13.8" hidden="false" customHeight="false" outlineLevel="0" collapsed="false">
      <c r="A169" s="8" t="s">
        <v>360</v>
      </c>
      <c r="B169" s="0" t="n">
        <f aca="false">AVERAGE(SolarProfiles!$B169:$AD169)</f>
        <v>0</v>
      </c>
      <c r="C169" s="0" t="n">
        <f aca="false">AVERAGE(SolarProfiles!$B169:$AD169)</f>
        <v>0</v>
      </c>
      <c r="D169" s="0" t="n">
        <f aca="false">AVERAGE(SolarProfiles!$B169:$AD169)</f>
        <v>0</v>
      </c>
      <c r="E169" s="0" t="n">
        <f aca="false">AVERAGE(SolarProfiles!$B169:$AD169)</f>
        <v>0</v>
      </c>
      <c r="K169" s="0"/>
      <c r="L169" s="0"/>
      <c r="M169" s="0"/>
      <c r="N169" s="0"/>
      <c r="O169" s="0"/>
      <c r="P169" s="0"/>
      <c r="Q169" s="0"/>
      <c r="R169" s="0"/>
      <c r="S169" s="0"/>
      <c r="T169" s="0"/>
      <c r="U169" s="0"/>
      <c r="V169" s="0"/>
      <c r="W169" s="0"/>
      <c r="X169" s="0"/>
      <c r="Y169" s="0"/>
      <c r="Z169" s="0"/>
      <c r="AA169" s="0"/>
      <c r="AB169" s="0"/>
      <c r="AC169" s="0"/>
      <c r="AD169" s="0"/>
    </row>
    <row r="170" customFormat="false" ht="13.8" hidden="false" customHeight="false" outlineLevel="0" collapsed="false">
      <c r="A170" s="8" t="s">
        <v>361</v>
      </c>
      <c r="B170" s="0" t="n">
        <f aca="false">AVERAGE(SolarProfiles!$B170:$AD170)</f>
        <v>0</v>
      </c>
      <c r="C170" s="0" t="n">
        <f aca="false">AVERAGE(SolarProfiles!$B170:$AD170)</f>
        <v>0</v>
      </c>
      <c r="D170" s="0" t="n">
        <f aca="false">AVERAGE(SolarProfiles!$B170:$AD170)</f>
        <v>0</v>
      </c>
      <c r="E170" s="0" t="n">
        <f aca="false">AVERAGE(SolarProfiles!$B170:$AD170)</f>
        <v>0</v>
      </c>
      <c r="K170" s="0"/>
      <c r="L170" s="0"/>
      <c r="M170" s="0"/>
      <c r="N170" s="0"/>
      <c r="O170" s="0"/>
      <c r="P170" s="0"/>
      <c r="Q170" s="0"/>
      <c r="R170" s="0"/>
      <c r="S170" s="0"/>
      <c r="T170" s="0"/>
      <c r="U170" s="0"/>
      <c r="V170" s="0"/>
      <c r="W170" s="0"/>
      <c r="X170" s="0"/>
      <c r="Y170" s="0"/>
      <c r="Z170" s="0"/>
      <c r="AA170" s="0"/>
      <c r="AB170" s="0"/>
      <c r="AC170" s="0"/>
      <c r="AD170" s="0"/>
    </row>
    <row r="171" customFormat="false" ht="13.8" hidden="false" customHeight="false" outlineLevel="0" collapsed="false">
      <c r="A171" s="8" t="s">
        <v>362</v>
      </c>
      <c r="B171" s="0" t="n">
        <f aca="false">AVERAGE(SolarProfiles!$B171:$AD171)</f>
        <v>0</v>
      </c>
      <c r="C171" s="0" t="n">
        <f aca="false">AVERAGE(SolarProfiles!$B171:$AD171)</f>
        <v>0</v>
      </c>
      <c r="D171" s="0" t="n">
        <f aca="false">AVERAGE(SolarProfiles!$B171:$AD171)</f>
        <v>0</v>
      </c>
      <c r="E171" s="0" t="n">
        <f aca="false">AVERAGE(SolarProfiles!$B171:$AD171)</f>
        <v>0</v>
      </c>
      <c r="K171" s="0"/>
      <c r="L171" s="0"/>
      <c r="M171" s="0"/>
      <c r="N171" s="0"/>
      <c r="O171" s="0"/>
      <c r="P171" s="0"/>
      <c r="Q171" s="0"/>
      <c r="R171" s="0"/>
      <c r="S171" s="0"/>
      <c r="T171" s="0"/>
      <c r="U171" s="0"/>
      <c r="V171" s="0"/>
      <c r="W171" s="0"/>
      <c r="X171" s="0"/>
      <c r="Y171" s="0"/>
      <c r="Z171" s="0"/>
      <c r="AA171" s="0"/>
      <c r="AB171" s="0"/>
      <c r="AC171" s="0"/>
      <c r="AD171" s="0"/>
    </row>
    <row r="172" customFormat="false" ht="13.8" hidden="false" customHeight="false" outlineLevel="0" collapsed="false"/>
    <row r="173" customFormat="false" ht="13.8" hidden="false" customHeight="false" outlineLevel="0" collapsed="false"/>
    <row r="174" customFormat="false" ht="13.8" hidden="false" customHeight="false" outlineLevel="0" collapsed="false"/>
    <row r="175" customFormat="false" ht="13.8" hidden="false" customHeight="false" outlineLevel="0" collapsed="false"/>
    <row r="176" customFormat="false" ht="13.8" hidden="false" customHeight="false" outlineLevel="0" collapsed="false"/>
    <row r="177" customFormat="false" ht="13.8" hidden="false" customHeight="false" outlineLevel="0" collapsed="false"/>
    <row r="178" customFormat="false" ht="13.8" hidden="false" customHeight="false" outlineLevel="0" collapsed="false"/>
    <row r="179" customFormat="false" ht="13.8" hidden="false" customHeight="false" outlineLevel="0" collapsed="false"/>
    <row r="180" customFormat="false" ht="13.8" hidden="false" customHeight="false" outlineLevel="0" collapsed="false"/>
    <row r="181" customFormat="false" ht="13.8" hidden="false" customHeight="false" outlineLevel="0" collapsed="false"/>
    <row r="182" customFormat="false" ht="13.8" hidden="false" customHeight="false" outlineLevel="0" collapsed="false"/>
    <row r="183" customFormat="false" ht="13.8" hidden="false" customHeight="false" outlineLevel="0" collapsed="false"/>
    <row r="184" customFormat="false" ht="13.8" hidden="false" customHeight="false" outlineLevel="0" collapsed="false"/>
    <row r="185" customFormat="false" ht="13.8" hidden="false" customHeight="false" outlineLevel="0" collapsed="false"/>
    <row r="186" customFormat="false" ht="13.8" hidden="false" customHeight="false" outlineLevel="0" collapsed="false"/>
    <row r="187" customFormat="false" ht="13.8" hidden="false" customHeight="false" outlineLevel="0" collapsed="false"/>
    <row r="188" customFormat="false" ht="13.8" hidden="false" customHeight="false" outlineLevel="0" collapsed="false"/>
    <row r="189" customFormat="false" ht="13.8" hidden="false" customHeight="false" outlineLevel="0" collapsed="false"/>
    <row r="190" customFormat="false" ht="13.8" hidden="false" customHeight="false" outlineLevel="0" collapsed="false"/>
    <row r="191" customFormat="false" ht="13.8" hidden="false" customHeight="false" outlineLevel="0" collapsed="false"/>
    <row r="192" customFormat="false" ht="13.8" hidden="false" customHeight="false" outlineLevel="0" collapsed="false"/>
    <row r="193" customFormat="false" ht="13.8" hidden="false" customHeight="false" outlineLevel="0" collapsed="false"/>
    <row r="194" customFormat="false" ht="13.8" hidden="false" customHeight="false" outlineLevel="0" collapsed="false"/>
    <row r="195" customFormat="false" ht="13.8" hidden="false" customHeight="false" outlineLevel="0" collapsed="false"/>
    <row r="196" customFormat="false" ht="13.8" hidden="false" customHeight="false" outlineLevel="0" collapsed="false"/>
    <row r="197" customFormat="false" ht="13.8" hidden="false" customHeight="false" outlineLevel="0" collapsed="false"/>
    <row r="198" customFormat="false" ht="13.8" hidden="false" customHeight="false" outlineLevel="0" collapsed="false"/>
    <row r="199" customFormat="false" ht="13.8" hidden="false" customHeight="false" outlineLevel="0" collapsed="false"/>
    <row r="200" customFormat="false" ht="13.8" hidden="false" customHeight="false" outlineLevel="0" collapsed="false"/>
    <row r="201" customFormat="false" ht="13.8" hidden="false" customHeight="false" outlineLevel="0" collapsed="false"/>
    <row r="202" customFormat="false" ht="13.8" hidden="false" customHeight="false" outlineLevel="0" collapsed="false"/>
    <row r="203" customFormat="false" ht="13.8" hidden="false" customHeight="false" outlineLevel="0" collapsed="false"/>
    <row r="204" customFormat="false" ht="13.8" hidden="false" customHeight="false" outlineLevel="0" collapsed="false"/>
    <row r="205" customFormat="false" ht="13.8" hidden="false" customHeight="false" outlineLevel="0" collapsed="false"/>
    <row r="206" customFormat="false" ht="13.8" hidden="false" customHeight="false" outlineLevel="0" collapsed="false"/>
    <row r="207" customFormat="false" ht="13.8" hidden="false" customHeight="false" outlineLevel="0" collapsed="false"/>
    <row r="208" customFormat="false" ht="13.8" hidden="false" customHeight="false" outlineLevel="0" collapsed="false"/>
    <row r="209" customFormat="false" ht="13.8" hidden="false" customHeight="false" outlineLevel="0" collapsed="false"/>
    <row r="210" customFormat="false" ht="13.8" hidden="false" customHeight="false" outlineLevel="0" collapsed="false"/>
    <row r="211" customFormat="false" ht="13.8" hidden="false" customHeight="false" outlineLevel="0" collapsed="false"/>
    <row r="212" customFormat="false" ht="13.8" hidden="false" customHeight="false" outlineLevel="0" collapsed="false"/>
    <row r="213" customFormat="false" ht="13.8" hidden="false" customHeight="false" outlineLevel="0" collapsed="false"/>
    <row r="214" customFormat="false" ht="13.8" hidden="false" customHeight="false" outlineLevel="0" collapsed="false"/>
    <row r="215" customFormat="false" ht="13.8" hidden="false" customHeight="false" outlineLevel="0" collapsed="false"/>
    <row r="216" customFormat="false" ht="13.8" hidden="false" customHeight="false" outlineLevel="0" collapsed="false"/>
    <row r="217" customFormat="false" ht="13.8" hidden="false" customHeight="false" outlineLevel="0" collapsed="false"/>
    <row r="218" customFormat="false" ht="13.8" hidden="false" customHeight="false" outlineLevel="0" collapsed="false"/>
    <row r="219" customFormat="false" ht="13.8" hidden="false" customHeight="false" outlineLevel="0" collapsed="false"/>
    <row r="220" customFormat="false" ht="13.8" hidden="false" customHeight="false" outlineLevel="0" collapsed="false"/>
    <row r="221" customFormat="false" ht="13.8" hidden="false" customHeight="false" outlineLevel="0" collapsed="false"/>
    <row r="222" customFormat="false" ht="13.8" hidden="false" customHeight="false" outlineLevel="0" collapsed="false"/>
    <row r="223" customFormat="false" ht="13.8" hidden="false" customHeight="false" outlineLevel="0" collapsed="false"/>
    <row r="224" customFormat="false" ht="13.8" hidden="false" customHeight="false" outlineLevel="0" collapsed="false"/>
    <row r="225" customFormat="false" ht="13.8" hidden="false" customHeight="false" outlineLevel="0" collapsed="false"/>
    <row r="226" customFormat="false" ht="13.8" hidden="false" customHeight="false" outlineLevel="0" collapsed="false"/>
    <row r="227" customFormat="false" ht="13.8" hidden="false" customHeight="false" outlineLevel="0" collapsed="false"/>
    <row r="228" customFormat="false" ht="13.8" hidden="false" customHeight="false" outlineLevel="0" collapsed="false"/>
    <row r="229" customFormat="false" ht="13.8" hidden="false" customHeight="false" outlineLevel="0" collapsed="false"/>
    <row r="230" customFormat="false" ht="13.8" hidden="false" customHeight="false" outlineLevel="0" collapsed="false"/>
    <row r="231" customFormat="false" ht="13.8" hidden="false" customHeight="false" outlineLevel="0" collapsed="false"/>
    <row r="232" customFormat="false" ht="13.8" hidden="false" customHeight="false" outlineLevel="0" collapsed="false"/>
    <row r="233" customFormat="false" ht="13.8" hidden="false" customHeight="false" outlineLevel="0" collapsed="false"/>
    <row r="234" customFormat="false" ht="13.8" hidden="false" customHeight="false" outlineLevel="0" collapsed="false"/>
    <row r="235" customFormat="false" ht="13.8" hidden="false" customHeight="false" outlineLevel="0" collapsed="false"/>
    <row r="236" customFormat="false" ht="13.8" hidden="false" customHeight="false" outlineLevel="0" collapsed="false"/>
    <row r="237" customFormat="false" ht="13.8" hidden="false" customHeight="false" outlineLevel="0" collapsed="false"/>
    <row r="238" customFormat="false" ht="13.8" hidden="false" customHeight="false" outlineLevel="0" collapsed="false"/>
    <row r="239" customFormat="false" ht="13.8" hidden="false" customHeight="false" outlineLevel="0" collapsed="false"/>
    <row r="240" customFormat="false" ht="13.8" hidden="false" customHeight="false" outlineLevel="0" collapsed="false"/>
    <row r="241" customFormat="false" ht="13.8" hidden="false" customHeight="false" outlineLevel="0" collapsed="false"/>
    <row r="242" customFormat="false" ht="13.8" hidden="false" customHeight="false" outlineLevel="0" collapsed="false"/>
    <row r="243" customFormat="false" ht="13.8" hidden="false" customHeight="false" outlineLevel="0" collapsed="false"/>
    <row r="244" customFormat="false" ht="13.8" hidden="false" customHeight="false" outlineLevel="0" collapsed="false"/>
    <row r="245" customFormat="false" ht="13.8" hidden="false" customHeight="false" outlineLevel="0" collapsed="false"/>
    <row r="246" customFormat="false" ht="13.8" hidden="false" customHeight="false" outlineLevel="0" collapsed="false"/>
    <row r="247" customFormat="false" ht="13.8" hidden="false" customHeight="false" outlineLevel="0" collapsed="false"/>
    <row r="248" customFormat="false" ht="13.8" hidden="false" customHeight="false" outlineLevel="0" collapsed="false"/>
    <row r="249" customFormat="false" ht="13.8" hidden="false" customHeight="false" outlineLevel="0" collapsed="false"/>
    <row r="250" customFormat="false" ht="13.8" hidden="false" customHeight="false" outlineLevel="0" collapsed="false"/>
    <row r="251" customFormat="false" ht="13.8" hidden="false" customHeight="false" outlineLevel="0" collapsed="false"/>
    <row r="252" customFormat="false" ht="13.8" hidden="false" customHeight="false" outlineLevel="0" collapsed="false"/>
    <row r="253" customFormat="false" ht="13.8" hidden="false" customHeight="false" outlineLevel="0" collapsed="false"/>
    <row r="254" customFormat="false" ht="13.8" hidden="false" customHeight="false" outlineLevel="0" collapsed="false"/>
    <row r="255" customFormat="false" ht="13.8" hidden="false" customHeight="false" outlineLevel="0" collapsed="false"/>
    <row r="256" customFormat="false" ht="13.8" hidden="false" customHeight="false" outlineLevel="0" collapsed="false"/>
    <row r="257" customFormat="false" ht="13.8" hidden="false" customHeight="false" outlineLevel="0" collapsed="false"/>
    <row r="258" customFormat="false" ht="13.8" hidden="false" customHeight="false" outlineLevel="0" collapsed="false"/>
    <row r="259" customFormat="false" ht="13.8" hidden="false" customHeight="false" outlineLevel="0" collapsed="false"/>
    <row r="260" customFormat="false" ht="13.8" hidden="false" customHeight="false" outlineLevel="0" collapsed="false"/>
    <row r="261" customFormat="false" ht="13.8" hidden="false" customHeight="false" outlineLevel="0" collapsed="false"/>
    <row r="262" customFormat="false" ht="13.8" hidden="false" customHeight="false" outlineLevel="0" collapsed="false"/>
    <row r="263" customFormat="false" ht="13.8" hidden="false" customHeight="false" outlineLevel="0" collapsed="false"/>
    <row r="264" customFormat="false" ht="13.8" hidden="false" customHeight="false" outlineLevel="0" collapsed="false"/>
    <row r="265" customFormat="false" ht="13.8" hidden="false" customHeight="false" outlineLevel="0" collapsed="false"/>
    <row r="266" customFormat="false" ht="13.8" hidden="false" customHeight="false" outlineLevel="0" collapsed="false"/>
    <row r="267" customFormat="false" ht="13.8" hidden="false" customHeight="false" outlineLevel="0" collapsed="false"/>
    <row r="268" customFormat="false" ht="13.8" hidden="false" customHeight="false" outlineLevel="0" collapsed="false"/>
    <row r="269" customFormat="false" ht="13.8" hidden="false" customHeight="false" outlineLevel="0" collapsed="false"/>
    <row r="270" customFormat="false" ht="13.8" hidden="false" customHeight="false" outlineLevel="0" collapsed="false"/>
    <row r="271" customFormat="false" ht="13.8" hidden="false" customHeight="false" outlineLevel="0" collapsed="false"/>
    <row r="272" customFormat="false" ht="13.8" hidden="false" customHeight="false" outlineLevel="0" collapsed="false"/>
    <row r="273" customFormat="false" ht="13.8" hidden="false" customHeight="false" outlineLevel="0" collapsed="false"/>
    <row r="274" customFormat="false" ht="13.8" hidden="false" customHeight="false" outlineLevel="0" collapsed="false"/>
    <row r="275" customFormat="false" ht="13.8" hidden="false" customHeight="false" outlineLevel="0" collapsed="false"/>
    <row r="276" customFormat="false" ht="13.8" hidden="false" customHeight="false" outlineLevel="0" collapsed="false"/>
    <row r="277" customFormat="false" ht="13.8" hidden="false" customHeight="false" outlineLevel="0" collapsed="false"/>
    <row r="278" customFormat="false" ht="13.8" hidden="false" customHeight="false" outlineLevel="0" collapsed="false"/>
    <row r="279" customFormat="false" ht="13.8" hidden="false" customHeight="false" outlineLevel="0" collapsed="false"/>
    <row r="280" customFormat="false" ht="13.8" hidden="false" customHeight="false" outlineLevel="0" collapsed="false"/>
    <row r="281" customFormat="false" ht="13.8" hidden="false" customHeight="false" outlineLevel="0" collapsed="false"/>
    <row r="282" customFormat="false" ht="13.8" hidden="false" customHeight="false" outlineLevel="0" collapsed="false"/>
    <row r="283" customFormat="false" ht="13.8" hidden="false" customHeight="false" outlineLevel="0" collapsed="false"/>
    <row r="284" customFormat="false" ht="13.8" hidden="false" customHeight="false" outlineLevel="0" collapsed="false"/>
    <row r="285" customFormat="false" ht="13.8" hidden="false" customHeight="false" outlineLevel="0" collapsed="false"/>
    <row r="286" customFormat="false" ht="13.8" hidden="false" customHeight="false" outlineLevel="0" collapsed="false"/>
    <row r="287" customFormat="false" ht="13.8" hidden="false" customHeight="false" outlineLevel="0" collapsed="false"/>
    <row r="288" customFormat="false" ht="13.8" hidden="false" customHeight="false" outlineLevel="0" collapsed="false"/>
    <row r="289" customFormat="false" ht="13.8" hidden="false" customHeight="false" outlineLevel="0" collapsed="false"/>
    <row r="290" customFormat="false" ht="13.8" hidden="false" customHeight="false" outlineLevel="0" collapsed="false"/>
    <row r="291" customFormat="false" ht="13.8" hidden="false" customHeight="false" outlineLevel="0" collapsed="false"/>
    <row r="292" customFormat="false" ht="13.8" hidden="false" customHeight="false" outlineLevel="0" collapsed="false"/>
    <row r="293" customFormat="false" ht="13.8" hidden="false" customHeight="false" outlineLevel="0" collapsed="false"/>
    <row r="294" customFormat="false" ht="13.8" hidden="false" customHeight="false" outlineLevel="0" collapsed="false"/>
    <row r="295" customFormat="false" ht="13.8" hidden="false" customHeight="false" outlineLevel="0" collapsed="false"/>
    <row r="296" customFormat="false" ht="13.8" hidden="false" customHeight="false" outlineLevel="0" collapsed="false"/>
    <row r="297" customFormat="false" ht="13.8" hidden="false" customHeight="false" outlineLevel="0" collapsed="false"/>
    <row r="298" customFormat="false" ht="13.8" hidden="false" customHeight="false" outlineLevel="0" collapsed="false"/>
    <row r="299" customFormat="false" ht="13.8" hidden="false" customHeight="false" outlineLevel="0" collapsed="false"/>
    <row r="300" customFormat="false" ht="13.8" hidden="false" customHeight="false" outlineLevel="0" collapsed="false"/>
    <row r="301" customFormat="false" ht="13.8" hidden="false" customHeight="false" outlineLevel="0" collapsed="false"/>
    <row r="302" customFormat="false" ht="13.8" hidden="false" customHeight="false" outlineLevel="0" collapsed="false"/>
    <row r="303" customFormat="false" ht="13.8" hidden="false" customHeight="false" outlineLevel="0" collapsed="false"/>
    <row r="304" customFormat="false" ht="13.8" hidden="false" customHeight="false" outlineLevel="0" collapsed="false"/>
    <row r="305" customFormat="false" ht="13.8" hidden="false" customHeight="false" outlineLevel="0" collapsed="false"/>
    <row r="306" customFormat="false" ht="13.8" hidden="false" customHeight="false" outlineLevel="0" collapsed="false"/>
    <row r="307" customFormat="false" ht="13.8" hidden="false" customHeight="false" outlineLevel="0" collapsed="false"/>
    <row r="308" customFormat="false" ht="13.8" hidden="false" customHeight="false" outlineLevel="0" collapsed="false"/>
    <row r="309" customFormat="false" ht="13.8" hidden="false" customHeight="false" outlineLevel="0" collapsed="false"/>
    <row r="310" customFormat="false" ht="13.8" hidden="false" customHeight="false" outlineLevel="0" collapsed="false"/>
    <row r="311" customFormat="false" ht="13.8" hidden="false" customHeight="false" outlineLevel="0" collapsed="false"/>
    <row r="312" customFormat="false" ht="13.8" hidden="false" customHeight="false" outlineLevel="0" collapsed="false"/>
    <row r="313" customFormat="false" ht="13.8" hidden="false" customHeight="false" outlineLevel="0" collapsed="false"/>
    <row r="314" customFormat="false" ht="13.8" hidden="false" customHeight="false" outlineLevel="0" collapsed="false"/>
    <row r="315" customFormat="false" ht="13.8" hidden="false" customHeight="false" outlineLevel="0" collapsed="false"/>
    <row r="316" customFormat="false" ht="13.8" hidden="false" customHeight="false" outlineLevel="0" collapsed="false"/>
    <row r="317" customFormat="false" ht="13.8" hidden="false" customHeight="false" outlineLevel="0" collapsed="false"/>
    <row r="318" customFormat="false" ht="13.8" hidden="false" customHeight="false" outlineLevel="0" collapsed="false"/>
    <row r="319" customFormat="false" ht="13.8" hidden="false" customHeight="false" outlineLevel="0" collapsed="false"/>
    <row r="320" customFormat="false" ht="13.8" hidden="false" customHeight="false" outlineLevel="0" collapsed="false"/>
    <row r="321" customFormat="false" ht="13.8" hidden="false" customHeight="false" outlineLevel="0" collapsed="false"/>
    <row r="322" customFormat="false" ht="13.8" hidden="false" customHeight="false" outlineLevel="0" collapsed="false"/>
    <row r="323" customFormat="false" ht="13.8" hidden="false" customHeight="false" outlineLevel="0" collapsed="false"/>
    <row r="324" customFormat="false" ht="13.8" hidden="false" customHeight="false" outlineLevel="0" collapsed="false"/>
    <row r="325" customFormat="false" ht="13.8" hidden="false" customHeight="false" outlineLevel="0" collapsed="false"/>
    <row r="326" customFormat="false" ht="13.8" hidden="false" customHeight="false" outlineLevel="0" collapsed="false"/>
    <row r="327" customFormat="false" ht="13.8" hidden="false" customHeight="false" outlineLevel="0" collapsed="false"/>
    <row r="328" customFormat="false" ht="13.8" hidden="false" customHeight="false" outlineLevel="0" collapsed="false"/>
    <row r="329" customFormat="false" ht="13.8" hidden="false" customHeight="false" outlineLevel="0" collapsed="false"/>
    <row r="330" customFormat="false" ht="13.8" hidden="false" customHeight="false" outlineLevel="0" collapsed="false"/>
    <row r="331" customFormat="false" ht="13.8" hidden="false" customHeight="false" outlineLevel="0" collapsed="false"/>
    <row r="332" customFormat="false" ht="13.8" hidden="false" customHeight="false" outlineLevel="0" collapsed="false"/>
    <row r="333" customFormat="false" ht="13.8" hidden="false" customHeight="false" outlineLevel="0" collapsed="false"/>
    <row r="334" customFormat="false" ht="13.8" hidden="false" customHeight="false" outlineLevel="0" collapsed="false"/>
    <row r="335" customFormat="false" ht="13.8" hidden="false" customHeight="false" outlineLevel="0" collapsed="false"/>
    <row r="336" customFormat="false" ht="13.8" hidden="false" customHeight="false" outlineLevel="0" collapsed="false"/>
    <row r="337" customFormat="false" ht="13.8" hidden="false" customHeight="false" outlineLevel="0" collapsed="false"/>
    <row r="338" customFormat="false" ht="13.8" hidden="false" customHeight="false" outlineLevel="0" collapsed="false"/>
    <row r="339" customFormat="false" ht="13.8" hidden="false" customHeight="false" outlineLevel="0" collapsed="false"/>
    <row r="340" customFormat="false" ht="13.8" hidden="false" customHeight="false" outlineLevel="0" collapsed="false"/>
    <row r="341" customFormat="false" ht="13.8" hidden="false" customHeight="false" outlineLevel="0" collapsed="false"/>
    <row r="342" customFormat="false" ht="13.8" hidden="false" customHeight="false" outlineLevel="0" collapsed="false"/>
    <row r="343" customFormat="false" ht="13.8" hidden="false" customHeight="false" outlineLevel="0" collapsed="false"/>
    <row r="344" customFormat="false" ht="13.8" hidden="false" customHeight="false" outlineLevel="0" collapsed="false"/>
    <row r="345" customFormat="false" ht="13.8" hidden="false" customHeight="false" outlineLevel="0" collapsed="false"/>
    <row r="346" customFormat="false" ht="13.8" hidden="false" customHeight="false" outlineLevel="0" collapsed="false"/>
    <row r="347" customFormat="false" ht="13.8" hidden="false" customHeight="false" outlineLevel="0" collapsed="false"/>
    <row r="348" customFormat="false" ht="13.8" hidden="false" customHeight="false" outlineLevel="0" collapsed="false"/>
    <row r="349" customFormat="false" ht="13.8" hidden="false" customHeight="false" outlineLevel="0" collapsed="false"/>
    <row r="350" customFormat="false" ht="16.5" hidden="false" customHeight="true" outlineLevel="0" collapsed="false"/>
    <row r="351" customFormat="false" ht="13.8" hidden="false" customHeight="false" outlineLevel="0" collapsed="false"/>
    <row r="352" customFormat="false" ht="13.8" hidden="false" customHeight="false" outlineLevel="0" collapsed="false"/>
    <row r="353" customFormat="false" ht="13.8" hidden="false" customHeight="false" outlineLevel="0" collapsed="false"/>
    <row r="354" customFormat="false" ht="13.8" hidden="false" customHeight="false" outlineLevel="0" collapsed="false"/>
    <row r="355" customFormat="false" ht="13.8" hidden="false" customHeight="false" outlineLevel="0" collapsed="false"/>
    <row r="356" customFormat="false" ht="13.8" hidden="false" customHeight="false" outlineLevel="0" collapsed="false"/>
    <row r="357" customFormat="false" ht="13.8" hidden="false" customHeight="false" outlineLevel="0" collapsed="false"/>
    <row r="358" customFormat="false" ht="13.8" hidden="false" customHeight="false" outlineLevel="0" collapsed="false"/>
    <row r="359" customFormat="false" ht="13.8" hidden="false" customHeight="false" outlineLevel="0" collapsed="false"/>
    <row r="360" customFormat="false" ht="13.8" hidden="false" customHeight="false" outlineLevel="0" collapsed="false"/>
    <row r="361" customFormat="false" ht="13.8" hidden="false" customHeight="false" outlineLevel="0" collapsed="false"/>
    <row r="362" customFormat="false" ht="13.8" hidden="false" customHeight="false" outlineLevel="0" collapsed="false"/>
    <row r="363" customFormat="false" ht="13.8" hidden="false" customHeight="false" outlineLevel="0" collapsed="false"/>
    <row r="364" customFormat="false" ht="13.8" hidden="false" customHeight="false" outlineLevel="0" collapsed="false"/>
    <row r="365" customFormat="false" ht="13.8" hidden="false" customHeight="false" outlineLevel="0" collapsed="false"/>
    <row r="366" customFormat="false" ht="13.8" hidden="false" customHeight="false" outlineLevel="0" collapsed="false"/>
    <row r="367" customFormat="false" ht="13.8" hidden="false" customHeight="false" outlineLevel="0" collapsed="false"/>
    <row r="368" customFormat="false" ht="13.8" hidden="false" customHeight="false" outlineLevel="0" collapsed="false"/>
    <row r="369" customFormat="false" ht="13.8" hidden="false" customHeight="false" outlineLevel="0" collapsed="false"/>
    <row r="370" customFormat="false" ht="13.8" hidden="false" customHeight="false" outlineLevel="0" collapsed="false"/>
    <row r="371" customFormat="false" ht="13.8" hidden="false" customHeight="false" outlineLevel="0" collapsed="false"/>
    <row r="372" customFormat="false" ht="13.8" hidden="false" customHeight="false" outlineLevel="0" collapsed="false"/>
    <row r="373" customFormat="false" ht="13.8" hidden="false" customHeight="false" outlineLevel="0" collapsed="false"/>
    <row r="374" customFormat="false" ht="13.8" hidden="false" customHeight="false" outlineLevel="0" collapsed="false"/>
    <row r="375" customFormat="false" ht="13.8" hidden="false" customHeight="false" outlineLevel="0" collapsed="false"/>
    <row r="376" customFormat="false" ht="13.8" hidden="false" customHeight="false" outlineLevel="0" collapsed="false"/>
    <row r="377" customFormat="false" ht="13.8" hidden="false" customHeight="false" outlineLevel="0" collapsed="false"/>
    <row r="378" customFormat="false" ht="13.8" hidden="false" customHeight="false" outlineLevel="0" collapsed="false"/>
    <row r="379" customFormat="false" ht="13.8" hidden="false" customHeight="false" outlineLevel="0" collapsed="false"/>
    <row r="380" customFormat="false" ht="13.8" hidden="false" customHeight="false" outlineLevel="0" collapsed="false"/>
    <row r="381" customFormat="false" ht="13.8" hidden="false" customHeight="false" outlineLevel="0" collapsed="false"/>
    <row r="382" customFormat="false" ht="13.8" hidden="false" customHeight="false" outlineLevel="0" collapsed="false"/>
    <row r="383" customFormat="false" ht="13.8" hidden="false" customHeight="false" outlineLevel="0" collapsed="false"/>
    <row r="384" customFormat="false" ht="13.8" hidden="false" customHeight="false" outlineLevel="0" collapsed="false"/>
    <row r="385" customFormat="false" ht="13.8" hidden="false" customHeight="false" outlineLevel="0" collapsed="false"/>
    <row r="386" customFormat="false" ht="13.8" hidden="false" customHeight="false" outlineLevel="0" collapsed="false"/>
    <row r="387" customFormat="false" ht="13.8" hidden="false" customHeight="false" outlineLevel="0" collapsed="false"/>
    <row r="388" customFormat="false" ht="13.8" hidden="false" customHeight="false" outlineLevel="0" collapsed="false"/>
    <row r="389" customFormat="false" ht="13.8" hidden="false" customHeight="false" outlineLevel="0" collapsed="false"/>
    <row r="390" customFormat="false" ht="13.8" hidden="false" customHeight="false" outlineLevel="0" collapsed="false"/>
    <row r="391" customFormat="false" ht="13.8" hidden="false" customHeight="false" outlineLevel="0" collapsed="false"/>
    <row r="392" customFormat="false" ht="13.8" hidden="false" customHeight="false" outlineLevel="0" collapsed="false"/>
    <row r="393" customFormat="false" ht="13.8" hidden="false" customHeight="false" outlineLevel="0" collapsed="false"/>
    <row r="394" customFormat="false" ht="13.8" hidden="false" customHeight="false" outlineLevel="0" collapsed="false"/>
    <row r="395" customFormat="false" ht="13.8" hidden="false" customHeight="false" outlineLevel="0" collapsed="false"/>
    <row r="396" customFormat="false" ht="13.8" hidden="false" customHeight="false" outlineLevel="0" collapsed="false"/>
    <row r="397" customFormat="false" ht="13.8" hidden="false" customHeight="false" outlineLevel="0" collapsed="false"/>
    <row r="398" customFormat="false" ht="13.8" hidden="false" customHeight="false" outlineLevel="0" collapsed="false"/>
    <row r="399" customFormat="false" ht="13.8" hidden="false" customHeight="false" outlineLevel="0" collapsed="false"/>
    <row r="400" customFormat="false" ht="15.75" hidden="false" customHeight="true" outlineLevel="0" collapsed="false"/>
    <row r="401" customFormat="false" ht="13.8" hidden="false" customHeight="false" outlineLevel="0" collapsed="false"/>
    <row r="402" customFormat="false" ht="15.75" hidden="false" customHeight="true" outlineLevel="0" collapsed="false"/>
    <row r="403" customFormat="false" ht="13.8" hidden="false" customHeight="false" outlineLevel="0" collapsed="false"/>
    <row r="404" customFormat="false" ht="13.8" hidden="false" customHeight="false" outlineLevel="0" collapsed="false"/>
    <row r="405" customFormat="false" ht="13.8" hidden="false" customHeight="false" outlineLevel="0" collapsed="false"/>
    <row r="406" customFormat="false" ht="13.8" hidden="false" customHeight="false" outlineLevel="0" collapsed="false"/>
    <row r="407" customFormat="false" ht="13.8" hidden="false" customHeight="false" outlineLevel="0" collapsed="false"/>
    <row r="408" customFormat="false" ht="13.8" hidden="false" customHeight="false" outlineLevel="0" collapsed="false"/>
    <row r="409" customFormat="false" ht="13.8" hidden="false" customHeight="false" outlineLevel="0" collapsed="false"/>
    <row r="410" customFormat="false" ht="13.8" hidden="false" customHeight="false" outlineLevel="0" collapsed="false"/>
    <row r="411" customFormat="false" ht="13.8" hidden="false" customHeight="false" outlineLevel="0" collapsed="false"/>
    <row r="412" customFormat="false" ht="13.8" hidden="false" customHeight="false" outlineLevel="0" collapsed="false"/>
    <row r="413" customFormat="false" ht="13.8" hidden="false" customHeight="false" outlineLevel="0" collapsed="false"/>
    <row r="414" customFormat="false" ht="13.8" hidden="false" customHeight="false" outlineLevel="0" collapsed="false"/>
    <row r="415" customFormat="false" ht="13.8" hidden="false" customHeight="false" outlineLevel="0" collapsed="false"/>
    <row r="416" customFormat="false" ht="13.8" hidden="false" customHeight="false" outlineLevel="0" collapsed="false"/>
    <row r="417" customFormat="false" ht="13.8" hidden="false" customHeight="false" outlineLevel="0" collapsed="false"/>
    <row r="418" customFormat="false" ht="13.8" hidden="false" customHeight="false" outlineLevel="0" collapsed="false"/>
    <row r="419" customFormat="false" ht="13.8" hidden="false" customHeight="false" outlineLevel="0" collapsed="false"/>
    <row r="420" customFormat="false" ht="13.8" hidden="false" customHeight="false" outlineLevel="0" collapsed="false"/>
    <row r="421" customFormat="false" ht="13.8" hidden="false" customHeight="false" outlineLevel="0" collapsed="false"/>
    <row r="422" customFormat="false" ht="13.8" hidden="false" customHeight="false" outlineLevel="0" collapsed="false"/>
    <row r="423" customFormat="false" ht="13.8" hidden="false" customHeight="false" outlineLevel="0" collapsed="false"/>
    <row r="424" customFormat="false" ht="13.8" hidden="false" customHeight="false" outlineLevel="0" collapsed="false"/>
    <row r="425" customFormat="false" ht="13.8" hidden="false" customHeight="false" outlineLevel="0" collapsed="false"/>
    <row r="426" customFormat="false" ht="13.8" hidden="false" customHeight="false" outlineLevel="0" collapsed="false"/>
    <row r="427" customFormat="false" ht="13.8" hidden="false" customHeight="false" outlineLevel="0" collapsed="false"/>
    <row r="428" customFormat="false" ht="13.8" hidden="false" customHeight="false" outlineLevel="0" collapsed="false"/>
    <row r="429" customFormat="false" ht="13.8" hidden="false" customHeight="false" outlineLevel="0" collapsed="false"/>
    <row r="430" customFormat="false" ht="13.8" hidden="false" customHeight="false" outlineLevel="0" collapsed="false"/>
    <row r="431" customFormat="false" ht="13.8" hidden="false" customHeight="false" outlineLevel="0" collapsed="false"/>
    <row r="432" customFormat="false" ht="13.8" hidden="false" customHeight="false" outlineLevel="0" collapsed="false"/>
    <row r="433" customFormat="false" ht="13.8" hidden="false" customHeight="false" outlineLevel="0" collapsed="false"/>
    <row r="434" customFormat="false" ht="13.8" hidden="false" customHeight="false" outlineLevel="0" collapsed="false"/>
    <row r="435" customFormat="false" ht="13.8" hidden="false" customHeight="false" outlineLevel="0" collapsed="false"/>
    <row r="436" customFormat="false" ht="13.8" hidden="false" customHeight="false" outlineLevel="0" collapsed="false"/>
    <row r="437" customFormat="false" ht="13.8" hidden="false" customHeight="false" outlineLevel="0" collapsed="false"/>
    <row r="438" customFormat="false" ht="13.8" hidden="false" customHeight="false" outlineLevel="0" collapsed="false"/>
    <row r="439" customFormat="false" ht="13.8" hidden="false" customHeight="false" outlineLevel="0" collapsed="false"/>
    <row r="440" customFormat="false" ht="13.8" hidden="false" customHeight="false" outlineLevel="0" collapsed="false"/>
    <row r="441" customFormat="false" ht="13.8" hidden="false" customHeight="false" outlineLevel="0" collapsed="false"/>
    <row r="442" customFormat="false" ht="13.8" hidden="false" customHeight="false" outlineLevel="0" collapsed="false"/>
    <row r="443" customFormat="false" ht="13.8" hidden="false" customHeight="false" outlineLevel="0" collapsed="false"/>
    <row r="444" customFormat="false" ht="13.8" hidden="false" customHeight="false" outlineLevel="0" collapsed="false"/>
    <row r="445" customFormat="false" ht="13.8" hidden="false" customHeight="false" outlineLevel="0" collapsed="false"/>
    <row r="446" customFormat="false" ht="13.8" hidden="false" customHeight="false" outlineLevel="0" collapsed="false"/>
    <row r="447" customFormat="false" ht="13.8" hidden="false" customHeight="false" outlineLevel="0" collapsed="false"/>
    <row r="448" customFormat="false" ht="13.8" hidden="false" customHeight="false" outlineLevel="0" collapsed="false"/>
    <row r="449" customFormat="false" ht="13.8" hidden="false" customHeight="false" outlineLevel="0" collapsed="false"/>
    <row r="450" customFormat="false" ht="13.8" hidden="false" customHeight="false" outlineLevel="0" collapsed="false"/>
    <row r="451" customFormat="false" ht="13.8" hidden="false" customHeight="false" outlineLevel="0" collapsed="false"/>
    <row r="452" customFormat="false" ht="13.8" hidden="false" customHeight="false" outlineLevel="0" collapsed="false"/>
    <row r="453" customFormat="false" ht="13.8" hidden="false" customHeight="false" outlineLevel="0" collapsed="false"/>
    <row r="454" customFormat="false" ht="13.8" hidden="false" customHeight="false" outlineLevel="0" collapsed="false"/>
    <row r="455" customFormat="false" ht="13.8" hidden="false" customHeight="false" outlineLevel="0" collapsed="false"/>
    <row r="456" customFormat="false" ht="13.8" hidden="false" customHeight="false" outlineLevel="0" collapsed="false"/>
    <row r="457" customFormat="false" ht="13.8" hidden="false" customHeight="false" outlineLevel="0" collapsed="false"/>
    <row r="458" customFormat="false" ht="13.8" hidden="false" customHeight="false" outlineLevel="0" collapsed="false"/>
    <row r="459" customFormat="false" ht="13.8" hidden="false" customHeight="false" outlineLevel="0" collapsed="false"/>
    <row r="460" customFormat="false" ht="13.8" hidden="false" customHeight="false" outlineLevel="0" collapsed="false"/>
    <row r="461" customFormat="false" ht="13.8" hidden="false" customHeight="false" outlineLevel="0" collapsed="false"/>
    <row r="462" customFormat="false" ht="13.8" hidden="false" customHeight="false" outlineLevel="0" collapsed="false"/>
    <row r="463" customFormat="false" ht="13.8" hidden="false" customHeight="false" outlineLevel="0" collapsed="false"/>
    <row r="464" customFormat="false" ht="13.8" hidden="false" customHeight="false" outlineLevel="0" collapsed="false"/>
    <row r="465" customFormat="false" ht="13.8" hidden="false" customHeight="false" outlineLevel="0" collapsed="false"/>
    <row r="466" customFormat="false" ht="13.8" hidden="false" customHeight="false" outlineLevel="0" collapsed="false"/>
    <row r="467" customFormat="false" ht="13.8" hidden="false" customHeight="false" outlineLevel="0" collapsed="false"/>
    <row r="468" customFormat="false" ht="13.8" hidden="false" customHeight="false" outlineLevel="0" collapsed="false"/>
    <row r="469" customFormat="false" ht="13.8" hidden="false" customHeight="false" outlineLevel="0" collapsed="false"/>
    <row r="470" customFormat="false" ht="13.8" hidden="false" customHeight="false" outlineLevel="0" collapsed="false"/>
    <row r="471" customFormat="false" ht="13.8" hidden="false" customHeight="false" outlineLevel="0" collapsed="false"/>
    <row r="472" customFormat="false" ht="13.8" hidden="false" customHeight="false" outlineLevel="0" collapsed="false"/>
    <row r="473" customFormat="false" ht="13.8" hidden="false" customHeight="false" outlineLevel="0" collapsed="false"/>
    <row r="474" customFormat="false" ht="13.8" hidden="false" customHeight="false" outlineLevel="0" collapsed="false"/>
    <row r="475" customFormat="false" ht="13.8" hidden="false" customHeight="false" outlineLevel="0" collapsed="false"/>
    <row r="476" customFormat="false" ht="13.8" hidden="false" customHeight="false" outlineLevel="0" collapsed="false"/>
    <row r="477" customFormat="false" ht="13.8" hidden="false" customHeight="false" outlineLevel="0" collapsed="false"/>
    <row r="478" customFormat="false" ht="13.8" hidden="false" customHeight="false" outlineLevel="0" collapsed="false"/>
    <row r="479" customFormat="false" ht="13.8" hidden="false" customHeight="false" outlineLevel="0" collapsed="false"/>
    <row r="480" customFormat="false" ht="13.8" hidden="false" customHeight="false" outlineLevel="0" collapsed="false"/>
    <row r="481" customFormat="false" ht="13.8" hidden="false" customHeight="false" outlineLevel="0" collapsed="false"/>
    <row r="482" customFormat="false" ht="13.8" hidden="false" customHeight="false" outlineLevel="0" collapsed="false"/>
    <row r="483" customFormat="false" ht="13.8" hidden="false" customHeight="false" outlineLevel="0" collapsed="false"/>
    <row r="484" customFormat="false" ht="13.8" hidden="false" customHeight="false" outlineLevel="0" collapsed="false"/>
    <row r="485" customFormat="false" ht="13.8" hidden="false" customHeight="false" outlineLevel="0" collapsed="false"/>
    <row r="486" customFormat="false" ht="13.8" hidden="false" customHeight="false" outlineLevel="0" collapsed="false"/>
    <row r="487" customFormat="false" ht="13.8" hidden="false" customHeight="false" outlineLevel="0" collapsed="false"/>
    <row r="488" customFormat="false" ht="13.8" hidden="false" customHeight="false" outlineLevel="0" collapsed="false"/>
    <row r="489" customFormat="false" ht="13.8" hidden="false" customHeight="false" outlineLevel="0" collapsed="false"/>
    <row r="490" customFormat="false" ht="13.8" hidden="false" customHeight="false" outlineLevel="0" collapsed="false"/>
    <row r="491" customFormat="false" ht="13.8" hidden="false" customHeight="false" outlineLevel="0" collapsed="false"/>
    <row r="492" customFormat="false" ht="13.8" hidden="false" customHeight="false" outlineLevel="0" collapsed="false"/>
    <row r="493" customFormat="false" ht="13.8" hidden="false" customHeight="false" outlineLevel="0" collapsed="false"/>
    <row r="494" customFormat="false" ht="13.8" hidden="false" customHeight="false" outlineLevel="0" collapsed="false"/>
    <row r="495" customFormat="false" ht="13.8" hidden="false" customHeight="false" outlineLevel="0" collapsed="false"/>
    <row r="496" customFormat="false" ht="13.8" hidden="false" customHeight="false" outlineLevel="0" collapsed="false"/>
    <row r="497" customFormat="false" ht="13.8" hidden="false" customHeight="false" outlineLevel="0" collapsed="false"/>
    <row r="498" customFormat="false" ht="13.8" hidden="false" customHeight="false" outlineLevel="0" collapsed="false"/>
    <row r="499" customFormat="false" ht="13.8" hidden="false" customHeight="false" outlineLevel="0" collapsed="false"/>
    <row r="500" customFormat="false" ht="13.8" hidden="false" customHeight="false" outlineLevel="0" collapsed="false"/>
    <row r="501" customFormat="false" ht="13.8" hidden="false" customHeight="false" outlineLevel="0" collapsed="false"/>
    <row r="502" customFormat="false" ht="13.8" hidden="false" customHeight="false" outlineLevel="0" collapsed="false"/>
    <row r="503" customFormat="false" ht="13.8" hidden="false" customHeight="false" outlineLevel="0" collapsed="false"/>
    <row r="504" customFormat="false" ht="13.8" hidden="false" customHeight="false" outlineLevel="0" collapsed="false"/>
    <row r="505" customFormat="false" ht="13.8" hidden="false" customHeight="false" outlineLevel="0" collapsed="false"/>
    <row r="506" customFormat="false" ht="13.8" hidden="false" customHeight="false" outlineLevel="0" collapsed="false"/>
    <row r="507" customFormat="false" ht="13.8" hidden="false" customHeight="false" outlineLevel="0" collapsed="false"/>
    <row r="508" customFormat="false" ht="13.8" hidden="false" customHeight="false" outlineLevel="0" collapsed="false"/>
    <row r="509" customFormat="false" ht="13.8" hidden="false" customHeight="false" outlineLevel="0" collapsed="false"/>
    <row r="510" customFormat="false" ht="13.8" hidden="false" customHeight="false" outlineLevel="0" collapsed="false"/>
    <row r="511" customFormat="false" ht="13.8" hidden="false" customHeight="false" outlineLevel="0" collapsed="false"/>
    <row r="512" customFormat="false" ht="13.8" hidden="false" customHeight="false" outlineLevel="0" collapsed="false"/>
    <row r="513" customFormat="false" ht="13.8" hidden="false" customHeight="false" outlineLevel="0" collapsed="false"/>
    <row r="514" customFormat="false" ht="13.8" hidden="false" customHeight="false" outlineLevel="0" collapsed="false"/>
    <row r="515" customFormat="false" ht="13.8" hidden="false" customHeight="false" outlineLevel="0" collapsed="false"/>
    <row r="516" customFormat="false" ht="13.8" hidden="false" customHeight="false" outlineLevel="0" collapsed="false"/>
    <row r="517" customFormat="false" ht="13.8" hidden="false" customHeight="false" outlineLevel="0" collapsed="false"/>
    <row r="518" customFormat="false" ht="13.8" hidden="false" customHeight="false" outlineLevel="0" collapsed="false"/>
    <row r="519" customFormat="false" ht="13.8" hidden="false" customHeight="false" outlineLevel="0" collapsed="false"/>
    <row r="520" customFormat="false" ht="13.8" hidden="false" customHeight="false" outlineLevel="0" collapsed="false"/>
    <row r="521" customFormat="false" ht="13.8" hidden="false" customHeight="false" outlineLevel="0" collapsed="false"/>
    <row r="522" customFormat="false" ht="13.8" hidden="false" customHeight="false" outlineLevel="0" collapsed="false"/>
    <row r="523" customFormat="false" ht="13.8" hidden="false" customHeight="false" outlineLevel="0" collapsed="false"/>
    <row r="524" customFormat="false" ht="13.8" hidden="false" customHeight="false" outlineLevel="0" collapsed="false"/>
    <row r="525" customFormat="false" ht="13.8" hidden="false" customHeight="false" outlineLevel="0" collapsed="false"/>
    <row r="526" customFormat="false" ht="13.8" hidden="false" customHeight="false" outlineLevel="0" collapsed="false"/>
    <row r="527" customFormat="false" ht="13.8" hidden="false" customHeight="false" outlineLevel="0" collapsed="false"/>
    <row r="528" customFormat="false" ht="13.8" hidden="false" customHeight="false" outlineLevel="0" collapsed="false"/>
    <row r="529" customFormat="false" ht="13.8" hidden="false" customHeight="false" outlineLevel="0" collapsed="false"/>
    <row r="530" customFormat="false" ht="13.8" hidden="false" customHeight="false" outlineLevel="0" collapsed="false"/>
    <row r="531" customFormat="false" ht="13.8" hidden="false" customHeight="false" outlineLevel="0" collapsed="false"/>
    <row r="532" customFormat="false" ht="13.8" hidden="false" customHeight="false" outlineLevel="0" collapsed="false"/>
    <row r="533" customFormat="false" ht="13.8" hidden="false" customHeight="false" outlineLevel="0" collapsed="false"/>
    <row r="534" customFormat="false" ht="13.8" hidden="false" customHeight="false" outlineLevel="0" collapsed="false"/>
    <row r="535" customFormat="false" ht="13.8" hidden="false" customHeight="false" outlineLevel="0" collapsed="false"/>
    <row r="536" customFormat="false" ht="13.8" hidden="false" customHeight="false" outlineLevel="0" collapsed="false"/>
    <row r="537" customFormat="false" ht="13.8" hidden="false" customHeight="false" outlineLevel="0" collapsed="false"/>
    <row r="538" customFormat="false" ht="13.8" hidden="false" customHeight="false" outlineLevel="0" collapsed="false"/>
    <row r="539" customFormat="false" ht="13.8" hidden="false" customHeight="false" outlineLevel="0" collapsed="false"/>
    <row r="540" customFormat="false" ht="13.8" hidden="false" customHeight="false" outlineLevel="0" collapsed="false"/>
    <row r="541" customFormat="false" ht="13.8" hidden="false" customHeight="false" outlineLevel="0" collapsed="false"/>
    <row r="542" customFormat="false" ht="13.8" hidden="false" customHeight="false" outlineLevel="0" collapsed="false"/>
    <row r="543" customFormat="false" ht="13.8" hidden="false" customHeight="false" outlineLevel="0" collapsed="false"/>
    <row r="544" customFormat="false" ht="13.8" hidden="false" customHeight="false" outlineLevel="0" collapsed="false"/>
    <row r="545" customFormat="false" ht="13.8" hidden="false" customHeight="false" outlineLevel="0" collapsed="false"/>
    <row r="546" customFormat="false" ht="13.8" hidden="false" customHeight="false" outlineLevel="0" collapsed="false"/>
    <row r="547" customFormat="false" ht="13.8" hidden="false" customHeight="false" outlineLevel="0" collapsed="false"/>
    <row r="548" customFormat="false" ht="13.8" hidden="false" customHeight="false" outlineLevel="0" collapsed="false"/>
    <row r="549" customFormat="false" ht="13.8" hidden="false" customHeight="false" outlineLevel="0" collapsed="false"/>
    <row r="550" customFormat="false" ht="13.8" hidden="false" customHeight="false" outlineLevel="0" collapsed="false"/>
    <row r="551" customFormat="false" ht="13.8" hidden="false" customHeight="false" outlineLevel="0" collapsed="false"/>
    <row r="552" customFormat="false" ht="13.8" hidden="false" customHeight="false" outlineLevel="0" collapsed="false"/>
    <row r="553" customFormat="false" ht="13.8" hidden="false" customHeight="false" outlineLevel="0" collapsed="false"/>
    <row r="554" customFormat="false" ht="13.8" hidden="false" customHeight="false" outlineLevel="0" collapsed="false"/>
    <row r="555" customFormat="false" ht="13.8" hidden="false" customHeight="false" outlineLevel="0" collapsed="false"/>
    <row r="556" customFormat="false" ht="13.8" hidden="false" customHeight="false" outlineLevel="0" collapsed="false"/>
    <row r="557" customFormat="false" ht="13.8" hidden="false" customHeight="false" outlineLevel="0" collapsed="false"/>
    <row r="558" customFormat="false" ht="13.8" hidden="false" customHeight="false" outlineLevel="0" collapsed="false"/>
    <row r="559" customFormat="false" ht="13.8" hidden="false" customHeight="false" outlineLevel="0" collapsed="false"/>
    <row r="560" customFormat="false" ht="13.8" hidden="false" customHeight="false" outlineLevel="0" collapsed="false"/>
    <row r="561" customFormat="false" ht="13.8" hidden="false" customHeight="false" outlineLevel="0" collapsed="false"/>
    <row r="562" customFormat="false" ht="13.8" hidden="false" customHeight="false" outlineLevel="0" collapsed="false"/>
    <row r="563" customFormat="false" ht="13.8" hidden="false" customHeight="false" outlineLevel="0" collapsed="false"/>
    <row r="564" customFormat="false" ht="13.8" hidden="false" customHeight="false" outlineLevel="0" collapsed="false"/>
    <row r="565" customFormat="false" ht="13.8" hidden="false" customHeight="false" outlineLevel="0" collapsed="false"/>
    <row r="566" customFormat="false" ht="13.8" hidden="false" customHeight="false" outlineLevel="0" collapsed="false"/>
    <row r="567" customFormat="false" ht="13.8" hidden="false" customHeight="false" outlineLevel="0" collapsed="false"/>
    <row r="568" customFormat="false" ht="13.8" hidden="false" customHeight="false" outlineLevel="0" collapsed="false"/>
    <row r="569" customFormat="false" ht="13.8" hidden="false" customHeight="false" outlineLevel="0" collapsed="false"/>
    <row r="570" customFormat="false" ht="13.8" hidden="false" customHeight="false" outlineLevel="0" collapsed="false"/>
    <row r="571" customFormat="false" ht="13.8" hidden="false" customHeight="false" outlineLevel="0" collapsed="false"/>
    <row r="572" customFormat="false" ht="13.8" hidden="false" customHeight="false" outlineLevel="0" collapsed="false"/>
    <row r="573" customFormat="false" ht="13.8" hidden="false" customHeight="false" outlineLevel="0" collapsed="false"/>
    <row r="574" customFormat="false" ht="13.8" hidden="false" customHeight="false" outlineLevel="0" collapsed="false"/>
    <row r="575" customFormat="false" ht="13.8" hidden="false" customHeight="false" outlineLevel="0" collapsed="false"/>
    <row r="576" customFormat="false" ht="13.8" hidden="false" customHeight="false" outlineLevel="0" collapsed="false"/>
    <row r="577" customFormat="false" ht="13.8" hidden="false" customHeight="false" outlineLevel="0" collapsed="false"/>
    <row r="578" customFormat="false" ht="13.8" hidden="false" customHeight="false" outlineLevel="0" collapsed="false"/>
    <row r="579" customFormat="false" ht="13.8" hidden="false" customHeight="false" outlineLevel="0" collapsed="false"/>
    <row r="580" customFormat="false" ht="13.8" hidden="false" customHeight="false" outlineLevel="0" collapsed="false"/>
    <row r="581" customFormat="false" ht="13.8" hidden="false" customHeight="false" outlineLevel="0" collapsed="false"/>
    <row r="582" customFormat="false" ht="13.8" hidden="false" customHeight="false" outlineLevel="0" collapsed="false"/>
    <row r="583" customFormat="false" ht="13.8" hidden="false" customHeight="false" outlineLevel="0" collapsed="false"/>
    <row r="584" customFormat="false" ht="13.8" hidden="false" customHeight="false" outlineLevel="0" collapsed="false"/>
    <row r="585" customFormat="false" ht="13.8" hidden="false" customHeight="false" outlineLevel="0" collapsed="false"/>
    <row r="586" customFormat="false" ht="13.8" hidden="false" customHeight="false" outlineLevel="0" collapsed="false"/>
    <row r="587" customFormat="false" ht="13.8" hidden="false" customHeight="false" outlineLevel="0" collapsed="false"/>
    <row r="588" customFormat="false" ht="13.8" hidden="false" customHeight="false" outlineLevel="0" collapsed="false"/>
    <row r="589" customFormat="false" ht="13.8" hidden="false" customHeight="false" outlineLevel="0" collapsed="false"/>
    <row r="590" customFormat="false" ht="13.8" hidden="false" customHeight="false" outlineLevel="0" collapsed="false"/>
    <row r="591" customFormat="false" ht="13.8" hidden="false" customHeight="false" outlineLevel="0" collapsed="false"/>
    <row r="592" customFormat="false" ht="13.8" hidden="false" customHeight="false" outlineLevel="0" collapsed="false"/>
    <row r="593" customFormat="false" ht="13.8" hidden="false" customHeight="false" outlineLevel="0" collapsed="false"/>
    <row r="594" customFormat="false" ht="13.8" hidden="false" customHeight="false" outlineLevel="0" collapsed="false"/>
    <row r="595" customFormat="false" ht="13.8" hidden="false" customHeight="false" outlineLevel="0" collapsed="false"/>
    <row r="596" customFormat="false" ht="13.8" hidden="false" customHeight="false" outlineLevel="0" collapsed="false"/>
    <row r="597" customFormat="false" ht="13.8" hidden="false" customHeight="false" outlineLevel="0" collapsed="false"/>
    <row r="598" customFormat="false" ht="13.8" hidden="false" customHeight="false" outlineLevel="0" collapsed="false"/>
    <row r="599" customFormat="false" ht="13.8" hidden="false" customHeight="false" outlineLevel="0" collapsed="false"/>
    <row r="600" customFormat="false" ht="13.8" hidden="false" customHeight="false" outlineLevel="0" collapsed="false"/>
    <row r="601" customFormat="false" ht="13.8" hidden="false" customHeight="false" outlineLevel="0" collapsed="false"/>
    <row r="602" customFormat="false" ht="13.8" hidden="false" customHeight="false" outlineLevel="0" collapsed="false"/>
    <row r="603" customFormat="false" ht="13.8" hidden="false" customHeight="false" outlineLevel="0" collapsed="false"/>
    <row r="604" customFormat="false" ht="13.8" hidden="false" customHeight="false" outlineLevel="0" collapsed="false"/>
    <row r="605" customFormat="false" ht="13.8" hidden="false" customHeight="false" outlineLevel="0" collapsed="false"/>
    <row r="606" customFormat="false" ht="13.8" hidden="false" customHeight="false" outlineLevel="0" collapsed="false"/>
    <row r="607" customFormat="false" ht="13.8" hidden="false" customHeight="false" outlineLevel="0" collapsed="false"/>
    <row r="608" customFormat="false" ht="13.8" hidden="false" customHeight="false" outlineLevel="0" collapsed="false"/>
    <row r="609" customFormat="false" ht="13.8" hidden="false" customHeight="false" outlineLevel="0" collapsed="false"/>
    <row r="610" customFormat="false" ht="13.8" hidden="false" customHeight="false" outlineLevel="0" collapsed="false"/>
    <row r="611" customFormat="false" ht="13.8" hidden="false" customHeight="false" outlineLevel="0" collapsed="false"/>
    <row r="612" customFormat="false" ht="13.8" hidden="false" customHeight="false" outlineLevel="0" collapsed="false"/>
    <row r="613" customFormat="false" ht="13.8" hidden="false" customHeight="false" outlineLevel="0" collapsed="false"/>
    <row r="614" customFormat="false" ht="13.8" hidden="false" customHeight="false" outlineLevel="0" collapsed="false"/>
    <row r="615" customFormat="false" ht="13.8" hidden="false" customHeight="false" outlineLevel="0" collapsed="false"/>
    <row r="616" customFormat="false" ht="13.8" hidden="false" customHeight="false" outlineLevel="0" collapsed="false"/>
    <row r="617" customFormat="false" ht="13.8" hidden="false" customHeight="false" outlineLevel="0" collapsed="false"/>
    <row r="618" customFormat="false" ht="13.8" hidden="false" customHeight="false" outlineLevel="0" collapsed="false"/>
    <row r="619" customFormat="false" ht="13.8" hidden="false" customHeight="false" outlineLevel="0" collapsed="false"/>
    <row r="620" customFormat="false" ht="13.8" hidden="false" customHeight="false" outlineLevel="0" collapsed="false"/>
    <row r="621" customFormat="false" ht="13.8" hidden="false" customHeight="false" outlineLevel="0" collapsed="false"/>
    <row r="622" customFormat="false" ht="13.8" hidden="false" customHeight="false" outlineLevel="0" collapsed="false"/>
    <row r="623" customFormat="false" ht="13.8" hidden="false" customHeight="false" outlineLevel="0" collapsed="false"/>
    <row r="624" customFormat="false" ht="13.8" hidden="false" customHeight="false" outlineLevel="0" collapsed="false"/>
    <row r="625" customFormat="false" ht="13.8" hidden="false" customHeight="false" outlineLevel="0" collapsed="false"/>
    <row r="626" customFormat="false" ht="13.8" hidden="false" customHeight="false" outlineLevel="0" collapsed="false"/>
    <row r="627" customFormat="false" ht="13.8" hidden="false" customHeight="false" outlineLevel="0" collapsed="false"/>
    <row r="628" customFormat="false" ht="13.8" hidden="false" customHeight="false" outlineLevel="0" collapsed="false"/>
    <row r="629" customFormat="false" ht="13.8" hidden="false" customHeight="false" outlineLevel="0" collapsed="false"/>
    <row r="630" customFormat="false" ht="13.8" hidden="false" customHeight="false" outlineLevel="0" collapsed="false"/>
    <row r="631" customFormat="false" ht="13.8" hidden="false" customHeight="false" outlineLevel="0" collapsed="false"/>
    <row r="632" customFormat="false" ht="13.8" hidden="false" customHeight="false" outlineLevel="0" collapsed="false"/>
    <row r="633" customFormat="false" ht="13.8" hidden="false" customHeight="false" outlineLevel="0" collapsed="false"/>
    <row r="634" customFormat="false" ht="13.8" hidden="false" customHeight="false" outlineLevel="0" collapsed="false"/>
    <row r="635" customFormat="false" ht="13.8" hidden="false" customHeight="false" outlineLevel="0" collapsed="false"/>
    <row r="636" customFormat="false" ht="13.8" hidden="false" customHeight="false" outlineLevel="0" collapsed="false"/>
    <row r="637" customFormat="false" ht="13.8" hidden="false" customHeight="false" outlineLevel="0" collapsed="false"/>
    <row r="638" customFormat="false" ht="13.8" hidden="false" customHeight="false" outlineLevel="0" collapsed="false"/>
    <row r="639" customFormat="false" ht="13.8" hidden="false" customHeight="false" outlineLevel="0" collapsed="false"/>
    <row r="640" customFormat="false" ht="13.8" hidden="false" customHeight="false" outlineLevel="0" collapsed="false"/>
    <row r="641" customFormat="false" ht="13.8" hidden="false" customHeight="false" outlineLevel="0" collapsed="false"/>
    <row r="642" customFormat="false" ht="13.8" hidden="false" customHeight="false" outlineLevel="0" collapsed="false"/>
    <row r="643" customFormat="false" ht="13.8" hidden="false" customHeight="false" outlineLevel="0" collapsed="false"/>
    <row r="644" customFormat="false" ht="13.8" hidden="false" customHeight="false" outlineLevel="0" collapsed="false"/>
    <row r="645" customFormat="false" ht="13.8" hidden="false" customHeight="false" outlineLevel="0" collapsed="false"/>
    <row r="646" customFormat="false" ht="13.8" hidden="false" customHeight="false" outlineLevel="0" collapsed="false"/>
    <row r="647" customFormat="false" ht="13.8" hidden="false" customHeight="false" outlineLevel="0" collapsed="false"/>
    <row r="648" customFormat="false" ht="13.8" hidden="false" customHeight="false" outlineLevel="0" collapsed="false"/>
    <row r="649" customFormat="false" ht="13.8" hidden="false" customHeight="false" outlineLevel="0" collapsed="false"/>
    <row r="650" customFormat="false" ht="13.8" hidden="false" customHeight="false" outlineLevel="0" collapsed="false"/>
    <row r="651" customFormat="false" ht="13.8" hidden="false" customHeight="false" outlineLevel="0" collapsed="false"/>
    <row r="652" customFormat="false" ht="13.8" hidden="false" customHeight="false" outlineLevel="0" collapsed="false"/>
    <row r="653" customFormat="false" ht="13.8" hidden="false" customHeight="false" outlineLevel="0" collapsed="false"/>
    <row r="654" customFormat="false" ht="13.8" hidden="false" customHeight="false" outlineLevel="0" collapsed="false"/>
    <row r="655" customFormat="false" ht="13.8" hidden="false" customHeight="false" outlineLevel="0" collapsed="false"/>
    <row r="656" customFormat="false" ht="13.8" hidden="false" customHeight="false" outlineLevel="0" collapsed="false"/>
    <row r="657" customFormat="false" ht="13.8" hidden="false" customHeight="false" outlineLevel="0" collapsed="false"/>
    <row r="658" customFormat="false" ht="13.8" hidden="false" customHeight="false" outlineLevel="0" collapsed="false"/>
    <row r="659" customFormat="false" ht="13.8" hidden="false" customHeight="false" outlineLevel="0" collapsed="false"/>
    <row r="660" customFormat="false" ht="13.8" hidden="false" customHeight="false" outlineLevel="0" collapsed="false"/>
    <row r="661" customFormat="false" ht="13.8" hidden="false" customHeight="false" outlineLevel="0" collapsed="false"/>
    <row r="662" customFormat="false" ht="13.8" hidden="false" customHeight="false" outlineLevel="0" collapsed="false"/>
    <row r="663" customFormat="false" ht="13.8" hidden="false" customHeight="false" outlineLevel="0" collapsed="false"/>
    <row r="664" customFormat="false" ht="13.8" hidden="false" customHeight="false" outlineLevel="0" collapsed="false"/>
    <row r="665" customFormat="false" ht="13.8" hidden="false" customHeight="false" outlineLevel="0" collapsed="false"/>
    <row r="666" customFormat="false" ht="13.8" hidden="false" customHeight="false" outlineLevel="0" collapsed="false"/>
    <row r="667" customFormat="false" ht="13.8" hidden="false" customHeight="false" outlineLevel="0" collapsed="false"/>
    <row r="668" customFormat="false" ht="13.8" hidden="false" customHeight="false" outlineLevel="0" collapsed="false"/>
    <row r="669" customFormat="false" ht="13.8" hidden="false" customHeight="false" outlineLevel="0" collapsed="false"/>
    <row r="670" customFormat="false" ht="13.8" hidden="false" customHeight="false" outlineLevel="0" collapsed="false"/>
    <row r="671" customFormat="false" ht="13.8" hidden="false" customHeight="false" outlineLevel="0" collapsed="false"/>
    <row r="672" customFormat="false" ht="13.8" hidden="false" customHeight="false" outlineLevel="0" collapsed="false"/>
    <row r="673" customFormat="false" ht="13.8" hidden="false" customHeight="false" outlineLevel="0" collapsed="false"/>
    <row r="674" customFormat="false" ht="13.8" hidden="false" customHeight="false" outlineLevel="0" collapsed="false"/>
    <row r="675" customFormat="false" ht="13.8" hidden="false" customHeight="false" outlineLevel="0" collapsed="false"/>
    <row r="676" customFormat="false" ht="13.8" hidden="false" customHeight="false" outlineLevel="0" collapsed="false"/>
    <row r="677" customFormat="false" ht="13.8" hidden="false" customHeight="false" outlineLevel="0" collapsed="false"/>
    <row r="678" customFormat="false" ht="13.8" hidden="false" customHeight="false" outlineLevel="0" collapsed="false"/>
    <row r="679" customFormat="false" ht="13.8" hidden="false" customHeight="false" outlineLevel="0" collapsed="false"/>
    <row r="680" customFormat="false" ht="13.8" hidden="false" customHeight="false" outlineLevel="0" collapsed="false"/>
    <row r="681" customFormat="false" ht="13.8" hidden="false" customHeight="false" outlineLevel="0" collapsed="false"/>
    <row r="682" customFormat="false" ht="13.8" hidden="false" customHeight="false" outlineLevel="0" collapsed="false"/>
    <row r="683" customFormat="false" ht="13.8" hidden="false" customHeight="false" outlineLevel="0" collapsed="false"/>
    <row r="684" customFormat="false" ht="13.8" hidden="false" customHeight="false" outlineLevel="0" collapsed="false"/>
    <row r="685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72"/>
  <sheetViews>
    <sheetView showFormulas="false" showGridLines="true" showRowColHeaders="true" showZeros="true" rightToLeft="false" tabSelected="false" showOutlineSymbols="true" defaultGridColor="true" view="normal" topLeftCell="A151" colorId="64" zoomScale="100" zoomScaleNormal="100" zoomScalePageLayoutView="100" workbookViewId="0">
      <selection pane="topLeft" activeCell="G20" activeCellId="0" sqref="G20"/>
    </sheetView>
  </sheetViews>
  <sheetFormatPr defaultRowHeight="15" zeroHeight="false" outlineLevelRow="0" outlineLevelCol="0"/>
  <cols>
    <col collapsed="false" customWidth="true" hidden="false" outlineLevel="0" max="1" min="1" style="2" width="23.71"/>
    <col collapsed="false" customWidth="true" hidden="false" outlineLevel="0" max="2" min="2" style="2" width="10.71"/>
    <col collapsed="false" customWidth="true" hidden="false" outlineLevel="0" max="3" min="3" style="2" width="9.13"/>
    <col collapsed="false" customWidth="true" hidden="false" outlineLevel="0" max="4" min="4" style="0" width="18.85"/>
    <col collapsed="false" customWidth="true" hidden="false" outlineLevel="0" max="1025" min="5" style="0" width="10.66"/>
  </cols>
  <sheetData>
    <row r="1" customFormat="false" ht="45" hidden="false" customHeight="false" outlineLevel="0" collapsed="false">
      <c r="A1" s="3" t="s">
        <v>18</v>
      </c>
      <c r="B1" s="4" t="s">
        <v>363</v>
      </c>
      <c r="C1" s="4" t="s">
        <v>20</v>
      </c>
    </row>
    <row r="2" customFormat="false" ht="15" hidden="false" customHeight="false" outlineLevel="0" collapsed="false">
      <c r="A2" s="5"/>
      <c r="B2" s="6" t="s">
        <v>364</v>
      </c>
      <c r="C2" s="6" t="s">
        <v>365</v>
      </c>
    </row>
    <row r="3" customFormat="false" ht="15" hidden="false" customHeight="false" outlineLevel="0" collapsed="false">
      <c r="A3" s="8" t="s">
        <v>194</v>
      </c>
      <c r="B3" s="0" t="n">
        <v>161.33</v>
      </c>
      <c r="C3" s="0" t="n">
        <v>137.38</v>
      </c>
    </row>
    <row r="4" customFormat="false" ht="15" hidden="false" customHeight="false" outlineLevel="0" collapsed="false">
      <c r="A4" s="8" t="s">
        <v>195</v>
      </c>
      <c r="B4" s="0" t="n">
        <v>161.33</v>
      </c>
      <c r="C4" s="0" t="n">
        <v>137.38</v>
      </c>
    </row>
    <row r="5" customFormat="false" ht="15" hidden="false" customHeight="false" outlineLevel="0" collapsed="false">
      <c r="A5" s="8" t="s">
        <v>196</v>
      </c>
      <c r="B5" s="0" t="n">
        <v>161.33</v>
      </c>
      <c r="C5" s="0" t="n">
        <v>137.38</v>
      </c>
    </row>
    <row r="6" customFormat="false" ht="15" hidden="false" customHeight="false" outlineLevel="0" collapsed="false">
      <c r="A6" s="8" t="s">
        <v>197</v>
      </c>
      <c r="B6" s="0" t="n">
        <v>161.33</v>
      </c>
      <c r="C6" s="0" t="n">
        <v>137.38</v>
      </c>
    </row>
    <row r="7" customFormat="false" ht="15" hidden="false" customHeight="false" outlineLevel="0" collapsed="false">
      <c r="A7" s="8" t="s">
        <v>198</v>
      </c>
      <c r="B7" s="0" t="n">
        <v>161.33</v>
      </c>
      <c r="C7" s="0" t="n">
        <v>137.38</v>
      </c>
    </row>
    <row r="8" customFormat="false" ht="15" hidden="false" customHeight="false" outlineLevel="0" collapsed="false">
      <c r="A8" s="8" t="s">
        <v>199</v>
      </c>
      <c r="B8" s="0" t="n">
        <v>161.33</v>
      </c>
      <c r="C8" s="0" t="n">
        <v>137.38</v>
      </c>
    </row>
    <row r="9" customFormat="false" ht="15" hidden="false" customHeight="false" outlineLevel="0" collapsed="false">
      <c r="A9" s="8" t="s">
        <v>200</v>
      </c>
      <c r="B9" s="0" t="n">
        <v>161.33</v>
      </c>
      <c r="C9" s="0" t="n">
        <v>179.88</v>
      </c>
    </row>
    <row r="10" customFormat="false" ht="15" hidden="false" customHeight="false" outlineLevel="0" collapsed="false">
      <c r="A10" s="8" t="s">
        <v>201</v>
      </c>
      <c r="B10" s="0" t="n">
        <v>161.33</v>
      </c>
      <c r="C10" s="0" t="n">
        <v>179.88</v>
      </c>
    </row>
    <row r="11" customFormat="false" ht="15" hidden="false" customHeight="false" outlineLevel="0" collapsed="false">
      <c r="A11" s="8" t="s">
        <v>202</v>
      </c>
      <c r="B11" s="0" t="n">
        <v>161.33</v>
      </c>
      <c r="C11" s="0" t="n">
        <v>179.88</v>
      </c>
    </row>
    <row r="12" customFormat="false" ht="15" hidden="false" customHeight="false" outlineLevel="0" collapsed="false">
      <c r="A12" s="8" t="s">
        <v>203</v>
      </c>
      <c r="B12" s="0" t="n">
        <v>161.33</v>
      </c>
      <c r="C12" s="0" t="n">
        <v>179.88</v>
      </c>
    </row>
    <row r="13" customFormat="false" ht="15" hidden="false" customHeight="false" outlineLevel="0" collapsed="false">
      <c r="A13" s="8" t="s">
        <v>204</v>
      </c>
      <c r="B13" s="0" t="n">
        <v>161.33</v>
      </c>
      <c r="C13" s="0" t="n">
        <v>179.88</v>
      </c>
    </row>
    <row r="14" customFormat="false" ht="15" hidden="false" customHeight="false" outlineLevel="0" collapsed="false">
      <c r="A14" s="8" t="s">
        <v>205</v>
      </c>
      <c r="B14" s="0" t="n">
        <v>161.33</v>
      </c>
      <c r="C14" s="0" t="n">
        <v>179.88</v>
      </c>
    </row>
    <row r="15" customFormat="false" ht="15" hidden="false" customHeight="false" outlineLevel="0" collapsed="false">
      <c r="A15" s="8" t="s">
        <v>206</v>
      </c>
      <c r="B15" s="0" t="n">
        <v>161.33</v>
      </c>
      <c r="C15" s="0" t="n">
        <v>179.88</v>
      </c>
    </row>
    <row r="16" customFormat="false" ht="15" hidden="false" customHeight="false" outlineLevel="0" collapsed="false">
      <c r="A16" s="8" t="s">
        <v>207</v>
      </c>
      <c r="B16" s="0" t="n">
        <v>161.33</v>
      </c>
      <c r="C16" s="0" t="n">
        <v>179.88</v>
      </c>
    </row>
    <row r="17" customFormat="false" ht="15" hidden="false" customHeight="false" outlineLevel="0" collapsed="false">
      <c r="A17" s="8" t="s">
        <v>208</v>
      </c>
      <c r="B17" s="0" t="n">
        <v>161.33</v>
      </c>
      <c r="C17" s="0" t="n">
        <v>179.88</v>
      </c>
    </row>
    <row r="18" customFormat="false" ht="15" hidden="false" customHeight="false" outlineLevel="0" collapsed="false">
      <c r="A18" s="8" t="s">
        <v>209</v>
      </c>
      <c r="B18" s="0" t="n">
        <v>161.33</v>
      </c>
      <c r="C18" s="0" t="n">
        <v>179.88</v>
      </c>
    </row>
    <row r="19" customFormat="false" ht="15" hidden="false" customHeight="false" outlineLevel="0" collapsed="false">
      <c r="A19" s="8" t="s">
        <v>210</v>
      </c>
      <c r="B19" s="0" t="n">
        <v>161.33</v>
      </c>
      <c r="C19" s="0" t="n">
        <v>179.88</v>
      </c>
    </row>
    <row r="20" customFormat="false" ht="15" hidden="false" customHeight="false" outlineLevel="0" collapsed="false">
      <c r="A20" s="8" t="s">
        <v>211</v>
      </c>
      <c r="B20" s="0" t="n">
        <v>161.33</v>
      </c>
      <c r="C20" s="0" t="n">
        <v>179.88</v>
      </c>
    </row>
    <row r="21" customFormat="false" ht="15" hidden="false" customHeight="false" outlineLevel="0" collapsed="false">
      <c r="A21" s="8" t="s">
        <v>212</v>
      </c>
      <c r="B21" s="0" t="n">
        <v>161.33</v>
      </c>
      <c r="C21" s="0" t="n">
        <v>179.88</v>
      </c>
    </row>
    <row r="22" customFormat="false" ht="15" hidden="false" customHeight="false" outlineLevel="0" collapsed="false">
      <c r="A22" s="8" t="s">
        <v>213</v>
      </c>
      <c r="B22" s="0" t="n">
        <v>161.33</v>
      </c>
      <c r="C22" s="0" t="n">
        <v>179.88</v>
      </c>
    </row>
    <row r="23" customFormat="false" ht="15" hidden="false" customHeight="false" outlineLevel="0" collapsed="false">
      <c r="A23" s="8" t="s">
        <v>214</v>
      </c>
      <c r="B23" s="0" t="n">
        <v>161.33</v>
      </c>
      <c r="C23" s="0" t="n">
        <v>179.88</v>
      </c>
    </row>
    <row r="24" customFormat="false" ht="15" hidden="false" customHeight="false" outlineLevel="0" collapsed="false">
      <c r="A24" s="8" t="s">
        <v>215</v>
      </c>
      <c r="B24" s="0" t="n">
        <v>161.33</v>
      </c>
      <c r="C24" s="0" t="n">
        <v>137.38</v>
      </c>
    </row>
    <row r="25" customFormat="false" ht="15" hidden="false" customHeight="false" outlineLevel="0" collapsed="false">
      <c r="A25" s="8" t="s">
        <v>216</v>
      </c>
      <c r="B25" s="0" t="n">
        <v>161.33</v>
      </c>
      <c r="C25" s="0" t="n">
        <v>137.38</v>
      </c>
    </row>
    <row r="26" customFormat="false" ht="15" hidden="false" customHeight="false" outlineLevel="0" collapsed="false">
      <c r="A26" s="8" t="s">
        <v>217</v>
      </c>
      <c r="B26" s="0" t="n">
        <v>161.33</v>
      </c>
      <c r="C26" s="0" t="n">
        <v>137.38</v>
      </c>
    </row>
    <row r="27" customFormat="false" ht="15" hidden="false" customHeight="false" outlineLevel="0" collapsed="false">
      <c r="A27" s="8" t="s">
        <v>218</v>
      </c>
      <c r="B27" s="0" t="n">
        <v>161.33</v>
      </c>
      <c r="C27" s="0" t="n">
        <v>137.38</v>
      </c>
    </row>
    <row r="28" customFormat="false" ht="15" hidden="false" customHeight="false" outlineLevel="0" collapsed="false">
      <c r="A28" s="8" t="s">
        <v>219</v>
      </c>
      <c r="B28" s="0" t="n">
        <v>161.33</v>
      </c>
      <c r="C28" s="0" t="n">
        <v>137.38</v>
      </c>
    </row>
    <row r="29" customFormat="false" ht="15" hidden="false" customHeight="false" outlineLevel="0" collapsed="false">
      <c r="A29" s="8" t="s">
        <v>220</v>
      </c>
      <c r="B29" s="0" t="n">
        <v>161.33</v>
      </c>
      <c r="C29" s="0" t="n">
        <v>137.38</v>
      </c>
    </row>
    <row r="30" customFormat="false" ht="15" hidden="false" customHeight="false" outlineLevel="0" collapsed="false">
      <c r="A30" s="8" t="s">
        <v>221</v>
      </c>
      <c r="B30" s="0" t="n">
        <v>161.33</v>
      </c>
      <c r="C30" s="0" t="n">
        <v>137.38</v>
      </c>
    </row>
    <row r="31" customFormat="false" ht="15" hidden="false" customHeight="false" outlineLevel="0" collapsed="false">
      <c r="A31" s="8" t="s">
        <v>222</v>
      </c>
      <c r="B31" s="0" t="n">
        <v>161.33</v>
      </c>
      <c r="C31" s="0" t="n">
        <v>137.38</v>
      </c>
    </row>
    <row r="32" customFormat="false" ht="15" hidden="false" customHeight="false" outlineLevel="0" collapsed="false">
      <c r="A32" s="8" t="s">
        <v>223</v>
      </c>
      <c r="B32" s="0" t="n">
        <v>161.33</v>
      </c>
      <c r="C32" s="0" t="n">
        <v>137.38</v>
      </c>
    </row>
    <row r="33" customFormat="false" ht="15" hidden="false" customHeight="false" outlineLevel="0" collapsed="false">
      <c r="A33" s="8" t="s">
        <v>224</v>
      </c>
      <c r="B33" s="0" t="n">
        <v>161.33</v>
      </c>
      <c r="C33" s="0" t="n">
        <v>179.88</v>
      </c>
    </row>
    <row r="34" customFormat="false" ht="15" hidden="false" customHeight="false" outlineLevel="0" collapsed="false">
      <c r="A34" s="8" t="s">
        <v>225</v>
      </c>
      <c r="B34" s="0" t="n">
        <v>161.33</v>
      </c>
      <c r="C34" s="0" t="n">
        <v>179.88</v>
      </c>
    </row>
    <row r="35" customFormat="false" ht="15" hidden="false" customHeight="false" outlineLevel="0" collapsed="false">
      <c r="A35" s="8" t="s">
        <v>226</v>
      </c>
      <c r="B35" s="0" t="n">
        <v>161.33</v>
      </c>
      <c r="C35" s="0" t="n">
        <v>179.88</v>
      </c>
    </row>
    <row r="36" customFormat="false" ht="15" hidden="false" customHeight="false" outlineLevel="0" collapsed="false">
      <c r="A36" s="8" t="s">
        <v>227</v>
      </c>
      <c r="B36" s="0" t="n">
        <v>161.33</v>
      </c>
      <c r="C36" s="0" t="n">
        <v>179.88</v>
      </c>
    </row>
    <row r="37" customFormat="false" ht="15" hidden="false" customHeight="false" outlineLevel="0" collapsed="false">
      <c r="A37" s="8" t="s">
        <v>228</v>
      </c>
      <c r="B37" s="0" t="n">
        <v>161.33</v>
      </c>
      <c r="C37" s="0" t="n">
        <v>179.88</v>
      </c>
    </row>
    <row r="38" customFormat="false" ht="15" hidden="false" customHeight="false" outlineLevel="0" collapsed="false">
      <c r="A38" s="8" t="s">
        <v>229</v>
      </c>
      <c r="B38" s="0" t="n">
        <v>161.33</v>
      </c>
      <c r="C38" s="0" t="n">
        <v>179.88</v>
      </c>
    </row>
    <row r="39" customFormat="false" ht="15" hidden="false" customHeight="false" outlineLevel="0" collapsed="false">
      <c r="A39" s="8" t="s">
        <v>230</v>
      </c>
      <c r="B39" s="0" t="n">
        <v>161.33</v>
      </c>
      <c r="C39" s="0" t="n">
        <v>179.88</v>
      </c>
    </row>
    <row r="40" customFormat="false" ht="15" hidden="false" customHeight="false" outlineLevel="0" collapsed="false">
      <c r="A40" s="8" t="s">
        <v>231</v>
      </c>
      <c r="B40" s="0" t="n">
        <v>161.33</v>
      </c>
      <c r="C40" s="0" t="n">
        <v>179.88</v>
      </c>
    </row>
    <row r="41" customFormat="false" ht="15" hidden="false" customHeight="false" outlineLevel="0" collapsed="false">
      <c r="A41" s="8" t="s">
        <v>232</v>
      </c>
      <c r="B41" s="0" t="n">
        <v>161.33</v>
      </c>
      <c r="C41" s="0" t="n">
        <v>179.88</v>
      </c>
    </row>
    <row r="42" customFormat="false" ht="15" hidden="false" customHeight="false" outlineLevel="0" collapsed="false">
      <c r="A42" s="8" t="s">
        <v>233</v>
      </c>
      <c r="B42" s="0" t="n">
        <v>161.33</v>
      </c>
      <c r="C42" s="0" t="n">
        <v>179.88</v>
      </c>
    </row>
    <row r="43" customFormat="false" ht="15" hidden="false" customHeight="false" outlineLevel="0" collapsed="false">
      <c r="A43" s="8" t="s">
        <v>234</v>
      </c>
      <c r="B43" s="0" t="n">
        <v>161.33</v>
      </c>
      <c r="C43" s="0" t="n">
        <v>179.88</v>
      </c>
    </row>
    <row r="44" customFormat="false" ht="15" hidden="false" customHeight="false" outlineLevel="0" collapsed="false">
      <c r="A44" s="8" t="s">
        <v>235</v>
      </c>
      <c r="B44" s="0" t="n">
        <v>161.33</v>
      </c>
      <c r="C44" s="0" t="n">
        <v>179.88</v>
      </c>
    </row>
    <row r="45" customFormat="false" ht="15" hidden="false" customHeight="false" outlineLevel="0" collapsed="false">
      <c r="A45" s="8" t="s">
        <v>236</v>
      </c>
      <c r="B45" s="0" t="n">
        <v>161.33</v>
      </c>
      <c r="C45" s="0" t="n">
        <v>179.88</v>
      </c>
    </row>
    <row r="46" customFormat="false" ht="15" hidden="false" customHeight="false" outlineLevel="0" collapsed="false">
      <c r="A46" s="8" t="s">
        <v>237</v>
      </c>
      <c r="B46" s="0" t="n">
        <v>161.33</v>
      </c>
      <c r="C46" s="0" t="n">
        <v>179.88</v>
      </c>
    </row>
    <row r="47" customFormat="false" ht="15" hidden="false" customHeight="false" outlineLevel="0" collapsed="false">
      <c r="A47" s="8" t="s">
        <v>238</v>
      </c>
      <c r="B47" s="0" t="n">
        <v>161.33</v>
      </c>
      <c r="C47" s="0" t="n">
        <v>179.88</v>
      </c>
    </row>
    <row r="48" customFormat="false" ht="15" hidden="false" customHeight="false" outlineLevel="0" collapsed="false">
      <c r="A48" s="8" t="s">
        <v>239</v>
      </c>
      <c r="B48" s="0" t="n">
        <v>161.33</v>
      </c>
      <c r="C48" s="0" t="n">
        <v>137.38</v>
      </c>
    </row>
    <row r="49" customFormat="false" ht="15" hidden="false" customHeight="false" outlineLevel="0" collapsed="false">
      <c r="A49" s="8" t="s">
        <v>240</v>
      </c>
      <c r="B49" s="0" t="n">
        <v>161.33</v>
      </c>
      <c r="C49" s="0" t="n">
        <v>137.38</v>
      </c>
    </row>
    <row r="50" customFormat="false" ht="15" hidden="false" customHeight="false" outlineLevel="0" collapsed="false">
      <c r="A50" s="8" t="s">
        <v>241</v>
      </c>
      <c r="B50" s="0" t="n">
        <v>161.33</v>
      </c>
      <c r="C50" s="0" t="n">
        <v>137.38</v>
      </c>
    </row>
    <row r="51" customFormat="false" ht="15" hidden="false" customHeight="false" outlineLevel="0" collapsed="false">
      <c r="A51" s="8" t="s">
        <v>242</v>
      </c>
      <c r="B51" s="0" t="n">
        <v>161.33</v>
      </c>
      <c r="C51" s="0" t="n">
        <v>137.38</v>
      </c>
    </row>
    <row r="52" customFormat="false" ht="15" hidden="false" customHeight="false" outlineLevel="0" collapsed="false">
      <c r="A52" s="8" t="s">
        <v>243</v>
      </c>
      <c r="B52" s="0" t="n">
        <v>161.33</v>
      </c>
      <c r="C52" s="0" t="n">
        <v>137.38</v>
      </c>
      <c r="D52" s="0" t="s">
        <v>366</v>
      </c>
    </row>
    <row r="53" customFormat="false" ht="15" hidden="false" customHeight="false" outlineLevel="0" collapsed="false">
      <c r="A53" s="8" t="s">
        <v>244</v>
      </c>
      <c r="B53" s="0" t="n">
        <v>161.33</v>
      </c>
      <c r="C53" s="0" t="n">
        <v>137.38</v>
      </c>
    </row>
    <row r="54" customFormat="false" ht="15" hidden="false" customHeight="false" outlineLevel="0" collapsed="false">
      <c r="A54" s="8" t="s">
        <v>245</v>
      </c>
      <c r="B54" s="0" t="n">
        <v>161.33</v>
      </c>
      <c r="C54" s="0" t="n">
        <v>137.38</v>
      </c>
    </row>
    <row r="55" customFormat="false" ht="15" hidden="false" customHeight="false" outlineLevel="0" collapsed="false">
      <c r="A55" s="8" t="s">
        <v>246</v>
      </c>
      <c r="B55" s="0" t="n">
        <v>161.33</v>
      </c>
      <c r="C55" s="0" t="n">
        <v>137.38</v>
      </c>
    </row>
    <row r="56" customFormat="false" ht="15" hidden="false" customHeight="false" outlineLevel="0" collapsed="false">
      <c r="A56" s="8" t="s">
        <v>247</v>
      </c>
      <c r="B56" s="0" t="n">
        <v>161.33</v>
      </c>
      <c r="C56" s="0" t="n">
        <v>137.38</v>
      </c>
    </row>
    <row r="57" customFormat="false" ht="15" hidden="false" customHeight="false" outlineLevel="0" collapsed="false">
      <c r="A57" s="8" t="s">
        <v>248</v>
      </c>
      <c r="B57" s="0" t="n">
        <v>161.33</v>
      </c>
      <c r="C57" s="0" t="n">
        <v>179.88</v>
      </c>
    </row>
    <row r="58" customFormat="false" ht="15" hidden="false" customHeight="false" outlineLevel="0" collapsed="false">
      <c r="A58" s="8" t="s">
        <v>249</v>
      </c>
      <c r="B58" s="0" t="n">
        <v>161.33</v>
      </c>
      <c r="C58" s="0" t="n">
        <v>179.88</v>
      </c>
    </row>
    <row r="59" customFormat="false" ht="15" hidden="false" customHeight="false" outlineLevel="0" collapsed="false">
      <c r="A59" s="8" t="s">
        <v>250</v>
      </c>
      <c r="B59" s="0" t="n">
        <v>161.33</v>
      </c>
      <c r="C59" s="0" t="n">
        <v>179.88</v>
      </c>
    </row>
    <row r="60" customFormat="false" ht="15" hidden="false" customHeight="false" outlineLevel="0" collapsed="false">
      <c r="A60" s="8" t="s">
        <v>251</v>
      </c>
      <c r="B60" s="0" t="n">
        <v>161.33</v>
      </c>
      <c r="C60" s="0" t="n">
        <v>179.88</v>
      </c>
    </row>
    <row r="61" customFormat="false" ht="15" hidden="false" customHeight="false" outlineLevel="0" collapsed="false">
      <c r="A61" s="8" t="s">
        <v>252</v>
      </c>
      <c r="B61" s="0" t="n">
        <v>161.33</v>
      </c>
      <c r="C61" s="0" t="n">
        <v>179.88</v>
      </c>
    </row>
    <row r="62" customFormat="false" ht="15" hidden="false" customHeight="false" outlineLevel="0" collapsed="false">
      <c r="A62" s="8" t="s">
        <v>253</v>
      </c>
      <c r="B62" s="0" t="n">
        <v>161.33</v>
      </c>
      <c r="C62" s="0" t="n">
        <v>179.88</v>
      </c>
    </row>
    <row r="63" customFormat="false" ht="15" hidden="false" customHeight="false" outlineLevel="0" collapsed="false">
      <c r="A63" s="8" t="s">
        <v>254</v>
      </c>
      <c r="B63" s="0" t="n">
        <v>161.33</v>
      </c>
      <c r="C63" s="0" t="n">
        <v>179.88</v>
      </c>
    </row>
    <row r="64" customFormat="false" ht="15" hidden="false" customHeight="false" outlineLevel="0" collapsed="false">
      <c r="A64" s="8" t="s">
        <v>255</v>
      </c>
      <c r="B64" s="0" t="n">
        <v>161.33</v>
      </c>
      <c r="C64" s="0" t="n">
        <v>179.88</v>
      </c>
    </row>
    <row r="65" customFormat="false" ht="15" hidden="false" customHeight="false" outlineLevel="0" collapsed="false">
      <c r="A65" s="8" t="s">
        <v>256</v>
      </c>
      <c r="B65" s="0" t="n">
        <v>161.33</v>
      </c>
      <c r="C65" s="0" t="n">
        <v>179.88</v>
      </c>
    </row>
    <row r="66" customFormat="false" ht="15" hidden="false" customHeight="false" outlineLevel="0" collapsed="false">
      <c r="A66" s="8" t="s">
        <v>257</v>
      </c>
      <c r="B66" s="0" t="n">
        <v>161.33</v>
      </c>
      <c r="C66" s="0" t="n">
        <v>179.88</v>
      </c>
    </row>
    <row r="67" customFormat="false" ht="15" hidden="false" customHeight="false" outlineLevel="0" collapsed="false">
      <c r="A67" s="8" t="s">
        <v>258</v>
      </c>
      <c r="B67" s="0" t="n">
        <v>161.33</v>
      </c>
      <c r="C67" s="0" t="n">
        <v>179.88</v>
      </c>
    </row>
    <row r="68" customFormat="false" ht="15" hidden="false" customHeight="false" outlineLevel="0" collapsed="false">
      <c r="A68" s="8" t="s">
        <v>259</v>
      </c>
      <c r="B68" s="0" t="n">
        <v>161.33</v>
      </c>
      <c r="C68" s="0" t="n">
        <v>179.88</v>
      </c>
    </row>
    <row r="69" customFormat="false" ht="15" hidden="false" customHeight="false" outlineLevel="0" collapsed="false">
      <c r="A69" s="8" t="s">
        <v>260</v>
      </c>
      <c r="B69" s="0" t="n">
        <v>161.33</v>
      </c>
      <c r="C69" s="0" t="n">
        <v>179.88</v>
      </c>
    </row>
    <row r="70" customFormat="false" ht="15" hidden="false" customHeight="false" outlineLevel="0" collapsed="false">
      <c r="A70" s="8" t="s">
        <v>261</v>
      </c>
      <c r="B70" s="0" t="n">
        <v>161.33</v>
      </c>
      <c r="C70" s="0" t="n">
        <v>179.88</v>
      </c>
    </row>
    <row r="71" customFormat="false" ht="15" hidden="false" customHeight="false" outlineLevel="0" collapsed="false">
      <c r="A71" s="8" t="s">
        <v>262</v>
      </c>
      <c r="B71" s="0" t="n">
        <v>161.33</v>
      </c>
      <c r="C71" s="0" t="n">
        <v>179.88</v>
      </c>
    </row>
    <row r="72" customFormat="false" ht="15" hidden="false" customHeight="false" outlineLevel="0" collapsed="false">
      <c r="A72" s="8" t="s">
        <v>263</v>
      </c>
      <c r="B72" s="0" t="n">
        <v>161.33</v>
      </c>
      <c r="C72" s="0" t="n">
        <v>137.38</v>
      </c>
    </row>
    <row r="73" customFormat="false" ht="15" hidden="false" customHeight="false" outlineLevel="0" collapsed="false">
      <c r="A73" s="8" t="s">
        <v>264</v>
      </c>
      <c r="B73" s="0" t="n">
        <v>161.33</v>
      </c>
      <c r="C73" s="0" t="n">
        <v>137.38</v>
      </c>
    </row>
    <row r="74" customFormat="false" ht="15" hidden="false" customHeight="false" outlineLevel="0" collapsed="false">
      <c r="A74" s="8" t="s">
        <v>265</v>
      </c>
      <c r="B74" s="0" t="n">
        <v>161.33</v>
      </c>
      <c r="C74" s="0" t="n">
        <v>137.38</v>
      </c>
    </row>
    <row r="75" customFormat="false" ht="15" hidden="false" customHeight="false" outlineLevel="0" collapsed="false">
      <c r="A75" s="8" t="s">
        <v>266</v>
      </c>
      <c r="B75" s="0" t="n">
        <v>161.33</v>
      </c>
      <c r="C75" s="0" t="n">
        <v>137.38</v>
      </c>
    </row>
    <row r="76" customFormat="false" ht="15" hidden="false" customHeight="false" outlineLevel="0" collapsed="false">
      <c r="A76" s="8" t="s">
        <v>267</v>
      </c>
      <c r="B76" s="0" t="n">
        <v>161.33</v>
      </c>
      <c r="C76" s="0" t="n">
        <v>137.38</v>
      </c>
    </row>
    <row r="77" customFormat="false" ht="15" hidden="false" customHeight="false" outlineLevel="0" collapsed="false">
      <c r="A77" s="8" t="s">
        <v>268</v>
      </c>
      <c r="B77" s="0" t="n">
        <v>161.33</v>
      </c>
      <c r="C77" s="0" t="n">
        <v>137.38</v>
      </c>
    </row>
    <row r="78" customFormat="false" ht="15" hidden="false" customHeight="false" outlineLevel="0" collapsed="false">
      <c r="A78" s="8" t="s">
        <v>269</v>
      </c>
      <c r="B78" s="0" t="n">
        <v>161.33</v>
      </c>
      <c r="C78" s="0" t="n">
        <v>137.38</v>
      </c>
    </row>
    <row r="79" customFormat="false" ht="15" hidden="false" customHeight="false" outlineLevel="0" collapsed="false">
      <c r="A79" s="8" t="s">
        <v>270</v>
      </c>
      <c r="B79" s="0" t="n">
        <v>161.33</v>
      </c>
      <c r="C79" s="0" t="n">
        <v>137.38</v>
      </c>
    </row>
    <row r="80" customFormat="false" ht="15" hidden="false" customHeight="false" outlineLevel="0" collapsed="false">
      <c r="A80" s="8" t="s">
        <v>271</v>
      </c>
      <c r="B80" s="0" t="n">
        <v>161.33</v>
      </c>
      <c r="C80" s="0" t="n">
        <v>137.38</v>
      </c>
    </row>
    <row r="81" customFormat="false" ht="15" hidden="false" customHeight="false" outlineLevel="0" collapsed="false">
      <c r="A81" s="8" t="s">
        <v>272</v>
      </c>
      <c r="B81" s="0" t="n">
        <v>161.33</v>
      </c>
      <c r="C81" s="0" t="n">
        <v>179.88</v>
      </c>
    </row>
    <row r="82" customFormat="false" ht="15" hidden="false" customHeight="false" outlineLevel="0" collapsed="false">
      <c r="A82" s="8" t="s">
        <v>273</v>
      </c>
      <c r="B82" s="0" t="n">
        <v>161.33</v>
      </c>
      <c r="C82" s="0" t="n">
        <v>179.88</v>
      </c>
    </row>
    <row r="83" customFormat="false" ht="15" hidden="false" customHeight="false" outlineLevel="0" collapsed="false">
      <c r="A83" s="8" t="s">
        <v>274</v>
      </c>
      <c r="B83" s="0" t="n">
        <v>161.33</v>
      </c>
      <c r="C83" s="0" t="n">
        <v>179.88</v>
      </c>
    </row>
    <row r="84" customFormat="false" ht="15" hidden="false" customHeight="false" outlineLevel="0" collapsed="false">
      <c r="A84" s="8" t="s">
        <v>275</v>
      </c>
      <c r="B84" s="0" t="n">
        <v>161.33</v>
      </c>
      <c r="C84" s="0" t="n">
        <v>179.88</v>
      </c>
    </row>
    <row r="85" customFormat="false" ht="15" hidden="false" customHeight="false" outlineLevel="0" collapsed="false">
      <c r="A85" s="8" t="s">
        <v>276</v>
      </c>
      <c r="B85" s="0" t="n">
        <v>161.33</v>
      </c>
      <c r="C85" s="0" t="n">
        <v>179.88</v>
      </c>
    </row>
    <row r="86" customFormat="false" ht="15" hidden="false" customHeight="false" outlineLevel="0" collapsed="false">
      <c r="A86" s="8" t="s">
        <v>277</v>
      </c>
      <c r="B86" s="0" t="n">
        <v>161.33</v>
      </c>
      <c r="C86" s="0" t="n">
        <v>179.88</v>
      </c>
    </row>
    <row r="87" customFormat="false" ht="15" hidden="false" customHeight="false" outlineLevel="0" collapsed="false">
      <c r="A87" s="8" t="s">
        <v>278</v>
      </c>
      <c r="B87" s="0" t="n">
        <v>161.33</v>
      </c>
      <c r="C87" s="0" t="n">
        <v>179.88</v>
      </c>
    </row>
    <row r="88" customFormat="false" ht="15" hidden="false" customHeight="false" outlineLevel="0" collapsed="false">
      <c r="A88" s="8" t="s">
        <v>279</v>
      </c>
      <c r="B88" s="0" t="n">
        <v>161.33</v>
      </c>
      <c r="C88" s="0" t="n">
        <v>179.88</v>
      </c>
    </row>
    <row r="89" customFormat="false" ht="15" hidden="false" customHeight="false" outlineLevel="0" collapsed="false">
      <c r="A89" s="8" t="s">
        <v>280</v>
      </c>
      <c r="B89" s="0" t="n">
        <v>161.33</v>
      </c>
      <c r="C89" s="0" t="n">
        <v>179.88</v>
      </c>
    </row>
    <row r="90" customFormat="false" ht="15" hidden="false" customHeight="false" outlineLevel="0" collapsed="false">
      <c r="A90" s="8" t="s">
        <v>281</v>
      </c>
      <c r="B90" s="0" t="n">
        <v>161.33</v>
      </c>
      <c r="C90" s="0" t="n">
        <v>179.88</v>
      </c>
    </row>
    <row r="91" customFormat="false" ht="15" hidden="false" customHeight="false" outlineLevel="0" collapsed="false">
      <c r="A91" s="8" t="s">
        <v>282</v>
      </c>
      <c r="B91" s="0" t="n">
        <v>161.33</v>
      </c>
      <c r="C91" s="0" t="n">
        <v>179.88</v>
      </c>
    </row>
    <row r="92" customFormat="false" ht="15" hidden="false" customHeight="false" outlineLevel="0" collapsed="false">
      <c r="A92" s="8" t="s">
        <v>283</v>
      </c>
      <c r="B92" s="0" t="n">
        <v>161.33</v>
      </c>
      <c r="C92" s="0" t="n">
        <v>179.88</v>
      </c>
    </row>
    <row r="93" customFormat="false" ht="15" hidden="false" customHeight="false" outlineLevel="0" collapsed="false">
      <c r="A93" s="8" t="s">
        <v>284</v>
      </c>
      <c r="B93" s="0" t="n">
        <v>161.33</v>
      </c>
      <c r="C93" s="0" t="n">
        <v>179.88</v>
      </c>
    </row>
    <row r="94" customFormat="false" ht="15" hidden="false" customHeight="false" outlineLevel="0" collapsed="false">
      <c r="A94" s="8" t="s">
        <v>285</v>
      </c>
      <c r="B94" s="0" t="n">
        <v>161.33</v>
      </c>
      <c r="C94" s="0" t="n">
        <v>179.88</v>
      </c>
    </row>
    <row r="95" customFormat="false" ht="15" hidden="false" customHeight="false" outlineLevel="0" collapsed="false">
      <c r="A95" s="8" t="s">
        <v>286</v>
      </c>
      <c r="B95" s="0" t="n">
        <v>161.33</v>
      </c>
      <c r="C95" s="0" t="n">
        <v>179.88</v>
      </c>
    </row>
    <row r="96" customFormat="false" ht="15" hidden="false" customHeight="false" outlineLevel="0" collapsed="false">
      <c r="A96" s="8" t="s">
        <v>287</v>
      </c>
      <c r="B96" s="0" t="n">
        <v>161.33</v>
      </c>
      <c r="C96" s="0" t="n">
        <v>137.38</v>
      </c>
    </row>
    <row r="97" customFormat="false" ht="15" hidden="false" customHeight="false" outlineLevel="0" collapsed="false">
      <c r="A97" s="8" t="s">
        <v>288</v>
      </c>
      <c r="B97" s="0" t="n">
        <v>161.33</v>
      </c>
      <c r="C97" s="0" t="n">
        <v>137.38</v>
      </c>
    </row>
    <row r="98" customFormat="false" ht="15" hidden="false" customHeight="false" outlineLevel="0" collapsed="false">
      <c r="A98" s="8" t="s">
        <v>289</v>
      </c>
      <c r="B98" s="0" t="n">
        <v>161.33</v>
      </c>
      <c r="C98" s="0" t="n">
        <v>137.38</v>
      </c>
    </row>
    <row r="99" customFormat="false" ht="15" hidden="false" customHeight="false" outlineLevel="0" collapsed="false">
      <c r="A99" s="8" t="s">
        <v>290</v>
      </c>
      <c r="B99" s="0" t="n">
        <v>161.33</v>
      </c>
      <c r="C99" s="0" t="n">
        <v>137.38</v>
      </c>
    </row>
    <row r="100" customFormat="false" ht="15" hidden="false" customHeight="false" outlineLevel="0" collapsed="false">
      <c r="A100" s="8" t="s">
        <v>291</v>
      </c>
      <c r="B100" s="0" t="n">
        <v>161.33</v>
      </c>
      <c r="C100" s="0" t="n">
        <v>137.38</v>
      </c>
    </row>
    <row r="101" customFormat="false" ht="15" hidden="false" customHeight="false" outlineLevel="0" collapsed="false">
      <c r="A101" s="8" t="s">
        <v>292</v>
      </c>
      <c r="B101" s="0" t="n">
        <v>161.33</v>
      </c>
      <c r="C101" s="0" t="n">
        <v>137.38</v>
      </c>
    </row>
    <row r="102" customFormat="false" ht="15" hidden="false" customHeight="false" outlineLevel="0" collapsed="false">
      <c r="A102" s="8" t="s">
        <v>293</v>
      </c>
      <c r="B102" s="0" t="n">
        <v>161.33</v>
      </c>
      <c r="C102" s="0" t="n">
        <v>137.38</v>
      </c>
    </row>
    <row r="103" customFormat="false" ht="15" hidden="false" customHeight="false" outlineLevel="0" collapsed="false">
      <c r="A103" s="8" t="s">
        <v>294</v>
      </c>
      <c r="B103" s="0" t="n">
        <v>161.33</v>
      </c>
      <c r="C103" s="0" t="n">
        <v>137.38</v>
      </c>
    </row>
    <row r="104" customFormat="false" ht="15" hidden="false" customHeight="false" outlineLevel="0" collapsed="false">
      <c r="A104" s="8" t="s">
        <v>295</v>
      </c>
      <c r="B104" s="0" t="n">
        <v>161.33</v>
      </c>
      <c r="C104" s="0" t="n">
        <v>137.38</v>
      </c>
    </row>
    <row r="105" customFormat="false" ht="15" hidden="false" customHeight="false" outlineLevel="0" collapsed="false">
      <c r="A105" s="8" t="s">
        <v>296</v>
      </c>
      <c r="B105" s="0" t="n">
        <v>161.33</v>
      </c>
      <c r="C105" s="0" t="n">
        <v>179.88</v>
      </c>
    </row>
    <row r="106" customFormat="false" ht="15" hidden="false" customHeight="false" outlineLevel="0" collapsed="false">
      <c r="A106" s="8" t="s">
        <v>297</v>
      </c>
      <c r="B106" s="0" t="n">
        <v>161.33</v>
      </c>
      <c r="C106" s="0" t="n">
        <v>179.88</v>
      </c>
    </row>
    <row r="107" customFormat="false" ht="15" hidden="false" customHeight="false" outlineLevel="0" collapsed="false">
      <c r="A107" s="8" t="s">
        <v>298</v>
      </c>
      <c r="B107" s="0" t="n">
        <v>161.33</v>
      </c>
      <c r="C107" s="0" t="n">
        <v>179.88</v>
      </c>
    </row>
    <row r="108" customFormat="false" ht="15" hidden="false" customHeight="false" outlineLevel="0" collapsed="false">
      <c r="A108" s="8" t="s">
        <v>299</v>
      </c>
      <c r="B108" s="0" t="n">
        <v>161.33</v>
      </c>
      <c r="C108" s="0" t="n">
        <v>179.88</v>
      </c>
    </row>
    <row r="109" customFormat="false" ht="15" hidden="false" customHeight="false" outlineLevel="0" collapsed="false">
      <c r="A109" s="8" t="s">
        <v>300</v>
      </c>
      <c r="B109" s="0" t="n">
        <v>161.33</v>
      </c>
      <c r="C109" s="0" t="n">
        <v>179.88</v>
      </c>
    </row>
    <row r="110" customFormat="false" ht="15" hidden="false" customHeight="false" outlineLevel="0" collapsed="false">
      <c r="A110" s="8" t="s">
        <v>301</v>
      </c>
      <c r="B110" s="0" t="n">
        <v>161.33</v>
      </c>
      <c r="C110" s="0" t="n">
        <v>179.88</v>
      </c>
    </row>
    <row r="111" customFormat="false" ht="15" hidden="false" customHeight="false" outlineLevel="0" collapsed="false">
      <c r="A111" s="8" t="s">
        <v>302</v>
      </c>
      <c r="B111" s="0" t="n">
        <v>161.33</v>
      </c>
      <c r="C111" s="0" t="n">
        <v>179.88</v>
      </c>
    </row>
    <row r="112" customFormat="false" ht="15" hidden="false" customHeight="false" outlineLevel="0" collapsed="false">
      <c r="A112" s="8" t="s">
        <v>303</v>
      </c>
      <c r="B112" s="0" t="n">
        <v>161.33</v>
      </c>
      <c r="C112" s="0" t="n">
        <v>179.88</v>
      </c>
    </row>
    <row r="113" customFormat="false" ht="15" hidden="false" customHeight="false" outlineLevel="0" collapsed="false">
      <c r="A113" s="8" t="s">
        <v>304</v>
      </c>
      <c r="B113" s="0" t="n">
        <v>161.33</v>
      </c>
      <c r="C113" s="0" t="n">
        <v>179.88</v>
      </c>
    </row>
    <row r="114" customFormat="false" ht="15" hidden="false" customHeight="false" outlineLevel="0" collapsed="false">
      <c r="A114" s="8" t="s">
        <v>305</v>
      </c>
      <c r="B114" s="0" t="n">
        <v>161.33</v>
      </c>
      <c r="C114" s="0" t="n">
        <v>179.88</v>
      </c>
    </row>
    <row r="115" customFormat="false" ht="15" hidden="false" customHeight="false" outlineLevel="0" collapsed="false">
      <c r="A115" s="8" t="s">
        <v>306</v>
      </c>
      <c r="B115" s="0" t="n">
        <v>161.33</v>
      </c>
      <c r="C115" s="0" t="n">
        <v>179.88</v>
      </c>
    </row>
    <row r="116" customFormat="false" ht="15" hidden="false" customHeight="false" outlineLevel="0" collapsed="false">
      <c r="A116" s="8" t="s">
        <v>307</v>
      </c>
      <c r="B116" s="0" t="n">
        <v>161.33</v>
      </c>
      <c r="C116" s="0" t="n">
        <v>179.88</v>
      </c>
    </row>
    <row r="117" customFormat="false" ht="15" hidden="false" customHeight="false" outlineLevel="0" collapsed="false">
      <c r="A117" s="8" t="s">
        <v>308</v>
      </c>
      <c r="B117" s="0" t="n">
        <v>161.33</v>
      </c>
      <c r="C117" s="0" t="n">
        <v>179.88</v>
      </c>
    </row>
    <row r="118" customFormat="false" ht="15" hidden="false" customHeight="false" outlineLevel="0" collapsed="false">
      <c r="A118" s="8" t="s">
        <v>309</v>
      </c>
      <c r="B118" s="0" t="n">
        <v>161.33</v>
      </c>
      <c r="C118" s="0" t="n">
        <v>179.88</v>
      </c>
    </row>
    <row r="119" customFormat="false" ht="15" hidden="false" customHeight="false" outlineLevel="0" collapsed="false">
      <c r="A119" s="8" t="s">
        <v>310</v>
      </c>
      <c r="B119" s="0" t="n">
        <v>161.33</v>
      </c>
      <c r="C119" s="0" t="n">
        <v>179.88</v>
      </c>
    </row>
    <row r="120" customFormat="false" ht="15" hidden="false" customHeight="false" outlineLevel="0" collapsed="false">
      <c r="A120" s="8" t="s">
        <v>311</v>
      </c>
      <c r="B120" s="0" t="n">
        <v>161.33</v>
      </c>
      <c r="C120" s="0" t="n">
        <v>137.38</v>
      </c>
    </row>
    <row r="121" customFormat="false" ht="15" hidden="false" customHeight="false" outlineLevel="0" collapsed="false">
      <c r="A121" s="8" t="s">
        <v>312</v>
      </c>
      <c r="B121" s="0" t="n">
        <v>161.33</v>
      </c>
      <c r="C121" s="0" t="n">
        <v>137.38</v>
      </c>
    </row>
    <row r="122" customFormat="false" ht="15" hidden="false" customHeight="false" outlineLevel="0" collapsed="false">
      <c r="A122" s="8" t="s">
        <v>313</v>
      </c>
      <c r="B122" s="0" t="n">
        <v>161.33</v>
      </c>
      <c r="C122" s="0" t="n">
        <v>137.38</v>
      </c>
    </row>
    <row r="123" customFormat="false" ht="15" hidden="false" customHeight="false" outlineLevel="0" collapsed="false">
      <c r="A123" s="8" t="s">
        <v>314</v>
      </c>
      <c r="B123" s="0" t="n">
        <v>161.33</v>
      </c>
      <c r="C123" s="0" t="n">
        <v>137.38</v>
      </c>
    </row>
    <row r="124" customFormat="false" ht="15" hidden="false" customHeight="false" outlineLevel="0" collapsed="false">
      <c r="A124" s="8" t="s">
        <v>315</v>
      </c>
      <c r="B124" s="0" t="n">
        <v>161.33</v>
      </c>
      <c r="C124" s="0" t="n">
        <v>137.38</v>
      </c>
    </row>
    <row r="125" customFormat="false" ht="15" hidden="false" customHeight="false" outlineLevel="0" collapsed="false">
      <c r="A125" s="8" t="s">
        <v>316</v>
      </c>
      <c r="B125" s="0" t="n">
        <v>161.33</v>
      </c>
      <c r="C125" s="0" t="n">
        <v>137.38</v>
      </c>
    </row>
    <row r="126" customFormat="false" ht="15" hidden="false" customHeight="false" outlineLevel="0" collapsed="false">
      <c r="A126" s="8" t="s">
        <v>317</v>
      </c>
      <c r="B126" s="0" t="n">
        <v>161.33</v>
      </c>
      <c r="C126" s="0" t="n">
        <v>137.38</v>
      </c>
    </row>
    <row r="127" customFormat="false" ht="15" hidden="false" customHeight="false" outlineLevel="0" collapsed="false">
      <c r="A127" s="8" t="s">
        <v>318</v>
      </c>
      <c r="B127" s="0" t="n">
        <v>161.33</v>
      </c>
      <c r="C127" s="0" t="n">
        <v>137.38</v>
      </c>
    </row>
    <row r="128" customFormat="false" ht="15" hidden="false" customHeight="false" outlineLevel="0" collapsed="false">
      <c r="A128" s="8" t="s">
        <v>319</v>
      </c>
      <c r="B128" s="0" t="n">
        <v>161.33</v>
      </c>
      <c r="C128" s="0" t="n">
        <v>137.38</v>
      </c>
    </row>
    <row r="129" customFormat="false" ht="15" hidden="false" customHeight="false" outlineLevel="0" collapsed="false">
      <c r="A129" s="8" t="s">
        <v>320</v>
      </c>
      <c r="B129" s="0" t="n">
        <v>161.33</v>
      </c>
      <c r="C129" s="0" t="n">
        <v>179.88</v>
      </c>
    </row>
    <row r="130" customFormat="false" ht="15" hidden="false" customHeight="false" outlineLevel="0" collapsed="false">
      <c r="A130" s="8" t="s">
        <v>321</v>
      </c>
      <c r="B130" s="0" t="n">
        <v>161.33</v>
      </c>
      <c r="C130" s="0" t="n">
        <v>179.88</v>
      </c>
    </row>
    <row r="131" customFormat="false" ht="15" hidden="false" customHeight="false" outlineLevel="0" collapsed="false">
      <c r="A131" s="8" t="s">
        <v>322</v>
      </c>
      <c r="B131" s="0" t="n">
        <v>161.33</v>
      </c>
      <c r="C131" s="0" t="n">
        <v>179.88</v>
      </c>
    </row>
    <row r="132" customFormat="false" ht="15" hidden="false" customHeight="false" outlineLevel="0" collapsed="false">
      <c r="A132" s="8" t="s">
        <v>323</v>
      </c>
      <c r="B132" s="0" t="n">
        <v>161.33</v>
      </c>
      <c r="C132" s="0" t="n">
        <v>179.88</v>
      </c>
    </row>
    <row r="133" customFormat="false" ht="15" hidden="false" customHeight="false" outlineLevel="0" collapsed="false">
      <c r="A133" s="8" t="s">
        <v>324</v>
      </c>
      <c r="B133" s="0" t="n">
        <v>161.33</v>
      </c>
      <c r="C133" s="0" t="n">
        <v>179.88</v>
      </c>
    </row>
    <row r="134" customFormat="false" ht="15" hidden="false" customHeight="false" outlineLevel="0" collapsed="false">
      <c r="A134" s="8" t="s">
        <v>325</v>
      </c>
      <c r="B134" s="0" t="n">
        <v>161.33</v>
      </c>
      <c r="C134" s="0" t="n">
        <v>179.88</v>
      </c>
    </row>
    <row r="135" customFormat="false" ht="15" hidden="false" customHeight="false" outlineLevel="0" collapsed="false">
      <c r="A135" s="8" t="s">
        <v>326</v>
      </c>
      <c r="B135" s="0" t="n">
        <v>161.33</v>
      </c>
      <c r="C135" s="0" t="n">
        <v>179.88</v>
      </c>
    </row>
    <row r="136" customFormat="false" ht="15" hidden="false" customHeight="false" outlineLevel="0" collapsed="false">
      <c r="A136" s="8" t="s">
        <v>327</v>
      </c>
      <c r="B136" s="0" t="n">
        <v>161.33</v>
      </c>
      <c r="C136" s="0" t="n">
        <v>179.88</v>
      </c>
    </row>
    <row r="137" customFormat="false" ht="15" hidden="false" customHeight="false" outlineLevel="0" collapsed="false">
      <c r="A137" s="8" t="s">
        <v>328</v>
      </c>
      <c r="B137" s="0" t="n">
        <v>161.33</v>
      </c>
      <c r="C137" s="0" t="n">
        <v>179.88</v>
      </c>
    </row>
    <row r="138" customFormat="false" ht="15" hidden="false" customHeight="false" outlineLevel="0" collapsed="false">
      <c r="A138" s="8" t="s">
        <v>329</v>
      </c>
      <c r="B138" s="0" t="n">
        <v>161.33</v>
      </c>
      <c r="C138" s="0" t="n">
        <v>179.88</v>
      </c>
    </row>
    <row r="139" customFormat="false" ht="15" hidden="false" customHeight="false" outlineLevel="0" collapsed="false">
      <c r="A139" s="8" t="s">
        <v>330</v>
      </c>
      <c r="B139" s="0" t="n">
        <v>161.33</v>
      </c>
      <c r="C139" s="0" t="n">
        <v>179.88</v>
      </c>
    </row>
    <row r="140" customFormat="false" ht="15" hidden="false" customHeight="false" outlineLevel="0" collapsed="false">
      <c r="A140" s="8" t="s">
        <v>331</v>
      </c>
      <c r="B140" s="0" t="n">
        <v>161.33</v>
      </c>
      <c r="C140" s="0" t="n">
        <v>179.88</v>
      </c>
    </row>
    <row r="141" customFormat="false" ht="15" hidden="false" customHeight="false" outlineLevel="0" collapsed="false">
      <c r="A141" s="8" t="s">
        <v>332</v>
      </c>
      <c r="B141" s="0" t="n">
        <v>161.33</v>
      </c>
      <c r="C141" s="0" t="n">
        <v>179.88</v>
      </c>
    </row>
    <row r="142" customFormat="false" ht="15" hidden="false" customHeight="false" outlineLevel="0" collapsed="false">
      <c r="A142" s="8" t="s">
        <v>333</v>
      </c>
      <c r="B142" s="0" t="n">
        <v>161.33</v>
      </c>
      <c r="C142" s="0" t="n">
        <v>179.88</v>
      </c>
    </row>
    <row r="143" customFormat="false" ht="15" hidden="false" customHeight="false" outlineLevel="0" collapsed="false">
      <c r="A143" s="8" t="s">
        <v>334</v>
      </c>
      <c r="B143" s="0" t="n">
        <v>161.33</v>
      </c>
      <c r="C143" s="0" t="n">
        <v>179.88</v>
      </c>
    </row>
    <row r="144" customFormat="false" ht="15" hidden="false" customHeight="false" outlineLevel="0" collapsed="false">
      <c r="A144" s="8" t="s">
        <v>335</v>
      </c>
      <c r="B144" s="0" t="n">
        <v>161.33</v>
      </c>
      <c r="C144" s="0" t="n">
        <v>137.38</v>
      </c>
    </row>
    <row r="145" customFormat="false" ht="15" hidden="false" customHeight="false" outlineLevel="0" collapsed="false">
      <c r="A145" s="8" t="s">
        <v>336</v>
      </c>
      <c r="B145" s="0" t="n">
        <v>161.33</v>
      </c>
      <c r="C145" s="0" t="n">
        <v>137.38</v>
      </c>
    </row>
    <row r="146" customFormat="false" ht="15" hidden="false" customHeight="false" outlineLevel="0" collapsed="false">
      <c r="A146" s="8" t="s">
        <v>337</v>
      </c>
      <c r="B146" s="0" t="n">
        <v>161.33</v>
      </c>
      <c r="C146" s="0" t="n">
        <v>137.38</v>
      </c>
    </row>
    <row r="147" customFormat="false" ht="15" hidden="false" customHeight="false" outlineLevel="0" collapsed="false">
      <c r="A147" s="8" t="s">
        <v>338</v>
      </c>
      <c r="B147" s="0" t="n">
        <v>161.33</v>
      </c>
      <c r="C147" s="0" t="n">
        <v>137.38</v>
      </c>
    </row>
    <row r="148" customFormat="false" ht="15" hidden="false" customHeight="false" outlineLevel="0" collapsed="false">
      <c r="A148" s="8" t="s">
        <v>339</v>
      </c>
      <c r="B148" s="0" t="n">
        <v>161.33</v>
      </c>
      <c r="C148" s="0" t="n">
        <v>137.38</v>
      </c>
    </row>
    <row r="149" customFormat="false" ht="15" hidden="false" customHeight="false" outlineLevel="0" collapsed="false">
      <c r="A149" s="8" t="s">
        <v>340</v>
      </c>
      <c r="B149" s="0" t="n">
        <v>161.33</v>
      </c>
      <c r="C149" s="0" t="n">
        <v>137.38</v>
      </c>
    </row>
    <row r="150" customFormat="false" ht="15" hidden="false" customHeight="false" outlineLevel="0" collapsed="false">
      <c r="A150" s="8" t="s">
        <v>341</v>
      </c>
      <c r="B150" s="0" t="n">
        <v>161.33</v>
      </c>
      <c r="C150" s="0" t="n">
        <v>137.38</v>
      </c>
    </row>
    <row r="151" customFormat="false" ht="15" hidden="false" customHeight="false" outlineLevel="0" collapsed="false">
      <c r="A151" s="8" t="s">
        <v>342</v>
      </c>
      <c r="B151" s="0" t="n">
        <v>161.33</v>
      </c>
      <c r="C151" s="0" t="n">
        <v>137.38</v>
      </c>
    </row>
    <row r="152" customFormat="false" ht="15" hidden="false" customHeight="false" outlineLevel="0" collapsed="false">
      <c r="A152" s="8" t="s">
        <v>343</v>
      </c>
      <c r="B152" s="0" t="n">
        <v>161.33</v>
      </c>
      <c r="C152" s="0" t="n">
        <v>137.38</v>
      </c>
    </row>
    <row r="153" customFormat="false" ht="15" hidden="false" customHeight="false" outlineLevel="0" collapsed="false">
      <c r="A153" s="8" t="s">
        <v>344</v>
      </c>
      <c r="B153" s="0" t="n">
        <v>161.33</v>
      </c>
      <c r="C153" s="0" t="n">
        <v>179.88</v>
      </c>
    </row>
    <row r="154" customFormat="false" ht="15" hidden="false" customHeight="false" outlineLevel="0" collapsed="false">
      <c r="A154" s="8" t="s">
        <v>345</v>
      </c>
      <c r="B154" s="0" t="n">
        <v>161.33</v>
      </c>
      <c r="C154" s="0" t="n">
        <v>179.88</v>
      </c>
    </row>
    <row r="155" customFormat="false" ht="15" hidden="false" customHeight="false" outlineLevel="0" collapsed="false">
      <c r="A155" s="8" t="s">
        <v>346</v>
      </c>
      <c r="B155" s="0" t="n">
        <v>161.33</v>
      </c>
      <c r="C155" s="0" t="n">
        <v>179.88</v>
      </c>
    </row>
    <row r="156" customFormat="false" ht="15" hidden="false" customHeight="false" outlineLevel="0" collapsed="false">
      <c r="A156" s="8" t="s">
        <v>347</v>
      </c>
      <c r="B156" s="0" t="n">
        <v>161.33</v>
      </c>
      <c r="C156" s="0" t="n">
        <v>179.88</v>
      </c>
    </row>
    <row r="157" customFormat="false" ht="15" hidden="false" customHeight="false" outlineLevel="0" collapsed="false">
      <c r="A157" s="8" t="s">
        <v>348</v>
      </c>
      <c r="B157" s="0" t="n">
        <v>161.33</v>
      </c>
      <c r="C157" s="0" t="n">
        <v>179.88</v>
      </c>
    </row>
    <row r="158" customFormat="false" ht="15" hidden="false" customHeight="false" outlineLevel="0" collapsed="false">
      <c r="A158" s="8" t="s">
        <v>349</v>
      </c>
      <c r="B158" s="0" t="n">
        <v>161.33</v>
      </c>
      <c r="C158" s="0" t="n">
        <v>179.88</v>
      </c>
    </row>
    <row r="159" customFormat="false" ht="15" hidden="false" customHeight="false" outlineLevel="0" collapsed="false">
      <c r="A159" s="8" t="s">
        <v>350</v>
      </c>
      <c r="B159" s="0" t="n">
        <v>161.33</v>
      </c>
      <c r="C159" s="0" t="n">
        <v>179.88</v>
      </c>
    </row>
    <row r="160" customFormat="false" ht="15" hidden="false" customHeight="false" outlineLevel="0" collapsed="false">
      <c r="A160" s="8" t="s">
        <v>351</v>
      </c>
      <c r="B160" s="0" t="n">
        <v>161.33</v>
      </c>
      <c r="C160" s="0" t="n">
        <v>179.88</v>
      </c>
    </row>
    <row r="161" customFormat="false" ht="15" hidden="false" customHeight="false" outlineLevel="0" collapsed="false">
      <c r="A161" s="8" t="s">
        <v>352</v>
      </c>
      <c r="B161" s="0" t="n">
        <v>161.33</v>
      </c>
      <c r="C161" s="0" t="n">
        <v>179.88</v>
      </c>
    </row>
    <row r="162" customFormat="false" ht="15" hidden="false" customHeight="false" outlineLevel="0" collapsed="false">
      <c r="A162" s="8" t="s">
        <v>353</v>
      </c>
      <c r="B162" s="0" t="n">
        <v>161.33</v>
      </c>
      <c r="C162" s="0" t="n">
        <v>179.88</v>
      </c>
    </row>
    <row r="163" customFormat="false" ht="15" hidden="false" customHeight="false" outlineLevel="0" collapsed="false">
      <c r="A163" s="8" t="s">
        <v>354</v>
      </c>
      <c r="B163" s="0" t="n">
        <v>161.33</v>
      </c>
      <c r="C163" s="0" t="n">
        <v>179.88</v>
      </c>
    </row>
    <row r="164" customFormat="false" ht="15" hidden="false" customHeight="false" outlineLevel="0" collapsed="false">
      <c r="A164" s="8" t="s">
        <v>355</v>
      </c>
      <c r="B164" s="0" t="n">
        <v>161.33</v>
      </c>
      <c r="C164" s="0" t="n">
        <v>179.88</v>
      </c>
    </row>
    <row r="165" customFormat="false" ht="15" hidden="false" customHeight="false" outlineLevel="0" collapsed="false">
      <c r="A165" s="8" t="s">
        <v>356</v>
      </c>
      <c r="B165" s="0" t="n">
        <v>161.33</v>
      </c>
      <c r="C165" s="0" t="n">
        <v>179.88</v>
      </c>
    </row>
    <row r="166" customFormat="false" ht="15" hidden="false" customHeight="false" outlineLevel="0" collapsed="false">
      <c r="A166" s="8" t="s">
        <v>357</v>
      </c>
      <c r="B166" s="0" t="n">
        <v>161.33</v>
      </c>
      <c r="C166" s="0" t="n">
        <v>179.88</v>
      </c>
    </row>
    <row r="167" customFormat="false" ht="15" hidden="false" customHeight="false" outlineLevel="0" collapsed="false">
      <c r="A167" s="8" t="s">
        <v>358</v>
      </c>
      <c r="B167" s="0" t="n">
        <v>161.33</v>
      </c>
      <c r="C167" s="0" t="n">
        <v>179.88</v>
      </c>
    </row>
    <row r="168" customFormat="false" ht="15" hidden="false" customHeight="false" outlineLevel="0" collapsed="false">
      <c r="A168" s="8" t="s">
        <v>359</v>
      </c>
      <c r="B168" s="0" t="n">
        <v>161.33</v>
      </c>
      <c r="C168" s="0" t="n">
        <v>137.38</v>
      </c>
    </row>
    <row r="169" customFormat="false" ht="15" hidden="false" customHeight="false" outlineLevel="0" collapsed="false">
      <c r="A169" s="8" t="s">
        <v>360</v>
      </c>
      <c r="B169" s="0" t="n">
        <v>161.33</v>
      </c>
      <c r="C169" s="0" t="n">
        <v>137.38</v>
      </c>
    </row>
    <row r="170" customFormat="false" ht="15" hidden="false" customHeight="false" outlineLevel="0" collapsed="false">
      <c r="A170" s="8" t="s">
        <v>361</v>
      </c>
      <c r="B170" s="0" t="n">
        <v>161.33</v>
      </c>
      <c r="C170" s="0" t="n">
        <v>137.38</v>
      </c>
    </row>
    <row r="171" customFormat="false" ht="15" hidden="false" customHeight="false" outlineLevel="0" collapsed="false">
      <c r="A171" s="8" t="s">
        <v>362</v>
      </c>
      <c r="B171" s="0" t="n">
        <v>161.33</v>
      </c>
      <c r="C171" s="0" t="n">
        <v>137.38</v>
      </c>
    </row>
    <row r="172" customFormat="false" ht="13.8" hidden="false" customHeight="false" outlineLevel="0" collapsed="false"/>
    <row r="173" customFormat="false" ht="13.8" hidden="false" customHeight="false" outlineLevel="0" collapsed="false"/>
    <row r="174" customFormat="false" ht="13.8" hidden="false" customHeight="false" outlineLevel="0" collapsed="false"/>
    <row r="175" customFormat="false" ht="13.8" hidden="false" customHeight="false" outlineLevel="0" collapsed="false"/>
    <row r="176" customFormat="false" ht="13.8" hidden="false" customHeight="false" outlineLevel="0" collapsed="false"/>
    <row r="177" customFormat="false" ht="13.8" hidden="false" customHeight="false" outlineLevel="0" collapsed="false"/>
    <row r="178" customFormat="false" ht="13.8" hidden="false" customHeight="false" outlineLevel="0" collapsed="false"/>
    <row r="179" customFormat="false" ht="13.8" hidden="false" customHeight="false" outlineLevel="0" collapsed="false"/>
    <row r="180" customFormat="false" ht="13.8" hidden="false" customHeight="false" outlineLevel="0" collapsed="false"/>
    <row r="181" customFormat="false" ht="13.8" hidden="false" customHeight="false" outlineLevel="0" collapsed="false"/>
    <row r="182" customFormat="false" ht="13.8" hidden="false" customHeight="false" outlineLevel="0" collapsed="false"/>
    <row r="183" customFormat="false" ht="13.8" hidden="false" customHeight="false" outlineLevel="0" collapsed="false"/>
    <row r="184" customFormat="false" ht="13.8" hidden="false" customHeight="false" outlineLevel="0" collapsed="false"/>
    <row r="185" customFormat="false" ht="13.8" hidden="false" customHeight="false" outlineLevel="0" collapsed="false"/>
    <row r="186" customFormat="false" ht="13.8" hidden="false" customHeight="false" outlineLevel="0" collapsed="false"/>
    <row r="187" customFormat="false" ht="13.8" hidden="false" customHeight="false" outlineLevel="0" collapsed="false"/>
    <row r="188" customFormat="false" ht="13.8" hidden="false" customHeight="false" outlineLevel="0" collapsed="false"/>
    <row r="189" customFormat="false" ht="13.8" hidden="false" customHeight="false" outlineLevel="0" collapsed="false"/>
    <row r="190" customFormat="false" ht="13.8" hidden="false" customHeight="false" outlineLevel="0" collapsed="false"/>
    <row r="191" customFormat="false" ht="13.8" hidden="false" customHeight="false" outlineLevel="0" collapsed="false"/>
    <row r="192" customFormat="false" ht="13.8" hidden="false" customHeight="false" outlineLevel="0" collapsed="false"/>
    <row r="193" customFormat="false" ht="13.8" hidden="false" customHeight="false" outlineLevel="0" collapsed="false"/>
    <row r="194" customFormat="false" ht="13.8" hidden="false" customHeight="false" outlineLevel="0" collapsed="false"/>
    <row r="195" customFormat="false" ht="13.8" hidden="false" customHeight="false" outlineLevel="0" collapsed="false"/>
    <row r="196" customFormat="false" ht="13.8" hidden="false" customHeight="false" outlineLevel="0" collapsed="false"/>
    <row r="197" customFormat="false" ht="13.8" hidden="false" customHeight="false" outlineLevel="0" collapsed="false"/>
    <row r="198" customFormat="false" ht="13.8" hidden="false" customHeight="false" outlineLevel="0" collapsed="false"/>
    <row r="199" customFormat="false" ht="13.8" hidden="false" customHeight="false" outlineLevel="0" collapsed="false"/>
    <row r="200" customFormat="false" ht="13.8" hidden="false" customHeight="false" outlineLevel="0" collapsed="false"/>
    <row r="201" customFormat="false" ht="13.8" hidden="false" customHeight="false" outlineLevel="0" collapsed="false"/>
    <row r="202" customFormat="false" ht="13.8" hidden="false" customHeight="false" outlineLevel="0" collapsed="false"/>
    <row r="203" customFormat="false" ht="13.8" hidden="false" customHeight="false" outlineLevel="0" collapsed="false"/>
    <row r="204" customFormat="false" ht="13.8" hidden="false" customHeight="false" outlineLevel="0" collapsed="false"/>
    <row r="205" customFormat="false" ht="13.8" hidden="false" customHeight="false" outlineLevel="0" collapsed="false"/>
    <row r="206" customFormat="false" ht="13.8" hidden="false" customHeight="false" outlineLevel="0" collapsed="false"/>
    <row r="207" customFormat="false" ht="13.8" hidden="false" customHeight="false" outlineLevel="0" collapsed="false"/>
    <row r="208" customFormat="false" ht="13.8" hidden="false" customHeight="false" outlineLevel="0" collapsed="false"/>
    <row r="209" customFormat="false" ht="13.8" hidden="false" customHeight="false" outlineLevel="0" collapsed="false"/>
    <row r="210" customFormat="false" ht="13.8" hidden="false" customHeight="false" outlineLevel="0" collapsed="false"/>
    <row r="211" customFormat="false" ht="13.8" hidden="false" customHeight="false" outlineLevel="0" collapsed="false"/>
    <row r="212" customFormat="false" ht="13.8" hidden="false" customHeight="false" outlineLevel="0" collapsed="false"/>
    <row r="213" customFormat="false" ht="13.8" hidden="false" customHeight="false" outlineLevel="0" collapsed="false"/>
    <row r="214" customFormat="false" ht="13.8" hidden="false" customHeight="false" outlineLevel="0" collapsed="false"/>
    <row r="215" customFormat="false" ht="13.8" hidden="false" customHeight="false" outlineLevel="0" collapsed="false"/>
    <row r="216" customFormat="false" ht="13.8" hidden="false" customHeight="false" outlineLevel="0" collapsed="false"/>
    <row r="217" customFormat="false" ht="13.8" hidden="false" customHeight="false" outlineLevel="0" collapsed="false"/>
    <row r="218" customFormat="false" ht="13.8" hidden="false" customHeight="false" outlineLevel="0" collapsed="false"/>
    <row r="219" customFormat="false" ht="13.8" hidden="false" customHeight="false" outlineLevel="0" collapsed="false"/>
    <row r="220" customFormat="false" ht="13.8" hidden="false" customHeight="false" outlineLevel="0" collapsed="false"/>
    <row r="221" customFormat="false" ht="13.8" hidden="false" customHeight="false" outlineLevel="0" collapsed="false"/>
    <row r="222" customFormat="false" ht="13.8" hidden="false" customHeight="false" outlineLevel="0" collapsed="false"/>
    <row r="223" customFormat="false" ht="13.8" hidden="false" customHeight="false" outlineLevel="0" collapsed="false"/>
    <row r="224" customFormat="false" ht="13.8" hidden="false" customHeight="false" outlineLevel="0" collapsed="false"/>
    <row r="225" customFormat="false" ht="13.8" hidden="false" customHeight="false" outlineLevel="0" collapsed="false"/>
    <row r="226" customFormat="false" ht="13.8" hidden="false" customHeight="false" outlineLevel="0" collapsed="false"/>
    <row r="227" customFormat="false" ht="13.8" hidden="false" customHeight="false" outlineLevel="0" collapsed="false"/>
    <row r="228" customFormat="false" ht="13.8" hidden="false" customHeight="false" outlineLevel="0" collapsed="false"/>
    <row r="229" customFormat="false" ht="13.8" hidden="false" customHeight="false" outlineLevel="0" collapsed="false"/>
    <row r="230" customFormat="false" ht="13.8" hidden="false" customHeight="false" outlineLevel="0" collapsed="false"/>
    <row r="231" customFormat="false" ht="13.8" hidden="false" customHeight="false" outlineLevel="0" collapsed="false"/>
    <row r="232" customFormat="false" ht="13.8" hidden="false" customHeight="false" outlineLevel="0" collapsed="false"/>
    <row r="233" customFormat="false" ht="13.8" hidden="false" customHeight="false" outlineLevel="0" collapsed="false"/>
    <row r="234" customFormat="false" ht="13.8" hidden="false" customHeight="false" outlineLevel="0" collapsed="false"/>
    <row r="235" customFormat="false" ht="13.8" hidden="false" customHeight="false" outlineLevel="0" collapsed="false"/>
    <row r="236" customFormat="false" ht="13.8" hidden="false" customHeight="false" outlineLevel="0" collapsed="false"/>
    <row r="237" customFormat="false" ht="13.8" hidden="false" customHeight="false" outlineLevel="0" collapsed="false"/>
    <row r="238" customFormat="false" ht="13.8" hidden="false" customHeight="false" outlineLevel="0" collapsed="false"/>
    <row r="239" customFormat="false" ht="13.8" hidden="false" customHeight="false" outlineLevel="0" collapsed="false"/>
    <row r="240" customFormat="false" ht="13.8" hidden="false" customHeight="false" outlineLevel="0" collapsed="false"/>
    <row r="241" customFormat="false" ht="13.8" hidden="false" customHeight="false" outlineLevel="0" collapsed="false"/>
    <row r="242" customFormat="false" ht="13.8" hidden="false" customHeight="false" outlineLevel="0" collapsed="false"/>
    <row r="243" customFormat="false" ht="13.8" hidden="false" customHeight="false" outlineLevel="0" collapsed="false"/>
    <row r="244" customFormat="false" ht="13.8" hidden="false" customHeight="false" outlineLevel="0" collapsed="false"/>
    <row r="245" customFormat="false" ht="13.8" hidden="false" customHeight="false" outlineLevel="0" collapsed="false"/>
    <row r="246" customFormat="false" ht="13.8" hidden="false" customHeight="false" outlineLevel="0" collapsed="false"/>
    <row r="247" customFormat="false" ht="13.8" hidden="false" customHeight="false" outlineLevel="0" collapsed="false"/>
    <row r="248" customFormat="false" ht="13.8" hidden="false" customHeight="false" outlineLevel="0" collapsed="false"/>
    <row r="249" customFormat="false" ht="13.8" hidden="false" customHeight="false" outlineLevel="0" collapsed="false"/>
    <row r="250" customFormat="false" ht="13.8" hidden="false" customHeight="false" outlineLevel="0" collapsed="false"/>
    <row r="251" customFormat="false" ht="13.8" hidden="false" customHeight="false" outlineLevel="0" collapsed="false"/>
    <row r="252" customFormat="false" ht="13.8" hidden="false" customHeight="false" outlineLevel="0" collapsed="false"/>
    <row r="253" customFormat="false" ht="13.8" hidden="false" customHeight="false" outlineLevel="0" collapsed="false"/>
    <row r="254" customFormat="false" ht="13.8" hidden="false" customHeight="false" outlineLevel="0" collapsed="false"/>
    <row r="255" customFormat="false" ht="13.8" hidden="false" customHeight="false" outlineLevel="0" collapsed="false"/>
    <row r="256" customFormat="false" ht="13.8" hidden="false" customHeight="false" outlineLevel="0" collapsed="false"/>
    <row r="257" customFormat="false" ht="13.8" hidden="false" customHeight="false" outlineLevel="0" collapsed="false"/>
    <row r="258" customFormat="false" ht="13.8" hidden="false" customHeight="false" outlineLevel="0" collapsed="false"/>
    <row r="259" customFormat="false" ht="13.8" hidden="false" customHeight="false" outlineLevel="0" collapsed="false"/>
    <row r="260" customFormat="false" ht="13.8" hidden="false" customHeight="false" outlineLevel="0" collapsed="false"/>
    <row r="261" customFormat="false" ht="13.8" hidden="false" customHeight="false" outlineLevel="0" collapsed="false"/>
    <row r="262" customFormat="false" ht="13.8" hidden="false" customHeight="false" outlineLevel="0" collapsed="false"/>
    <row r="263" customFormat="false" ht="13.8" hidden="false" customHeight="false" outlineLevel="0" collapsed="false"/>
    <row r="264" customFormat="false" ht="13.8" hidden="false" customHeight="false" outlineLevel="0" collapsed="false"/>
    <row r="265" customFormat="false" ht="13.8" hidden="false" customHeight="false" outlineLevel="0" collapsed="false"/>
    <row r="266" customFormat="false" ht="13.8" hidden="false" customHeight="false" outlineLevel="0" collapsed="false"/>
    <row r="267" customFormat="false" ht="13.8" hidden="false" customHeight="false" outlineLevel="0" collapsed="false"/>
    <row r="268" customFormat="false" ht="13.8" hidden="false" customHeight="false" outlineLevel="0" collapsed="false"/>
    <row r="269" customFormat="false" ht="13.8" hidden="false" customHeight="false" outlineLevel="0" collapsed="false"/>
    <row r="270" customFormat="false" ht="13.8" hidden="false" customHeight="false" outlineLevel="0" collapsed="false"/>
    <row r="271" customFormat="false" ht="13.8" hidden="false" customHeight="false" outlineLevel="0" collapsed="false"/>
    <row r="272" customFormat="false" ht="13.8" hidden="false" customHeight="false" outlineLevel="0" collapsed="false"/>
    <row r="273" customFormat="false" ht="13.8" hidden="false" customHeight="false" outlineLevel="0" collapsed="false"/>
    <row r="274" customFormat="false" ht="13.8" hidden="false" customHeight="false" outlineLevel="0" collapsed="false"/>
    <row r="275" customFormat="false" ht="13.8" hidden="false" customHeight="false" outlineLevel="0" collapsed="false"/>
    <row r="276" customFormat="false" ht="13.8" hidden="false" customHeight="false" outlineLevel="0" collapsed="false"/>
    <row r="277" customFormat="false" ht="13.8" hidden="false" customHeight="false" outlineLevel="0" collapsed="false"/>
    <row r="278" customFormat="false" ht="13.8" hidden="false" customHeight="false" outlineLevel="0" collapsed="false"/>
    <row r="279" customFormat="false" ht="13.8" hidden="false" customHeight="false" outlineLevel="0" collapsed="false"/>
    <row r="280" customFormat="false" ht="13.8" hidden="false" customHeight="false" outlineLevel="0" collapsed="false"/>
    <row r="281" customFormat="false" ht="13.8" hidden="false" customHeight="false" outlineLevel="0" collapsed="false"/>
    <row r="282" customFormat="false" ht="13.8" hidden="false" customHeight="false" outlineLevel="0" collapsed="false"/>
    <row r="283" customFormat="false" ht="13.8" hidden="false" customHeight="false" outlineLevel="0" collapsed="false"/>
    <row r="284" customFormat="false" ht="13.8" hidden="false" customHeight="false" outlineLevel="0" collapsed="false"/>
    <row r="285" customFormat="false" ht="13.8" hidden="false" customHeight="false" outlineLevel="0" collapsed="false"/>
    <row r="286" customFormat="false" ht="13.8" hidden="false" customHeight="false" outlineLevel="0" collapsed="false"/>
    <row r="287" customFormat="false" ht="13.8" hidden="false" customHeight="false" outlineLevel="0" collapsed="false"/>
    <row r="288" customFormat="false" ht="13.8" hidden="false" customHeight="false" outlineLevel="0" collapsed="false"/>
    <row r="289" customFormat="false" ht="13.8" hidden="false" customHeight="false" outlineLevel="0" collapsed="false"/>
    <row r="290" customFormat="false" ht="13.8" hidden="false" customHeight="false" outlineLevel="0" collapsed="false"/>
    <row r="291" customFormat="false" ht="13.8" hidden="false" customHeight="false" outlineLevel="0" collapsed="false"/>
    <row r="292" customFormat="false" ht="13.8" hidden="false" customHeight="false" outlineLevel="0" collapsed="false"/>
    <row r="293" customFormat="false" ht="13.8" hidden="false" customHeight="false" outlineLevel="0" collapsed="false"/>
    <row r="294" customFormat="false" ht="13.8" hidden="false" customHeight="false" outlineLevel="0" collapsed="false"/>
    <row r="295" customFormat="false" ht="13.8" hidden="false" customHeight="false" outlineLevel="0" collapsed="false"/>
    <row r="296" customFormat="false" ht="13.8" hidden="false" customHeight="false" outlineLevel="0" collapsed="false"/>
    <row r="297" customFormat="false" ht="13.8" hidden="false" customHeight="false" outlineLevel="0" collapsed="false"/>
    <row r="298" customFormat="false" ht="13.8" hidden="false" customHeight="false" outlineLevel="0" collapsed="false"/>
    <row r="299" customFormat="false" ht="13.8" hidden="false" customHeight="false" outlineLevel="0" collapsed="false"/>
    <row r="300" customFormat="false" ht="13.8" hidden="false" customHeight="false" outlineLevel="0" collapsed="false"/>
    <row r="301" customFormat="false" ht="13.8" hidden="false" customHeight="false" outlineLevel="0" collapsed="false"/>
    <row r="302" customFormat="false" ht="13.8" hidden="false" customHeight="false" outlineLevel="0" collapsed="false"/>
    <row r="303" customFormat="false" ht="13.8" hidden="false" customHeight="false" outlineLevel="0" collapsed="false"/>
    <row r="304" customFormat="false" ht="13.8" hidden="false" customHeight="false" outlineLevel="0" collapsed="false"/>
    <row r="305" customFormat="false" ht="13.8" hidden="false" customHeight="false" outlineLevel="0" collapsed="false"/>
    <row r="306" customFormat="false" ht="13.8" hidden="false" customHeight="false" outlineLevel="0" collapsed="false"/>
    <row r="307" customFormat="false" ht="13.8" hidden="false" customHeight="false" outlineLevel="0" collapsed="false"/>
    <row r="308" customFormat="false" ht="13.8" hidden="false" customHeight="false" outlineLevel="0" collapsed="false"/>
    <row r="309" customFormat="false" ht="13.8" hidden="false" customHeight="false" outlineLevel="0" collapsed="false"/>
    <row r="310" customFormat="false" ht="13.8" hidden="false" customHeight="false" outlineLevel="0" collapsed="false"/>
    <row r="311" customFormat="false" ht="13.8" hidden="false" customHeight="false" outlineLevel="0" collapsed="false"/>
    <row r="312" customFormat="false" ht="13.8" hidden="false" customHeight="false" outlineLevel="0" collapsed="false"/>
    <row r="313" customFormat="false" ht="13.8" hidden="false" customHeight="false" outlineLevel="0" collapsed="false"/>
    <row r="314" customFormat="false" ht="13.8" hidden="false" customHeight="false" outlineLevel="0" collapsed="false"/>
    <row r="315" customFormat="false" ht="13.8" hidden="false" customHeight="false" outlineLevel="0" collapsed="false"/>
    <row r="316" customFormat="false" ht="13.8" hidden="false" customHeight="false" outlineLevel="0" collapsed="false"/>
    <row r="317" customFormat="false" ht="13.8" hidden="false" customHeight="false" outlineLevel="0" collapsed="false"/>
    <row r="318" customFormat="false" ht="13.8" hidden="false" customHeight="false" outlineLevel="0" collapsed="false"/>
    <row r="319" customFormat="false" ht="13.8" hidden="false" customHeight="false" outlineLevel="0" collapsed="false"/>
    <row r="320" customFormat="false" ht="13.8" hidden="false" customHeight="false" outlineLevel="0" collapsed="false"/>
    <row r="321" customFormat="false" ht="13.8" hidden="false" customHeight="false" outlineLevel="0" collapsed="false"/>
    <row r="322" customFormat="false" ht="13.8" hidden="false" customHeight="false" outlineLevel="0" collapsed="false"/>
    <row r="323" customFormat="false" ht="13.8" hidden="false" customHeight="false" outlineLevel="0" collapsed="false"/>
    <row r="324" customFormat="false" ht="13.8" hidden="false" customHeight="false" outlineLevel="0" collapsed="false"/>
    <row r="325" customFormat="false" ht="13.8" hidden="false" customHeight="false" outlineLevel="0" collapsed="false"/>
    <row r="326" customFormat="false" ht="13.8" hidden="false" customHeight="false" outlineLevel="0" collapsed="false"/>
    <row r="327" customFormat="false" ht="13.8" hidden="false" customHeight="false" outlineLevel="0" collapsed="false"/>
    <row r="328" customFormat="false" ht="13.8" hidden="false" customHeight="false" outlineLevel="0" collapsed="false"/>
    <row r="329" customFormat="false" ht="13.8" hidden="false" customHeight="false" outlineLevel="0" collapsed="false"/>
    <row r="330" customFormat="false" ht="13.8" hidden="false" customHeight="false" outlineLevel="0" collapsed="false"/>
    <row r="331" customFormat="false" ht="13.8" hidden="false" customHeight="false" outlineLevel="0" collapsed="false"/>
    <row r="332" customFormat="false" ht="13.8" hidden="false" customHeight="false" outlineLevel="0" collapsed="false"/>
    <row r="333" customFormat="false" ht="13.8" hidden="false" customHeight="false" outlineLevel="0" collapsed="false"/>
    <row r="334" customFormat="false" ht="13.8" hidden="false" customHeight="false" outlineLevel="0" collapsed="false"/>
    <row r="335" customFormat="false" ht="13.8" hidden="false" customHeight="false" outlineLevel="0" collapsed="false"/>
    <row r="336" customFormat="false" ht="13.8" hidden="false" customHeight="false" outlineLevel="0" collapsed="false"/>
    <row r="337" customFormat="false" ht="13.8" hidden="false" customHeight="false" outlineLevel="0" collapsed="false"/>
    <row r="338" customFormat="false" ht="13.8" hidden="false" customHeight="false" outlineLevel="0" collapsed="false"/>
    <row r="339" customFormat="false" ht="13.8" hidden="false" customHeight="false" outlineLevel="0" collapsed="false"/>
    <row r="340" customFormat="false" ht="13.8" hidden="false" customHeight="false" outlineLevel="0" collapsed="false"/>
    <row r="341" customFormat="false" ht="13.8" hidden="false" customHeight="false" outlineLevel="0" collapsed="false"/>
    <row r="342" customFormat="false" ht="13.8" hidden="false" customHeight="false" outlineLevel="0" collapsed="false"/>
    <row r="343" customFormat="false" ht="13.8" hidden="false" customHeight="false" outlineLevel="0" collapsed="false"/>
    <row r="344" customFormat="false" ht="13.8" hidden="false" customHeight="false" outlineLevel="0" collapsed="false"/>
    <row r="345" customFormat="false" ht="13.8" hidden="false" customHeight="false" outlineLevel="0" collapsed="false"/>
    <row r="346" customFormat="false" ht="13.8" hidden="false" customHeight="false" outlineLevel="0" collapsed="false"/>
    <row r="347" customFormat="false" ht="13.8" hidden="false" customHeight="false" outlineLevel="0" collapsed="false"/>
    <row r="348" customFormat="false" ht="13.8" hidden="false" customHeight="false" outlineLevel="0" collapsed="false"/>
    <row r="349" customFormat="false" ht="13.8" hidden="false" customHeight="false" outlineLevel="0" collapsed="false"/>
    <row r="350" customFormat="false" ht="13.8" hidden="false" customHeight="false" outlineLevel="0" collapsed="false"/>
    <row r="351" customFormat="false" ht="13.8" hidden="false" customHeight="false" outlineLevel="0" collapsed="false"/>
    <row r="352" customFormat="false" ht="13.8" hidden="false" customHeight="false" outlineLevel="0" collapsed="false"/>
    <row r="353" customFormat="false" ht="13.8" hidden="false" customHeight="false" outlineLevel="0" collapsed="false"/>
    <row r="354" customFormat="false" ht="13.8" hidden="false" customHeight="false" outlineLevel="0" collapsed="false"/>
    <row r="355" customFormat="false" ht="13.8" hidden="false" customHeight="false" outlineLevel="0" collapsed="false"/>
    <row r="356" customFormat="false" ht="13.8" hidden="false" customHeight="false" outlineLevel="0" collapsed="false"/>
    <row r="357" customFormat="false" ht="13.8" hidden="false" customHeight="false" outlineLevel="0" collapsed="false"/>
    <row r="358" customFormat="false" ht="13.8" hidden="false" customHeight="false" outlineLevel="0" collapsed="false"/>
    <row r="359" customFormat="false" ht="13.8" hidden="false" customHeight="false" outlineLevel="0" collapsed="false"/>
    <row r="360" customFormat="false" ht="13.8" hidden="false" customHeight="false" outlineLevel="0" collapsed="false"/>
    <row r="361" customFormat="false" ht="13.8" hidden="false" customHeight="false" outlineLevel="0" collapsed="false"/>
    <row r="362" customFormat="false" ht="13.8" hidden="false" customHeight="false" outlineLevel="0" collapsed="false"/>
    <row r="363" customFormat="false" ht="13.8" hidden="false" customHeight="false" outlineLevel="0" collapsed="false"/>
    <row r="364" customFormat="false" ht="13.8" hidden="false" customHeight="false" outlineLevel="0" collapsed="false"/>
    <row r="365" customFormat="false" ht="13.8" hidden="false" customHeight="false" outlineLevel="0" collapsed="false"/>
    <row r="366" customFormat="false" ht="13.8" hidden="false" customHeight="false" outlineLevel="0" collapsed="false"/>
    <row r="367" customFormat="false" ht="13.8" hidden="false" customHeight="false" outlineLevel="0" collapsed="false"/>
    <row r="368" customFormat="false" ht="13.8" hidden="false" customHeight="false" outlineLevel="0" collapsed="false"/>
    <row r="369" customFormat="false" ht="13.8" hidden="false" customHeight="false" outlineLevel="0" collapsed="false"/>
    <row r="370" customFormat="false" ht="13.8" hidden="false" customHeight="false" outlineLevel="0" collapsed="false"/>
    <row r="371" customFormat="false" ht="13.8" hidden="false" customHeight="false" outlineLevel="0" collapsed="false"/>
    <row r="372" customFormat="false" ht="13.8" hidden="false" customHeight="false" outlineLevel="0" collapsed="false"/>
    <row r="373" customFormat="false" ht="13.8" hidden="false" customHeight="false" outlineLevel="0" collapsed="false"/>
    <row r="374" customFormat="false" ht="13.8" hidden="false" customHeight="false" outlineLevel="0" collapsed="false"/>
    <row r="375" customFormat="false" ht="13.8" hidden="false" customHeight="false" outlineLevel="0" collapsed="false"/>
    <row r="376" customFormat="false" ht="13.8" hidden="false" customHeight="false" outlineLevel="0" collapsed="false"/>
    <row r="377" customFormat="false" ht="13.8" hidden="false" customHeight="false" outlineLevel="0" collapsed="false"/>
    <row r="378" customFormat="false" ht="13.8" hidden="false" customHeight="false" outlineLevel="0" collapsed="false"/>
    <row r="379" customFormat="false" ht="13.8" hidden="false" customHeight="false" outlineLevel="0" collapsed="false"/>
    <row r="380" customFormat="false" ht="13.8" hidden="false" customHeight="false" outlineLevel="0" collapsed="false"/>
    <row r="381" customFormat="false" ht="13.8" hidden="false" customHeight="false" outlineLevel="0" collapsed="false"/>
    <row r="382" customFormat="false" ht="13.8" hidden="false" customHeight="false" outlineLevel="0" collapsed="false"/>
    <row r="383" customFormat="false" ht="13.8" hidden="false" customHeight="false" outlineLevel="0" collapsed="false"/>
    <row r="384" customFormat="false" ht="13.8" hidden="false" customHeight="false" outlineLevel="0" collapsed="false"/>
    <row r="385" customFormat="false" ht="13.8" hidden="false" customHeight="false" outlineLevel="0" collapsed="false"/>
    <row r="386" customFormat="false" ht="13.8" hidden="false" customHeight="false" outlineLevel="0" collapsed="false"/>
    <row r="387" customFormat="false" ht="13.8" hidden="false" customHeight="false" outlineLevel="0" collapsed="false"/>
    <row r="388" customFormat="false" ht="13.8" hidden="false" customHeight="false" outlineLevel="0" collapsed="false"/>
    <row r="389" customFormat="false" ht="13.8" hidden="false" customHeight="false" outlineLevel="0" collapsed="false"/>
    <row r="390" customFormat="false" ht="13.8" hidden="false" customHeight="false" outlineLevel="0" collapsed="false"/>
    <row r="391" customFormat="false" ht="13.8" hidden="false" customHeight="false" outlineLevel="0" collapsed="false"/>
    <row r="392" customFormat="false" ht="13.8" hidden="false" customHeight="false" outlineLevel="0" collapsed="false"/>
    <row r="393" customFormat="false" ht="13.8" hidden="false" customHeight="false" outlineLevel="0" collapsed="false"/>
    <row r="394" customFormat="false" ht="13.8" hidden="false" customHeight="false" outlineLevel="0" collapsed="false"/>
    <row r="395" customFormat="false" ht="13.8" hidden="false" customHeight="false" outlineLevel="0" collapsed="false"/>
    <row r="396" customFormat="false" ht="13.8" hidden="false" customHeight="false" outlineLevel="0" collapsed="false"/>
    <row r="397" customFormat="false" ht="13.8" hidden="false" customHeight="false" outlineLevel="0" collapsed="false"/>
    <row r="398" customFormat="false" ht="13.8" hidden="false" customHeight="false" outlineLevel="0" collapsed="false"/>
    <row r="399" customFormat="false" ht="13.8" hidden="false" customHeight="false" outlineLevel="0" collapsed="false"/>
    <row r="400" customFormat="false" ht="13.8" hidden="false" customHeight="false" outlineLevel="0" collapsed="false"/>
    <row r="401" customFormat="false" ht="13.8" hidden="false" customHeight="false" outlineLevel="0" collapsed="false"/>
    <row r="402" customFormat="false" ht="13.8" hidden="false" customHeight="false" outlineLevel="0" collapsed="false"/>
    <row r="403" customFormat="false" ht="13.8" hidden="false" customHeight="false" outlineLevel="0" collapsed="false"/>
    <row r="404" customFormat="false" ht="13.8" hidden="false" customHeight="false" outlineLevel="0" collapsed="false"/>
    <row r="405" customFormat="false" ht="13.8" hidden="false" customHeight="false" outlineLevel="0" collapsed="false"/>
    <row r="406" customFormat="false" ht="13.8" hidden="false" customHeight="false" outlineLevel="0" collapsed="false"/>
    <row r="407" customFormat="false" ht="13.8" hidden="false" customHeight="false" outlineLevel="0" collapsed="false"/>
    <row r="408" customFormat="false" ht="13.8" hidden="false" customHeight="false" outlineLevel="0" collapsed="false"/>
    <row r="409" customFormat="false" ht="13.8" hidden="false" customHeight="false" outlineLevel="0" collapsed="false"/>
    <row r="410" customFormat="false" ht="13.8" hidden="false" customHeight="false" outlineLevel="0" collapsed="false"/>
    <row r="411" customFormat="false" ht="13.8" hidden="false" customHeight="false" outlineLevel="0" collapsed="false"/>
    <row r="412" customFormat="false" ht="13.8" hidden="false" customHeight="false" outlineLevel="0" collapsed="false"/>
    <row r="413" customFormat="false" ht="13.8" hidden="false" customHeight="false" outlineLevel="0" collapsed="false"/>
    <row r="414" customFormat="false" ht="13.8" hidden="false" customHeight="false" outlineLevel="0" collapsed="false"/>
    <row r="415" customFormat="false" ht="13.8" hidden="false" customHeight="false" outlineLevel="0" collapsed="false"/>
    <row r="416" customFormat="false" ht="13.8" hidden="false" customHeight="false" outlineLevel="0" collapsed="false"/>
    <row r="417" customFormat="false" ht="13.8" hidden="false" customHeight="false" outlineLevel="0" collapsed="false"/>
    <row r="418" customFormat="false" ht="13.8" hidden="false" customHeight="false" outlineLevel="0" collapsed="false"/>
    <row r="419" customFormat="false" ht="13.8" hidden="false" customHeight="false" outlineLevel="0" collapsed="false"/>
    <row r="420" customFormat="false" ht="13.8" hidden="false" customHeight="false" outlineLevel="0" collapsed="false"/>
    <row r="421" customFormat="false" ht="13.8" hidden="false" customHeight="false" outlineLevel="0" collapsed="false"/>
    <row r="422" customFormat="false" ht="13.8" hidden="false" customHeight="false" outlineLevel="0" collapsed="false"/>
    <row r="423" customFormat="false" ht="13.8" hidden="false" customHeight="false" outlineLevel="0" collapsed="false"/>
    <row r="424" customFormat="false" ht="13.8" hidden="false" customHeight="false" outlineLevel="0" collapsed="false"/>
    <row r="425" customFormat="false" ht="13.8" hidden="false" customHeight="false" outlineLevel="0" collapsed="false"/>
    <row r="426" customFormat="false" ht="13.8" hidden="false" customHeight="false" outlineLevel="0" collapsed="false"/>
    <row r="427" customFormat="false" ht="13.8" hidden="false" customHeight="false" outlineLevel="0" collapsed="false"/>
    <row r="428" customFormat="false" ht="13.8" hidden="false" customHeight="false" outlineLevel="0" collapsed="false"/>
    <row r="429" customFormat="false" ht="13.8" hidden="false" customHeight="false" outlineLevel="0" collapsed="false"/>
    <row r="430" customFormat="false" ht="13.8" hidden="false" customHeight="false" outlineLevel="0" collapsed="false"/>
    <row r="431" customFormat="false" ht="13.8" hidden="false" customHeight="false" outlineLevel="0" collapsed="false"/>
    <row r="432" customFormat="false" ht="13.8" hidden="false" customHeight="false" outlineLevel="0" collapsed="false"/>
    <row r="433" customFormat="false" ht="13.8" hidden="false" customHeight="false" outlineLevel="0" collapsed="false"/>
    <row r="434" customFormat="false" ht="13.8" hidden="false" customHeight="false" outlineLevel="0" collapsed="false"/>
    <row r="435" customFormat="false" ht="13.8" hidden="false" customHeight="false" outlineLevel="0" collapsed="false"/>
    <row r="436" customFormat="false" ht="13.8" hidden="false" customHeight="false" outlineLevel="0" collapsed="false"/>
    <row r="437" customFormat="false" ht="13.8" hidden="false" customHeight="false" outlineLevel="0" collapsed="false"/>
    <row r="438" customFormat="false" ht="13.8" hidden="false" customHeight="false" outlineLevel="0" collapsed="false"/>
    <row r="439" customFormat="false" ht="13.8" hidden="false" customHeight="false" outlineLevel="0" collapsed="false"/>
    <row r="440" customFormat="false" ht="13.8" hidden="false" customHeight="false" outlineLevel="0" collapsed="false"/>
    <row r="441" customFormat="false" ht="13.8" hidden="false" customHeight="false" outlineLevel="0" collapsed="false"/>
    <row r="442" customFormat="false" ht="13.8" hidden="false" customHeight="false" outlineLevel="0" collapsed="false"/>
    <row r="443" customFormat="false" ht="13.8" hidden="false" customHeight="false" outlineLevel="0" collapsed="false"/>
    <row r="444" customFormat="false" ht="13.8" hidden="false" customHeight="false" outlineLevel="0" collapsed="false"/>
    <row r="445" customFormat="false" ht="13.8" hidden="false" customHeight="false" outlineLevel="0" collapsed="false"/>
    <row r="446" customFormat="false" ht="13.8" hidden="false" customHeight="false" outlineLevel="0" collapsed="false"/>
    <row r="447" customFormat="false" ht="13.8" hidden="false" customHeight="false" outlineLevel="0" collapsed="false"/>
    <row r="448" customFormat="false" ht="13.8" hidden="false" customHeight="false" outlineLevel="0" collapsed="false"/>
    <row r="449" customFormat="false" ht="13.8" hidden="false" customHeight="false" outlineLevel="0" collapsed="false"/>
    <row r="450" customFormat="false" ht="13.8" hidden="false" customHeight="false" outlineLevel="0" collapsed="false"/>
    <row r="451" customFormat="false" ht="13.8" hidden="false" customHeight="false" outlineLevel="0" collapsed="false"/>
    <row r="452" customFormat="false" ht="13.8" hidden="false" customHeight="false" outlineLevel="0" collapsed="false"/>
    <row r="453" customFormat="false" ht="13.8" hidden="false" customHeight="false" outlineLevel="0" collapsed="false"/>
    <row r="454" customFormat="false" ht="13.8" hidden="false" customHeight="false" outlineLevel="0" collapsed="false"/>
    <row r="455" customFormat="false" ht="13.8" hidden="false" customHeight="false" outlineLevel="0" collapsed="false"/>
    <row r="456" customFormat="false" ht="13.8" hidden="false" customHeight="false" outlineLevel="0" collapsed="false"/>
    <row r="457" customFormat="false" ht="13.8" hidden="false" customHeight="false" outlineLevel="0" collapsed="false"/>
    <row r="458" customFormat="false" ht="13.8" hidden="false" customHeight="false" outlineLevel="0" collapsed="false"/>
    <row r="459" customFormat="false" ht="13.8" hidden="false" customHeight="false" outlineLevel="0" collapsed="false"/>
    <row r="460" customFormat="false" ht="13.8" hidden="false" customHeight="false" outlineLevel="0" collapsed="false"/>
    <row r="461" customFormat="false" ht="13.8" hidden="false" customHeight="false" outlineLevel="0" collapsed="false"/>
    <row r="462" customFormat="false" ht="13.8" hidden="false" customHeight="false" outlineLevel="0" collapsed="false"/>
    <row r="463" customFormat="false" ht="13.8" hidden="false" customHeight="false" outlineLevel="0" collapsed="false"/>
    <row r="464" customFormat="false" ht="13.8" hidden="false" customHeight="false" outlineLevel="0" collapsed="false"/>
    <row r="465" customFormat="false" ht="13.8" hidden="false" customHeight="false" outlineLevel="0" collapsed="false"/>
    <row r="466" customFormat="false" ht="13.8" hidden="false" customHeight="false" outlineLevel="0" collapsed="false"/>
    <row r="467" customFormat="false" ht="13.8" hidden="false" customHeight="false" outlineLevel="0" collapsed="false"/>
    <row r="468" customFormat="false" ht="13.8" hidden="false" customHeight="false" outlineLevel="0" collapsed="false"/>
    <row r="469" customFormat="false" ht="13.8" hidden="false" customHeight="false" outlineLevel="0" collapsed="false"/>
    <row r="470" customFormat="false" ht="13.8" hidden="false" customHeight="false" outlineLevel="0" collapsed="false"/>
    <row r="471" customFormat="false" ht="13.8" hidden="false" customHeight="false" outlineLevel="0" collapsed="false"/>
    <row r="472" customFormat="false" ht="13.8" hidden="false" customHeight="false" outlineLevel="0" collapsed="false"/>
    <row r="473" customFormat="false" ht="13.8" hidden="false" customHeight="false" outlineLevel="0" collapsed="false"/>
    <row r="474" customFormat="false" ht="13.8" hidden="false" customHeight="false" outlineLevel="0" collapsed="false"/>
    <row r="475" customFormat="false" ht="13.8" hidden="false" customHeight="false" outlineLevel="0" collapsed="false"/>
    <row r="476" customFormat="false" ht="13.8" hidden="false" customHeight="false" outlineLevel="0" collapsed="false"/>
    <row r="477" customFormat="false" ht="13.8" hidden="false" customHeight="false" outlineLevel="0" collapsed="false"/>
    <row r="478" customFormat="false" ht="13.8" hidden="false" customHeight="false" outlineLevel="0" collapsed="false"/>
    <row r="479" customFormat="false" ht="13.8" hidden="false" customHeight="false" outlineLevel="0" collapsed="false"/>
    <row r="480" customFormat="false" ht="13.8" hidden="false" customHeight="false" outlineLevel="0" collapsed="false"/>
    <row r="481" customFormat="false" ht="13.8" hidden="false" customHeight="false" outlineLevel="0" collapsed="false"/>
    <row r="482" customFormat="false" ht="13.8" hidden="false" customHeight="false" outlineLevel="0" collapsed="false"/>
    <row r="483" customFormat="false" ht="13.8" hidden="false" customHeight="false" outlineLevel="0" collapsed="false"/>
    <row r="484" customFormat="false" ht="13.8" hidden="false" customHeight="false" outlineLevel="0" collapsed="false"/>
    <row r="485" customFormat="false" ht="13.8" hidden="false" customHeight="false" outlineLevel="0" collapsed="false"/>
    <row r="486" customFormat="false" ht="13.8" hidden="false" customHeight="false" outlineLevel="0" collapsed="false"/>
    <row r="487" customFormat="false" ht="13.8" hidden="false" customHeight="false" outlineLevel="0" collapsed="false"/>
    <row r="488" customFormat="false" ht="13.8" hidden="false" customHeight="false" outlineLevel="0" collapsed="false"/>
    <row r="489" customFormat="false" ht="13.8" hidden="false" customHeight="false" outlineLevel="0" collapsed="false"/>
    <row r="490" customFormat="false" ht="13.8" hidden="false" customHeight="false" outlineLevel="0" collapsed="false"/>
    <row r="491" customFormat="false" ht="13.8" hidden="false" customHeight="false" outlineLevel="0" collapsed="false"/>
    <row r="492" customFormat="false" ht="13.8" hidden="false" customHeight="false" outlineLevel="0" collapsed="false"/>
    <row r="493" customFormat="false" ht="13.8" hidden="false" customHeight="false" outlineLevel="0" collapsed="false"/>
    <row r="494" customFormat="false" ht="13.8" hidden="false" customHeight="false" outlineLevel="0" collapsed="false"/>
    <row r="495" customFormat="false" ht="13.8" hidden="false" customHeight="false" outlineLevel="0" collapsed="false"/>
    <row r="496" customFormat="false" ht="13.8" hidden="false" customHeight="false" outlineLevel="0" collapsed="false"/>
    <row r="497" customFormat="false" ht="13.8" hidden="false" customHeight="false" outlineLevel="0" collapsed="false"/>
    <row r="498" customFormat="false" ht="13.8" hidden="false" customHeight="false" outlineLevel="0" collapsed="false"/>
    <row r="499" customFormat="false" ht="13.8" hidden="false" customHeight="false" outlineLevel="0" collapsed="false"/>
    <row r="500" customFormat="false" ht="13.8" hidden="false" customHeight="false" outlineLevel="0" collapsed="false"/>
    <row r="501" customFormat="false" ht="13.8" hidden="false" customHeight="false" outlineLevel="0" collapsed="false"/>
    <row r="502" customFormat="false" ht="13.8" hidden="false" customHeight="false" outlineLevel="0" collapsed="false"/>
    <row r="503" customFormat="false" ht="13.8" hidden="false" customHeight="false" outlineLevel="0" collapsed="false"/>
    <row r="504" customFormat="false" ht="13.8" hidden="false" customHeight="false" outlineLevel="0" collapsed="false"/>
    <row r="505" customFormat="false" ht="13.8" hidden="false" customHeight="false" outlineLevel="0" collapsed="false"/>
    <row r="506" customFormat="false" ht="13.8" hidden="false" customHeight="false" outlineLevel="0" collapsed="false"/>
    <row r="507" customFormat="false" ht="13.8" hidden="false" customHeight="false" outlineLevel="0" collapsed="false"/>
    <row r="508" customFormat="false" ht="13.8" hidden="false" customHeight="false" outlineLevel="0" collapsed="false"/>
    <row r="509" customFormat="false" ht="13.8" hidden="false" customHeight="false" outlineLevel="0" collapsed="false"/>
    <row r="510" customFormat="false" ht="13.8" hidden="false" customHeight="false" outlineLevel="0" collapsed="false"/>
    <row r="511" customFormat="false" ht="13.8" hidden="false" customHeight="false" outlineLevel="0" collapsed="false"/>
    <row r="512" customFormat="false" ht="13.8" hidden="false" customHeight="false" outlineLevel="0" collapsed="false"/>
    <row r="513" customFormat="false" ht="13.8" hidden="false" customHeight="false" outlineLevel="0" collapsed="false"/>
    <row r="514" customFormat="false" ht="13.8" hidden="false" customHeight="false" outlineLevel="0" collapsed="false"/>
    <row r="515" customFormat="false" ht="13.8" hidden="false" customHeight="false" outlineLevel="0" collapsed="false"/>
    <row r="516" customFormat="false" ht="13.8" hidden="false" customHeight="false" outlineLevel="0" collapsed="false"/>
    <row r="517" customFormat="false" ht="13.8" hidden="false" customHeight="false" outlineLevel="0" collapsed="false"/>
    <row r="518" customFormat="false" ht="13.8" hidden="false" customHeight="false" outlineLevel="0" collapsed="false"/>
    <row r="519" customFormat="false" ht="13.8" hidden="false" customHeight="false" outlineLevel="0" collapsed="false"/>
    <row r="520" customFormat="false" ht="13.8" hidden="false" customHeight="false" outlineLevel="0" collapsed="false"/>
    <row r="521" customFormat="false" ht="13.8" hidden="false" customHeight="false" outlineLevel="0" collapsed="false"/>
    <row r="522" customFormat="false" ht="13.8" hidden="false" customHeight="false" outlineLevel="0" collapsed="false"/>
    <row r="523" customFormat="false" ht="13.8" hidden="false" customHeight="false" outlineLevel="0" collapsed="false"/>
    <row r="524" customFormat="false" ht="13.8" hidden="false" customHeight="false" outlineLevel="0" collapsed="false"/>
    <row r="525" customFormat="false" ht="13.8" hidden="false" customHeight="false" outlineLevel="0" collapsed="false"/>
    <row r="526" customFormat="false" ht="13.8" hidden="false" customHeight="false" outlineLevel="0" collapsed="false"/>
    <row r="527" customFormat="false" ht="13.8" hidden="false" customHeight="false" outlineLevel="0" collapsed="false"/>
    <row r="528" customFormat="false" ht="13.8" hidden="false" customHeight="false" outlineLevel="0" collapsed="false"/>
    <row r="529" customFormat="false" ht="13.8" hidden="false" customHeight="false" outlineLevel="0" collapsed="false"/>
    <row r="530" customFormat="false" ht="13.8" hidden="false" customHeight="false" outlineLevel="0" collapsed="false"/>
    <row r="531" customFormat="false" ht="13.8" hidden="false" customHeight="false" outlineLevel="0" collapsed="false"/>
    <row r="532" customFormat="false" ht="13.8" hidden="false" customHeight="false" outlineLevel="0" collapsed="false"/>
    <row r="533" customFormat="false" ht="13.8" hidden="false" customHeight="false" outlineLevel="0" collapsed="false"/>
    <row r="534" customFormat="false" ht="13.8" hidden="false" customHeight="false" outlineLevel="0" collapsed="false"/>
    <row r="535" customFormat="false" ht="13.8" hidden="false" customHeight="false" outlineLevel="0" collapsed="false"/>
    <row r="536" customFormat="false" ht="13.8" hidden="false" customHeight="false" outlineLevel="0" collapsed="false"/>
    <row r="537" customFormat="false" ht="13.8" hidden="false" customHeight="false" outlineLevel="0" collapsed="false"/>
    <row r="538" customFormat="false" ht="13.8" hidden="false" customHeight="false" outlineLevel="0" collapsed="false"/>
    <row r="539" customFormat="false" ht="13.8" hidden="false" customHeight="false" outlineLevel="0" collapsed="false"/>
    <row r="540" customFormat="false" ht="13.8" hidden="false" customHeight="false" outlineLevel="0" collapsed="false"/>
    <row r="541" customFormat="false" ht="13.8" hidden="false" customHeight="false" outlineLevel="0" collapsed="false"/>
    <row r="542" customFormat="false" ht="13.8" hidden="false" customHeight="false" outlineLevel="0" collapsed="false"/>
    <row r="543" customFormat="false" ht="13.8" hidden="false" customHeight="false" outlineLevel="0" collapsed="false"/>
    <row r="544" customFormat="false" ht="13.8" hidden="false" customHeight="false" outlineLevel="0" collapsed="false"/>
    <row r="545" customFormat="false" ht="13.8" hidden="false" customHeight="false" outlineLevel="0" collapsed="false"/>
    <row r="546" customFormat="false" ht="13.8" hidden="false" customHeight="false" outlineLevel="0" collapsed="false"/>
    <row r="547" customFormat="false" ht="13.8" hidden="false" customHeight="false" outlineLevel="0" collapsed="false"/>
    <row r="548" customFormat="false" ht="13.8" hidden="false" customHeight="false" outlineLevel="0" collapsed="false"/>
    <row r="549" customFormat="false" ht="13.8" hidden="false" customHeight="false" outlineLevel="0" collapsed="false"/>
    <row r="550" customFormat="false" ht="13.8" hidden="false" customHeight="false" outlineLevel="0" collapsed="false"/>
    <row r="551" customFormat="false" ht="13.8" hidden="false" customHeight="false" outlineLevel="0" collapsed="false"/>
    <row r="552" customFormat="false" ht="13.8" hidden="false" customHeight="false" outlineLevel="0" collapsed="false"/>
    <row r="553" customFormat="false" ht="13.8" hidden="false" customHeight="false" outlineLevel="0" collapsed="false"/>
    <row r="554" customFormat="false" ht="13.8" hidden="false" customHeight="false" outlineLevel="0" collapsed="false"/>
    <row r="555" customFormat="false" ht="13.8" hidden="false" customHeight="false" outlineLevel="0" collapsed="false"/>
    <row r="556" customFormat="false" ht="13.8" hidden="false" customHeight="false" outlineLevel="0" collapsed="false"/>
    <row r="557" customFormat="false" ht="13.8" hidden="false" customHeight="false" outlineLevel="0" collapsed="false"/>
    <row r="558" customFormat="false" ht="13.8" hidden="false" customHeight="false" outlineLevel="0" collapsed="false"/>
    <row r="559" customFormat="false" ht="13.8" hidden="false" customHeight="false" outlineLevel="0" collapsed="false"/>
    <row r="560" customFormat="false" ht="13.8" hidden="false" customHeight="false" outlineLevel="0" collapsed="false"/>
    <row r="561" customFormat="false" ht="13.8" hidden="false" customHeight="false" outlineLevel="0" collapsed="false"/>
    <row r="562" customFormat="false" ht="13.8" hidden="false" customHeight="false" outlineLevel="0" collapsed="false"/>
    <row r="563" customFormat="false" ht="13.8" hidden="false" customHeight="false" outlineLevel="0" collapsed="false"/>
    <row r="564" customFormat="false" ht="13.8" hidden="false" customHeight="false" outlineLevel="0" collapsed="false"/>
    <row r="565" customFormat="false" ht="13.8" hidden="false" customHeight="false" outlineLevel="0" collapsed="false"/>
    <row r="566" customFormat="false" ht="13.8" hidden="false" customHeight="false" outlineLevel="0" collapsed="false"/>
    <row r="567" customFormat="false" ht="13.8" hidden="false" customHeight="false" outlineLevel="0" collapsed="false"/>
    <row r="568" customFormat="false" ht="13.8" hidden="false" customHeight="false" outlineLevel="0" collapsed="false"/>
    <row r="569" customFormat="false" ht="13.8" hidden="false" customHeight="false" outlineLevel="0" collapsed="false"/>
    <row r="570" customFormat="false" ht="13.8" hidden="false" customHeight="false" outlineLevel="0" collapsed="false"/>
    <row r="571" customFormat="false" ht="13.8" hidden="false" customHeight="false" outlineLevel="0" collapsed="false"/>
    <row r="572" customFormat="false" ht="13.8" hidden="false" customHeight="false" outlineLevel="0" collapsed="false"/>
    <row r="573" customFormat="false" ht="13.8" hidden="false" customHeight="false" outlineLevel="0" collapsed="false"/>
    <row r="574" customFormat="false" ht="13.8" hidden="false" customHeight="false" outlineLevel="0" collapsed="false"/>
    <row r="575" customFormat="false" ht="13.8" hidden="false" customHeight="false" outlineLevel="0" collapsed="false"/>
    <row r="576" customFormat="false" ht="13.8" hidden="false" customHeight="false" outlineLevel="0" collapsed="false"/>
    <row r="577" customFormat="false" ht="13.8" hidden="false" customHeight="false" outlineLevel="0" collapsed="false"/>
    <row r="578" customFormat="false" ht="13.8" hidden="false" customHeight="false" outlineLevel="0" collapsed="false"/>
    <row r="579" customFormat="false" ht="13.8" hidden="false" customHeight="false" outlineLevel="0" collapsed="false"/>
    <row r="580" customFormat="false" ht="13.8" hidden="false" customHeight="false" outlineLevel="0" collapsed="false"/>
    <row r="581" customFormat="false" ht="13.8" hidden="false" customHeight="false" outlineLevel="0" collapsed="false"/>
    <row r="582" customFormat="false" ht="13.8" hidden="false" customHeight="false" outlineLevel="0" collapsed="false"/>
    <row r="583" customFormat="false" ht="13.8" hidden="false" customHeight="false" outlineLevel="0" collapsed="false"/>
    <row r="584" customFormat="false" ht="13.8" hidden="false" customHeight="false" outlineLevel="0" collapsed="false"/>
    <row r="585" customFormat="false" ht="13.8" hidden="false" customHeight="false" outlineLevel="0" collapsed="false"/>
    <row r="586" customFormat="false" ht="13.8" hidden="false" customHeight="false" outlineLevel="0" collapsed="false"/>
    <row r="587" customFormat="false" ht="13.8" hidden="false" customHeight="false" outlineLevel="0" collapsed="false"/>
    <row r="588" customFormat="false" ht="13.8" hidden="false" customHeight="false" outlineLevel="0" collapsed="false"/>
    <row r="589" customFormat="false" ht="13.8" hidden="false" customHeight="false" outlineLevel="0" collapsed="false"/>
    <row r="590" customFormat="false" ht="13.8" hidden="false" customHeight="false" outlineLevel="0" collapsed="false"/>
    <row r="591" customFormat="false" ht="13.8" hidden="false" customHeight="false" outlineLevel="0" collapsed="false"/>
    <row r="592" customFormat="false" ht="13.8" hidden="false" customHeight="false" outlineLevel="0" collapsed="false"/>
    <row r="593" customFormat="false" ht="13.8" hidden="false" customHeight="false" outlineLevel="0" collapsed="false"/>
    <row r="594" customFormat="false" ht="13.8" hidden="false" customHeight="false" outlineLevel="0" collapsed="false"/>
    <row r="595" customFormat="false" ht="13.8" hidden="false" customHeight="false" outlineLevel="0" collapsed="false"/>
    <row r="596" customFormat="false" ht="13.8" hidden="false" customHeight="false" outlineLevel="0" collapsed="false"/>
    <row r="597" customFormat="false" ht="13.8" hidden="false" customHeight="false" outlineLevel="0" collapsed="false"/>
    <row r="598" customFormat="false" ht="13.8" hidden="false" customHeight="false" outlineLevel="0" collapsed="false"/>
    <row r="599" customFormat="false" ht="13.8" hidden="false" customHeight="false" outlineLevel="0" collapsed="false"/>
    <row r="600" customFormat="false" ht="13.8" hidden="false" customHeight="false" outlineLevel="0" collapsed="false"/>
    <row r="601" customFormat="false" ht="13.8" hidden="false" customHeight="false" outlineLevel="0" collapsed="false"/>
    <row r="602" customFormat="false" ht="13.8" hidden="false" customHeight="false" outlineLevel="0" collapsed="false"/>
    <row r="603" customFormat="false" ht="13.8" hidden="false" customHeight="false" outlineLevel="0" collapsed="false"/>
    <row r="604" customFormat="false" ht="13.8" hidden="false" customHeight="false" outlineLevel="0" collapsed="false"/>
    <row r="605" customFormat="false" ht="13.8" hidden="false" customHeight="false" outlineLevel="0" collapsed="false"/>
    <row r="606" customFormat="false" ht="13.8" hidden="false" customHeight="false" outlineLevel="0" collapsed="false"/>
    <row r="607" customFormat="false" ht="13.8" hidden="false" customHeight="false" outlineLevel="0" collapsed="false"/>
    <row r="608" customFormat="false" ht="13.8" hidden="false" customHeight="false" outlineLevel="0" collapsed="false"/>
    <row r="609" customFormat="false" ht="13.8" hidden="false" customHeight="false" outlineLevel="0" collapsed="false"/>
    <row r="610" customFormat="false" ht="13.8" hidden="false" customHeight="false" outlineLevel="0" collapsed="false"/>
    <row r="611" customFormat="false" ht="13.8" hidden="false" customHeight="false" outlineLevel="0" collapsed="false"/>
    <row r="612" customFormat="false" ht="13.8" hidden="false" customHeight="false" outlineLevel="0" collapsed="false"/>
    <row r="613" customFormat="false" ht="13.8" hidden="false" customHeight="false" outlineLevel="0" collapsed="false"/>
    <row r="614" customFormat="false" ht="13.8" hidden="false" customHeight="false" outlineLevel="0" collapsed="false"/>
    <row r="615" customFormat="false" ht="13.8" hidden="false" customHeight="false" outlineLevel="0" collapsed="false"/>
    <row r="616" customFormat="false" ht="13.8" hidden="false" customHeight="false" outlineLevel="0" collapsed="false"/>
    <row r="617" customFormat="false" ht="13.8" hidden="false" customHeight="false" outlineLevel="0" collapsed="false"/>
    <row r="618" customFormat="false" ht="13.8" hidden="false" customHeight="false" outlineLevel="0" collapsed="false"/>
    <row r="619" customFormat="false" ht="13.8" hidden="false" customHeight="false" outlineLevel="0" collapsed="false"/>
    <row r="620" customFormat="false" ht="13.8" hidden="false" customHeight="false" outlineLevel="0" collapsed="false"/>
    <row r="621" customFormat="false" ht="13.8" hidden="false" customHeight="false" outlineLevel="0" collapsed="false"/>
    <row r="622" customFormat="false" ht="13.8" hidden="false" customHeight="false" outlineLevel="0" collapsed="false"/>
    <row r="623" customFormat="false" ht="13.8" hidden="false" customHeight="false" outlineLevel="0" collapsed="false"/>
    <row r="624" customFormat="false" ht="13.8" hidden="false" customHeight="false" outlineLevel="0" collapsed="false"/>
    <row r="625" customFormat="false" ht="13.8" hidden="false" customHeight="false" outlineLevel="0" collapsed="false"/>
    <row r="626" customFormat="false" ht="13.8" hidden="false" customHeight="false" outlineLevel="0" collapsed="false"/>
    <row r="627" customFormat="false" ht="13.8" hidden="false" customHeight="false" outlineLevel="0" collapsed="false"/>
    <row r="628" customFormat="false" ht="13.8" hidden="false" customHeight="false" outlineLevel="0" collapsed="false"/>
    <row r="629" customFormat="false" ht="13.8" hidden="false" customHeight="false" outlineLevel="0" collapsed="false"/>
    <row r="630" customFormat="false" ht="13.8" hidden="false" customHeight="false" outlineLevel="0" collapsed="false"/>
    <row r="631" customFormat="false" ht="13.8" hidden="false" customHeight="false" outlineLevel="0" collapsed="false"/>
    <row r="632" customFormat="false" ht="13.8" hidden="false" customHeight="false" outlineLevel="0" collapsed="false"/>
    <row r="633" customFormat="false" ht="13.8" hidden="false" customHeight="false" outlineLevel="0" collapsed="false"/>
    <row r="634" customFormat="false" ht="13.8" hidden="false" customHeight="false" outlineLevel="0" collapsed="false"/>
    <row r="635" customFormat="false" ht="13.8" hidden="false" customHeight="false" outlineLevel="0" collapsed="false"/>
    <row r="636" customFormat="false" ht="13.8" hidden="false" customHeight="false" outlineLevel="0" collapsed="false"/>
    <row r="637" customFormat="false" ht="13.8" hidden="false" customHeight="false" outlineLevel="0" collapsed="false"/>
    <row r="638" customFormat="false" ht="13.8" hidden="false" customHeight="false" outlineLevel="0" collapsed="false"/>
    <row r="639" customFormat="false" ht="13.8" hidden="false" customHeight="false" outlineLevel="0" collapsed="false"/>
    <row r="640" customFormat="false" ht="13.8" hidden="false" customHeight="false" outlineLevel="0" collapsed="false"/>
    <row r="641" customFormat="false" ht="13.8" hidden="false" customHeight="false" outlineLevel="0" collapsed="false"/>
    <row r="642" customFormat="false" ht="13.8" hidden="false" customHeight="false" outlineLevel="0" collapsed="false"/>
    <row r="643" customFormat="false" ht="13.8" hidden="false" customHeight="false" outlineLevel="0" collapsed="false"/>
    <row r="644" customFormat="false" ht="13.8" hidden="false" customHeight="false" outlineLevel="0" collapsed="false"/>
    <row r="645" customFormat="false" ht="13.8" hidden="false" customHeight="false" outlineLevel="0" collapsed="false"/>
    <row r="646" customFormat="false" ht="13.8" hidden="false" customHeight="false" outlineLevel="0" collapsed="false"/>
    <row r="647" customFormat="false" ht="13.8" hidden="false" customHeight="false" outlineLevel="0" collapsed="false"/>
    <row r="648" customFormat="false" ht="13.8" hidden="false" customHeight="false" outlineLevel="0" collapsed="false"/>
    <row r="649" customFormat="false" ht="13.8" hidden="false" customHeight="false" outlineLevel="0" collapsed="false"/>
    <row r="650" customFormat="false" ht="13.8" hidden="false" customHeight="false" outlineLevel="0" collapsed="false"/>
    <row r="651" customFormat="false" ht="13.8" hidden="false" customHeight="false" outlineLevel="0" collapsed="false"/>
    <row r="652" customFormat="false" ht="13.8" hidden="false" customHeight="false" outlineLevel="0" collapsed="false"/>
    <row r="653" customFormat="false" ht="13.8" hidden="false" customHeight="false" outlineLevel="0" collapsed="false"/>
    <row r="654" customFormat="false" ht="13.8" hidden="false" customHeight="false" outlineLevel="0" collapsed="false"/>
    <row r="655" customFormat="false" ht="13.8" hidden="false" customHeight="false" outlineLevel="0" collapsed="false"/>
    <row r="656" customFormat="false" ht="13.8" hidden="false" customHeight="false" outlineLevel="0" collapsed="false"/>
    <row r="657" customFormat="false" ht="13.8" hidden="false" customHeight="false" outlineLevel="0" collapsed="false"/>
    <row r="658" customFormat="false" ht="13.8" hidden="false" customHeight="false" outlineLevel="0" collapsed="false"/>
    <row r="659" customFormat="false" ht="13.8" hidden="false" customHeight="false" outlineLevel="0" collapsed="false"/>
    <row r="660" customFormat="false" ht="13.8" hidden="false" customHeight="false" outlineLevel="0" collapsed="false"/>
    <row r="661" customFormat="false" ht="13.8" hidden="false" customHeight="false" outlineLevel="0" collapsed="false"/>
    <row r="662" customFormat="false" ht="13.8" hidden="false" customHeight="false" outlineLevel="0" collapsed="false"/>
    <row r="663" customFormat="false" ht="13.8" hidden="false" customHeight="false" outlineLevel="0" collapsed="false"/>
    <row r="664" customFormat="false" ht="13.8" hidden="false" customHeight="false" outlineLevel="0" collapsed="false"/>
    <row r="665" customFormat="false" ht="13.8" hidden="false" customHeight="false" outlineLevel="0" collapsed="false"/>
    <row r="666" customFormat="false" ht="13.8" hidden="false" customHeight="false" outlineLevel="0" collapsed="false"/>
    <row r="667" customFormat="false" ht="13.8" hidden="false" customHeight="false" outlineLevel="0" collapsed="false"/>
    <row r="668" customFormat="false" ht="13.8" hidden="false" customHeight="false" outlineLevel="0" collapsed="false"/>
    <row r="669" customFormat="false" ht="13.8" hidden="false" customHeight="false" outlineLevel="0" collapsed="false"/>
    <row r="670" customFormat="false" ht="13.8" hidden="false" customHeight="false" outlineLevel="0" collapsed="false"/>
    <row r="671" customFormat="false" ht="13.8" hidden="false" customHeight="false" outlineLevel="0" collapsed="false"/>
    <row r="672" customFormat="false" ht="13.8" hidden="false" customHeight="false" outlineLevel="0" collapsed="false"/>
    <row r="673" customFormat="false" ht="13.8" hidden="false" customHeight="false" outlineLevel="0" collapsed="false"/>
    <row r="674" customFormat="false" ht="13.8" hidden="false" customHeight="false" outlineLevel="0" collapsed="false"/>
    <row r="675" customFormat="false" ht="13.8" hidden="false" customHeight="false" outlineLevel="0" collapsed="false"/>
    <row r="676" customFormat="false" ht="13.8" hidden="false" customHeight="false" outlineLevel="0" collapsed="false"/>
    <row r="677" customFormat="false" ht="13.8" hidden="false" customHeight="false" outlineLevel="0" collapsed="false"/>
    <row r="678" customFormat="false" ht="13.8" hidden="false" customHeight="false" outlineLevel="0" collapsed="false"/>
    <row r="679" customFormat="false" ht="13.8" hidden="false" customHeight="false" outlineLevel="0" collapsed="false"/>
    <row r="680" customFormat="false" ht="13.8" hidden="false" customHeight="false" outlineLevel="0" collapsed="false"/>
    <row r="681" customFormat="false" ht="13.8" hidden="false" customHeight="false" outlineLevel="0" collapsed="false"/>
    <row r="682" customFormat="false" ht="13.8" hidden="false" customHeight="false" outlineLevel="0" collapsed="false"/>
    <row r="683" customFormat="false" ht="13.8" hidden="false" customHeight="false" outlineLevel="0" collapsed="false"/>
    <row r="684" customFormat="false" ht="13.8" hidden="false" customHeight="false" outlineLevel="0" collapsed="false"/>
    <row r="685" customFormat="false" ht="13.8" hidden="false" customHeight="false" outlineLevel="0" collapsed="false"/>
    <row r="686" customFormat="false" ht="13.8" hidden="false" customHeight="false" outlineLevel="0" collapsed="false"/>
    <row r="687" customFormat="false" ht="13.8" hidden="false" customHeight="false" outlineLevel="0" collapsed="false"/>
    <row r="688" customFormat="false" ht="13.8" hidden="false" customHeight="false" outlineLevel="0" collapsed="false"/>
    <row r="689" customFormat="false" ht="13.8" hidden="false" customHeight="false" outlineLevel="0" collapsed="false"/>
    <row r="690" customFormat="false" ht="13.8" hidden="false" customHeight="false" outlineLevel="0" collapsed="false"/>
    <row r="691" customFormat="false" ht="13.8" hidden="false" customHeight="false" outlineLevel="0" collapsed="false"/>
    <row r="692" customFormat="false" ht="13.8" hidden="false" customHeight="false" outlineLevel="0" collapsed="false"/>
    <row r="693" customFormat="false" ht="13.8" hidden="false" customHeight="false" outlineLevel="0" collapsed="false"/>
    <row r="694" customFormat="false" ht="13.8" hidden="false" customHeight="false" outlineLevel="0" collapsed="false"/>
    <row r="695" customFormat="false" ht="13.8" hidden="false" customHeight="false" outlineLevel="0" collapsed="false"/>
    <row r="696" customFormat="false" ht="13.8" hidden="false" customHeight="false" outlineLevel="0" collapsed="false"/>
    <row r="697" customFormat="false" ht="13.8" hidden="false" customHeight="false" outlineLevel="0" collapsed="false"/>
    <row r="698" customFormat="false" ht="13.8" hidden="false" customHeight="false" outlineLevel="0" collapsed="false"/>
    <row r="699" customFormat="false" ht="13.8" hidden="false" customHeight="false" outlineLevel="0" collapsed="false"/>
    <row r="700" customFormat="false" ht="13.8" hidden="false" customHeight="false" outlineLevel="0" collapsed="false"/>
    <row r="701" customFormat="false" ht="13.8" hidden="false" customHeight="false" outlineLevel="0" collapsed="false"/>
    <row r="702" customFormat="false" ht="13.8" hidden="false" customHeight="false" outlineLevel="0" collapsed="false"/>
    <row r="703" customFormat="false" ht="13.8" hidden="false" customHeight="false" outlineLevel="0" collapsed="false"/>
    <row r="704" customFormat="false" ht="13.8" hidden="false" customHeight="false" outlineLevel="0" collapsed="false"/>
    <row r="705" customFormat="false" ht="13.8" hidden="false" customHeight="false" outlineLevel="0" collapsed="false"/>
    <row r="706" customFormat="false" ht="13.8" hidden="false" customHeight="false" outlineLevel="0" collapsed="false"/>
    <row r="707" customFormat="false" ht="13.8" hidden="false" customHeight="false" outlineLevel="0" collapsed="false"/>
    <row r="708" customFormat="false" ht="13.8" hidden="false" customHeight="false" outlineLevel="0" collapsed="false"/>
    <row r="709" customFormat="false" ht="13.8" hidden="false" customHeight="false" outlineLevel="0" collapsed="false"/>
    <row r="710" customFormat="false" ht="13.8" hidden="false" customHeight="false" outlineLevel="0" collapsed="false"/>
    <row r="711" customFormat="false" ht="13.8" hidden="false" customHeight="false" outlineLevel="0" collapsed="false"/>
    <row r="712" customFormat="false" ht="13.8" hidden="false" customHeight="false" outlineLevel="0" collapsed="false"/>
    <row r="713" customFormat="false" ht="13.8" hidden="false" customHeight="false" outlineLevel="0" collapsed="false"/>
    <row r="714" customFormat="false" ht="13.8" hidden="false" customHeight="false" outlineLevel="0" collapsed="false"/>
    <row r="715" customFormat="false" ht="13.8" hidden="false" customHeight="false" outlineLevel="0" collapsed="false"/>
    <row r="716" customFormat="false" ht="13.8" hidden="false" customHeight="false" outlineLevel="0" collapsed="false"/>
    <row r="717" customFormat="false" ht="13.8" hidden="false" customHeight="false" outlineLevel="0" collapsed="false"/>
    <row r="718" customFormat="false" ht="13.8" hidden="false" customHeight="false" outlineLevel="0" collapsed="false"/>
    <row r="719" customFormat="false" ht="13.8" hidden="false" customHeight="false" outlineLevel="0" collapsed="false"/>
    <row r="720" customFormat="false" ht="13.8" hidden="false" customHeight="false" outlineLevel="0" collapsed="false"/>
    <row r="721" customFormat="false" ht="13.8" hidden="false" customHeight="false" outlineLevel="0" collapsed="false"/>
    <row r="722" customFormat="false" ht="13.8" hidden="false" customHeight="false" outlineLevel="0" collapsed="false"/>
    <row r="723" customFormat="false" ht="13.8" hidden="false" customHeight="false" outlineLevel="0" collapsed="false"/>
    <row r="724" customFormat="false" ht="13.8" hidden="false" customHeight="false" outlineLevel="0" collapsed="false"/>
    <row r="725" customFormat="false" ht="13.8" hidden="false" customHeight="false" outlineLevel="0" collapsed="false"/>
    <row r="726" customFormat="false" ht="13.8" hidden="false" customHeight="false" outlineLevel="0" collapsed="false"/>
    <row r="727" customFormat="false" ht="13.8" hidden="false" customHeight="false" outlineLevel="0" collapsed="false"/>
    <row r="728" customFormat="false" ht="13.8" hidden="false" customHeight="false" outlineLevel="0" collapsed="false"/>
    <row r="729" customFormat="false" ht="13.8" hidden="false" customHeight="false" outlineLevel="0" collapsed="false"/>
    <row r="730" customFormat="false" ht="13.8" hidden="false" customHeight="false" outlineLevel="0" collapsed="false"/>
    <row r="731" customFormat="false" ht="13.8" hidden="false" customHeight="false" outlineLevel="0" collapsed="false"/>
    <row r="732" customFormat="false" ht="13.8" hidden="false" customHeight="false" outlineLevel="0" collapsed="false"/>
    <row r="733" customFormat="false" ht="13.8" hidden="false" customHeight="false" outlineLevel="0" collapsed="false"/>
    <row r="734" customFormat="false" ht="13.8" hidden="false" customHeight="false" outlineLevel="0" collapsed="false"/>
    <row r="735" customFormat="false" ht="13.8" hidden="false" customHeight="false" outlineLevel="0" collapsed="false"/>
    <row r="736" customFormat="false" ht="13.8" hidden="false" customHeight="false" outlineLevel="0" collapsed="false"/>
    <row r="737" customFormat="false" ht="13.8" hidden="false" customHeight="false" outlineLevel="0" collapsed="false"/>
    <row r="738" customFormat="false" ht="13.8" hidden="false" customHeight="false" outlineLevel="0" collapsed="false"/>
    <row r="739" customFormat="false" ht="13.8" hidden="false" customHeight="false" outlineLevel="0" collapsed="false"/>
    <row r="740" customFormat="false" ht="13.8" hidden="false" customHeight="false" outlineLevel="0" collapsed="false"/>
    <row r="741" customFormat="false" ht="13.8" hidden="false" customHeight="false" outlineLevel="0" collapsed="false"/>
    <row r="742" customFormat="false" ht="13.8" hidden="false" customHeight="false" outlineLevel="0" collapsed="false"/>
    <row r="743" customFormat="false" ht="13.8" hidden="false" customHeight="false" outlineLevel="0" collapsed="false"/>
    <row r="744" customFormat="false" ht="13.8" hidden="false" customHeight="false" outlineLevel="0" collapsed="false"/>
    <row r="745" customFormat="false" ht="13.8" hidden="false" customHeight="false" outlineLevel="0" collapsed="false"/>
    <row r="746" customFormat="false" ht="13.8" hidden="false" customHeight="false" outlineLevel="0" collapsed="false"/>
    <row r="747" customFormat="false" ht="13.8" hidden="false" customHeight="false" outlineLevel="0" collapsed="false"/>
    <row r="748" customFormat="false" ht="13.8" hidden="false" customHeight="false" outlineLevel="0" collapsed="false"/>
    <row r="749" customFormat="false" ht="13.8" hidden="false" customHeight="false" outlineLevel="0" collapsed="false"/>
    <row r="750" customFormat="false" ht="13.8" hidden="false" customHeight="false" outlineLevel="0" collapsed="false"/>
    <row r="751" customFormat="false" ht="13.8" hidden="false" customHeight="false" outlineLevel="0" collapsed="false"/>
    <row r="752" customFormat="false" ht="13.8" hidden="false" customHeight="false" outlineLevel="0" collapsed="false"/>
    <row r="753" customFormat="false" ht="13.8" hidden="false" customHeight="false" outlineLevel="0" collapsed="false"/>
    <row r="754" customFormat="false" ht="13.8" hidden="false" customHeight="false" outlineLevel="0" collapsed="false"/>
    <row r="755" customFormat="false" ht="13.8" hidden="false" customHeight="false" outlineLevel="0" collapsed="false"/>
    <row r="756" customFormat="false" ht="13.8" hidden="false" customHeight="false" outlineLevel="0" collapsed="false"/>
    <row r="757" customFormat="false" ht="13.8" hidden="false" customHeight="false" outlineLevel="0" collapsed="false"/>
    <row r="758" customFormat="false" ht="13.8" hidden="false" customHeight="false" outlineLevel="0" collapsed="false"/>
    <row r="759" customFormat="false" ht="13.8" hidden="false" customHeight="false" outlineLevel="0" collapsed="false"/>
    <row r="760" customFormat="false" ht="13.8" hidden="false" customHeight="false" outlineLevel="0" collapsed="false"/>
    <row r="761" customFormat="false" ht="13.8" hidden="false" customHeight="false" outlineLevel="0" collapsed="false"/>
    <row r="762" customFormat="false" ht="13.8" hidden="false" customHeight="false" outlineLevel="0" collapsed="false"/>
    <row r="763" customFormat="false" ht="13.8" hidden="false" customHeight="false" outlineLevel="0" collapsed="false"/>
    <row r="764" customFormat="false" ht="13.8" hidden="false" customHeight="false" outlineLevel="0" collapsed="false"/>
    <row r="765" customFormat="false" ht="13.8" hidden="false" customHeight="false" outlineLevel="0" collapsed="false"/>
    <row r="766" customFormat="false" ht="13.8" hidden="false" customHeight="false" outlineLevel="0" collapsed="false"/>
    <row r="767" customFormat="false" ht="13.8" hidden="false" customHeight="false" outlineLevel="0" collapsed="false"/>
    <row r="768" customFormat="false" ht="13.8" hidden="false" customHeight="false" outlineLevel="0" collapsed="false"/>
    <row r="769" customFormat="false" ht="13.8" hidden="false" customHeight="false" outlineLevel="0" collapsed="false"/>
    <row r="770" customFormat="false" ht="13.8" hidden="false" customHeight="false" outlineLevel="0" collapsed="false"/>
    <row r="771" customFormat="false" ht="13.8" hidden="false" customHeight="false" outlineLevel="0" collapsed="false"/>
    <row r="772" customFormat="false" ht="13.8" hidden="false" customHeight="false" outlineLevel="0" collapsed="false"/>
    <row r="773" customFormat="false" ht="13.8" hidden="false" customHeight="false" outlineLevel="0" collapsed="false"/>
    <row r="774" customFormat="false" ht="13.8" hidden="false" customHeight="false" outlineLevel="0" collapsed="false"/>
    <row r="775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329</TotalTime>
  <Application>LibreOffice/5.4.6.2$Linux_X86_64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2017-04-11T13:29:11Z</dcterms:created>
  <dc:creator>Arnaud FABRI</dc:creator>
  <dc:description/>
  <dc:language>fr-BE</dc:language>
  <cp:lastModifiedBy/>
  <dcterms:modified xsi:type="dcterms:W3CDTF">2018-05-19T16:47:38Z</dcterms:modified>
  <cp:revision>15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