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ology" sheetId="1" state="visible" r:id="rId2"/>
    <sheet name="Nodes" sheetId="2" state="visible" r:id="rId3"/>
    <sheet name="Lines" sheetId="3" state="visible" r:id="rId4"/>
    <sheet name="DemandProfiles" sheetId="4" state="visible" r:id="rId5"/>
    <sheet name="DemandAverage" sheetId="5" state="visible" r:id="rId6"/>
    <sheet name="QDemandProfiles" sheetId="6" state="visible" r:id="rId7"/>
    <sheet name="SolarProfiles" sheetId="7" state="visible" r:id="rId8"/>
    <sheet name="SolarAverage" sheetId="8" state="visible" r:id="rId9"/>
    <sheet name="Prices" sheetId="9" state="visible" r:id="rId10"/>
    <sheet name="Batteries" sheetId="10" state="visible" r:id="rId11"/>
    <sheet name="PvInvestment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<sst xmlns="http://schemas.openxmlformats.org/spreadsheetml/2006/main" count="1102" uniqueCount="381">
  <si>
    <t xml:space="preserve">Line</t>
  </si>
  <si>
    <t xml:space="preserve">Origin Node</t>
  </si>
  <si>
    <t xml:space="preserve">Destination Node</t>
  </si>
  <si>
    <t xml:space="preserve">Nodes</t>
  </si>
  <si>
    <t xml:space="preserve"> G, Shunt admittance to the ground, real part G</t>
  </si>
  <si>
    <t xml:space="preserve"> B, shunt admittance to the ground, reactive par B</t>
  </si>
  <si>
    <t xml:space="preserve">|Vmin|^2 (kV^2)</t>
  </si>
  <si>
    <t xml:space="preserve">|Vmax|^2 (kV^2)</t>
  </si>
  <si>
    <t xml:space="preserve">Shunt admittances data are missing and could improve the precision of the model </t>
  </si>
  <si>
    <t xml:space="preserve">Upper Voltage Deviation Allowed (%)</t>
  </si>
  <si>
    <t xml:space="preserve">Lower Deviation Allowed (%)</t>
  </si>
  <si>
    <t xml:space="preserve">Resistance (Ohm/Km)</t>
  </si>
  <si>
    <t xml:space="preserve">Reactance(Ohm/km)</t>
  </si>
  <si>
    <t xml:space="preserve">Length (km)</t>
  </si>
  <si>
    <t xml:space="preserve">Total Resistance(Ohm)</t>
  </si>
  <si>
    <t xml:space="preserve">Total Reactance (Ohm)</t>
  </si>
  <si>
    <t xml:space="preserve">MaximumCurrent (I^2) kA^2</t>
  </si>
  <si>
    <t xml:space="preserve">Maximum Apparent Power (MVA)</t>
  </si>
  <si>
    <t xml:space="preserve">Timestamp</t>
  </si>
  <si>
    <t xml:space="preserve">Profile_ID Data in MW</t>
  </si>
  <si>
    <t xml:space="preserve">Profile_ID</t>
  </si>
  <si>
    <t xml:space="preserve">1bis</t>
  </si>
  <si>
    <t xml:space="preserve">2bis</t>
  </si>
  <si>
    <t xml:space="preserve">3bis</t>
  </si>
  <si>
    <t xml:space="preserve">4bis</t>
  </si>
  <si>
    <t xml:space="preserve">2015-05-07T00:00:00+0200</t>
  </si>
  <si>
    <t xml:space="preserve">2015-05-07T01:00:00+0200</t>
  </si>
  <si>
    <t xml:space="preserve">2015-05-07T02:00:00+0200</t>
  </si>
  <si>
    <t xml:space="preserve">2015-05-07T03:00:00+0200</t>
  </si>
  <si>
    <t xml:space="preserve">2015-05-07T04:00:00+0200</t>
  </si>
  <si>
    <t xml:space="preserve">2015-05-07T05:00:00+0200</t>
  </si>
  <si>
    <t xml:space="preserve">2015-05-07T06:00:00+0200</t>
  </si>
  <si>
    <t xml:space="preserve">2015-05-07T07:00:00+0200</t>
  </si>
  <si>
    <t xml:space="preserve">2015-05-07T08:00:00+0200</t>
  </si>
  <si>
    <t xml:space="preserve">2015-05-07T09:00:00+0200</t>
  </si>
  <si>
    <t xml:space="preserve">2015-05-07T10:00:00+0200</t>
  </si>
  <si>
    <t xml:space="preserve">2015-05-07T11:00:00+0200</t>
  </si>
  <si>
    <t xml:space="preserve">2015-05-07T12:00:00+0200</t>
  </si>
  <si>
    <t xml:space="preserve">2015-05-07T13:00:00+0200</t>
  </si>
  <si>
    <t xml:space="preserve">2015-05-07T14:00:00+0200</t>
  </si>
  <si>
    <t xml:space="preserve">2015-05-07T15:00:00+0200</t>
  </si>
  <si>
    <t xml:space="preserve">2015-05-07T16:00:00+0200</t>
  </si>
  <si>
    <t xml:space="preserve">2015-05-07T17:00:00+0200</t>
  </si>
  <si>
    <t xml:space="preserve">2015-05-07T18:00:00+0200</t>
  </si>
  <si>
    <t xml:space="preserve">2015-05-07T19:00:00+0200</t>
  </si>
  <si>
    <t xml:space="preserve">2015-05-07T20:00:00+0200</t>
  </si>
  <si>
    <t xml:space="preserve">2015-05-07T21:00:00+0200</t>
  </si>
  <si>
    <t xml:space="preserve">2015-05-07T22:00:00+0200</t>
  </si>
  <si>
    <t xml:space="preserve">2015-05-07T23:00:00+0200</t>
  </si>
  <si>
    <t xml:space="preserve">2015-05-08T00:00:00+0200</t>
  </si>
  <si>
    <t xml:space="preserve">2015-05-08T01:00:00+0200</t>
  </si>
  <si>
    <t xml:space="preserve">2015-05-08T02:00:00+0200</t>
  </si>
  <si>
    <t xml:space="preserve">2015-05-08T03:00:00+0200</t>
  </si>
  <si>
    <t xml:space="preserve">2015-05-08T04:00:00+0200</t>
  </si>
  <si>
    <t xml:space="preserve">2015-05-08T05:00:00+0200</t>
  </si>
  <si>
    <t xml:space="preserve">2015-05-08T06:00:00+0200</t>
  </si>
  <si>
    <t xml:space="preserve">2015-05-08T07:00:00+0200</t>
  </si>
  <si>
    <t xml:space="preserve">2015-05-08T08:00:00+0200</t>
  </si>
  <si>
    <t xml:space="preserve">2015-05-08T09:00:00+0200</t>
  </si>
  <si>
    <t xml:space="preserve">2015-05-08T10:00:00+0200</t>
  </si>
  <si>
    <t xml:space="preserve">2015-05-08T11:00:00+0200</t>
  </si>
  <si>
    <t xml:space="preserve">2015-05-08T12:00:00+0200</t>
  </si>
  <si>
    <t xml:space="preserve">2015-05-08T13:00:00+0200</t>
  </si>
  <si>
    <t xml:space="preserve">2015-05-08T14:00:00+0200</t>
  </si>
  <si>
    <t xml:space="preserve">2015-05-08T15:00:00+0200</t>
  </si>
  <si>
    <t xml:space="preserve">2015-05-08T16:00:00+0200</t>
  </si>
  <si>
    <t xml:space="preserve">2015-05-08T17:00:00+0200</t>
  </si>
  <si>
    <t xml:space="preserve">2015-05-08T18:00:00+0200</t>
  </si>
  <si>
    <t xml:space="preserve">2015-05-08T19:00:00+0200</t>
  </si>
  <si>
    <t xml:space="preserve">2015-05-08T20:00:00+0200</t>
  </si>
  <si>
    <t xml:space="preserve">2015-05-08T21:00:00+0200</t>
  </si>
  <si>
    <t xml:space="preserve">2015-05-08T22:00:00+0200</t>
  </si>
  <si>
    <t xml:space="preserve">2015-05-08T23:00:00+0200</t>
  </si>
  <si>
    <t xml:space="preserve">2015-05-09T00:00:00+0200</t>
  </si>
  <si>
    <t xml:space="preserve">2015-05-09T01:00:00+0200</t>
  </si>
  <si>
    <t xml:space="preserve">2015-05-09T02:00:00+0200</t>
  </si>
  <si>
    <t xml:space="preserve">2015-05-09T03:00:00+0200</t>
  </si>
  <si>
    <t xml:space="preserve">2015-05-09T04:00:00+0200</t>
  </si>
  <si>
    <t xml:space="preserve">2015-05-09T05:00:00+0200</t>
  </si>
  <si>
    <t xml:space="preserve">2015-05-09T06:00:00+0200</t>
  </si>
  <si>
    <t xml:space="preserve">2015-05-09T07:00:00+0200</t>
  </si>
  <si>
    <t xml:space="preserve">2015-05-09T08:00:00+0200</t>
  </si>
  <si>
    <t xml:space="preserve">2015-05-09T09:00:00+0200</t>
  </si>
  <si>
    <t xml:space="preserve">2015-05-09T10:00:00+0200</t>
  </si>
  <si>
    <t xml:space="preserve">2015-05-09T11:00:00+0200</t>
  </si>
  <si>
    <t xml:space="preserve">2015-05-09T12:00:00+0200</t>
  </si>
  <si>
    <t xml:space="preserve">2015-05-09T13:00:00+0200</t>
  </si>
  <si>
    <t xml:space="preserve">2015-05-09T14:00:00+0200</t>
  </si>
  <si>
    <t xml:space="preserve">2015-05-09T15:00:00+0200</t>
  </si>
  <si>
    <t xml:space="preserve">2015-05-09T16:00:00+0200</t>
  </si>
  <si>
    <t xml:space="preserve">2015-05-09T17:00:00+0200</t>
  </si>
  <si>
    <t xml:space="preserve">2015-05-09T18:00:00+0200</t>
  </si>
  <si>
    <t xml:space="preserve">2015-05-09T19:00:00+0200</t>
  </si>
  <si>
    <t xml:space="preserve">2015-05-09T20:00:00+0200</t>
  </si>
  <si>
    <t xml:space="preserve">2015-05-09T21:00:00+0200</t>
  </si>
  <si>
    <t xml:space="preserve">2015-05-09T22:00:00+0200</t>
  </si>
  <si>
    <t xml:space="preserve">2015-05-09T23:00:00+0200</t>
  </si>
  <si>
    <t xml:space="preserve">2015-05-10T00:00:00+0200</t>
  </si>
  <si>
    <t xml:space="preserve">2015-05-10T01:00:00+0200</t>
  </si>
  <si>
    <t xml:space="preserve">2015-05-10T02:00:00+0200</t>
  </si>
  <si>
    <t xml:space="preserve">2015-05-10T03:00:00+0200</t>
  </si>
  <si>
    <t xml:space="preserve">2015-05-10T04:00:00+0200</t>
  </si>
  <si>
    <t xml:space="preserve">2015-05-10T05:00:00+0200</t>
  </si>
  <si>
    <t xml:space="preserve">2015-05-10T06:00:00+0200</t>
  </si>
  <si>
    <t xml:space="preserve">2015-05-10T07:00:00+0200</t>
  </si>
  <si>
    <t xml:space="preserve">2015-05-10T08:00:00+0200</t>
  </si>
  <si>
    <t xml:space="preserve">2015-05-10T09:00:00+0200</t>
  </si>
  <si>
    <t xml:space="preserve">2015-05-10T10:00:00+0200</t>
  </si>
  <si>
    <t xml:space="preserve">2015-05-10T11:00:00+0200</t>
  </si>
  <si>
    <t xml:space="preserve">2015-05-10T12:00:00+0200</t>
  </si>
  <si>
    <t xml:space="preserve">2015-05-10T13:00:00+0200</t>
  </si>
  <si>
    <t xml:space="preserve">2015-05-10T14:00:00+0200</t>
  </si>
  <si>
    <t xml:space="preserve">2015-05-10T15:00:00+0200</t>
  </si>
  <si>
    <t xml:space="preserve">2015-05-10T16:00:00+0200</t>
  </si>
  <si>
    <t xml:space="preserve">2015-05-10T17:00:00+0200</t>
  </si>
  <si>
    <t xml:space="preserve">2015-05-10T18:00:00+0200</t>
  </si>
  <si>
    <t xml:space="preserve">2015-05-10T19:00:00+0200</t>
  </si>
  <si>
    <t xml:space="preserve">2015-05-10T20:00:00+0200</t>
  </si>
  <si>
    <t xml:space="preserve">2015-05-10T21:00:00+0200</t>
  </si>
  <si>
    <t xml:space="preserve">2015-05-10T22:00:00+0200</t>
  </si>
  <si>
    <t xml:space="preserve">2015-05-10T23:00:00+0200</t>
  </si>
  <si>
    <t xml:space="preserve">2015-05-11T00:00:00+0200</t>
  </si>
  <si>
    <t xml:space="preserve">2015-05-11T01:00:00+0200</t>
  </si>
  <si>
    <t xml:space="preserve">2015-05-11T02:00:00+0200</t>
  </si>
  <si>
    <t xml:space="preserve">2015-05-11T03:00:00+0200</t>
  </si>
  <si>
    <t xml:space="preserve">2015-05-11T04:00:00+0200</t>
  </si>
  <si>
    <t xml:space="preserve">2015-05-11T05:00:00+0200</t>
  </si>
  <si>
    <t xml:space="preserve">2015-05-11T06:00:00+0200</t>
  </si>
  <si>
    <t xml:space="preserve">2015-05-11T07:00:00+0200</t>
  </si>
  <si>
    <t xml:space="preserve">2015-05-11T08:00:00+0200</t>
  </si>
  <si>
    <t xml:space="preserve">2015-05-11T09:00:00+0200</t>
  </si>
  <si>
    <t xml:space="preserve">2015-05-11T10:00:00+0200</t>
  </si>
  <si>
    <t xml:space="preserve">2015-05-11T11:00:00+0200</t>
  </si>
  <si>
    <t xml:space="preserve">2015-05-11T12:00:00+0200</t>
  </si>
  <si>
    <t xml:space="preserve">2015-05-11T13:00:00+0200</t>
  </si>
  <si>
    <t xml:space="preserve">2015-05-11T14:00:00+0200</t>
  </si>
  <si>
    <t xml:space="preserve">2015-05-11T15:00:00+0200</t>
  </si>
  <si>
    <t xml:space="preserve">2015-05-11T16:00:00+0200</t>
  </si>
  <si>
    <t xml:space="preserve">2015-05-11T17:00:00+0200</t>
  </si>
  <si>
    <t xml:space="preserve">2015-05-11T18:00:00+0200</t>
  </si>
  <si>
    <t xml:space="preserve">2015-05-11T19:00:00+0200</t>
  </si>
  <si>
    <t xml:space="preserve">2015-05-11T20:00:00+0200</t>
  </si>
  <si>
    <t xml:space="preserve">2015-05-11T21:00:00+0200</t>
  </si>
  <si>
    <t xml:space="preserve">2015-05-11T22:00:00+0200</t>
  </si>
  <si>
    <t xml:space="preserve">2015-05-11T23:00:00+0200</t>
  </si>
  <si>
    <t xml:space="preserve">2015-05-12T00:00:00+0200</t>
  </si>
  <si>
    <t xml:space="preserve">2015-05-12T01:00:00+0200</t>
  </si>
  <si>
    <t xml:space="preserve">2015-05-12T02:00:00+0200</t>
  </si>
  <si>
    <t xml:space="preserve">2015-05-12T03:00:00+0200</t>
  </si>
  <si>
    <t xml:space="preserve">2015-05-12T04:00:00+0200</t>
  </si>
  <si>
    <t xml:space="preserve">2015-05-12T05:00:00+0200</t>
  </si>
  <si>
    <t xml:space="preserve">2015-05-12T06:00:00+0200</t>
  </si>
  <si>
    <t xml:space="preserve">2015-05-12T07:00:00+0200</t>
  </si>
  <si>
    <t xml:space="preserve">2015-05-12T08:00:00+0200</t>
  </si>
  <si>
    <t xml:space="preserve">2015-05-12T09:00:00+0200</t>
  </si>
  <si>
    <t xml:space="preserve">2015-05-12T10:00:00+0200</t>
  </si>
  <si>
    <t xml:space="preserve">2015-05-12T11:00:00+0200</t>
  </si>
  <si>
    <t xml:space="preserve">2015-05-12T12:00:00+0200</t>
  </si>
  <si>
    <t xml:space="preserve">2015-05-12T13:00:00+0200</t>
  </si>
  <si>
    <t xml:space="preserve">2015-05-12T14:00:00+0200</t>
  </si>
  <si>
    <t xml:space="preserve">2015-05-12T15:00:00+0200</t>
  </si>
  <si>
    <t xml:space="preserve">2015-05-12T16:00:00+0200</t>
  </si>
  <si>
    <t xml:space="preserve">2015-05-12T17:00:00+0200</t>
  </si>
  <si>
    <t xml:space="preserve">2015-05-12T18:00:00+0200</t>
  </si>
  <si>
    <t xml:space="preserve">2015-05-12T19:00:00+0200</t>
  </si>
  <si>
    <t xml:space="preserve">2015-05-12T20:00:00+0200</t>
  </si>
  <si>
    <t xml:space="preserve">2015-05-12T21:00:00+0200</t>
  </si>
  <si>
    <t xml:space="preserve">2015-05-12T22:00:00+0200</t>
  </si>
  <si>
    <t xml:space="preserve">2015-05-12T23:00:00+0200</t>
  </si>
  <si>
    <t xml:space="preserve">2015-05-13T00:00:00+0200</t>
  </si>
  <si>
    <t xml:space="preserve">2015-05-13T01:00:00+0200</t>
  </si>
  <si>
    <t xml:space="preserve">2015-05-13T02:00:00+0200</t>
  </si>
  <si>
    <t xml:space="preserve">2015-05-13T03:00:00+0200</t>
  </si>
  <si>
    <t xml:space="preserve">2015-05-13T04:00:00+0200</t>
  </si>
  <si>
    <t xml:space="preserve">2015-05-13T05:00:00+0200</t>
  </si>
  <si>
    <t xml:space="preserve">2015-05-13T06:00:00+0200</t>
  </si>
  <si>
    <t xml:space="preserve">2015-05-13T07:00:00+0200</t>
  </si>
  <si>
    <t xml:space="preserve">2015-05-13T08:00:00+0200</t>
  </si>
  <si>
    <t xml:space="preserve">2015-05-13T09:00:00+0200</t>
  </si>
  <si>
    <t xml:space="preserve">2015-05-13T10:00:00+0200</t>
  </si>
  <si>
    <t xml:space="preserve">2015-05-13T11:00:00+0200</t>
  </si>
  <si>
    <t xml:space="preserve">2015-05-13T12:00:00+0200</t>
  </si>
  <si>
    <t xml:space="preserve">2015-05-13T13:00:00+0200</t>
  </si>
  <si>
    <t xml:space="preserve">2015-05-13T14:00:00+0200</t>
  </si>
  <si>
    <t xml:space="preserve">2015-05-13T15:00:00+0200</t>
  </si>
  <si>
    <t xml:space="preserve">2015-05-13T16:00:00+0200</t>
  </si>
  <si>
    <t xml:space="preserve">2015-05-13T17:00:00+0200</t>
  </si>
  <si>
    <t xml:space="preserve">2015-05-13T18:00:00+0200</t>
  </si>
  <si>
    <t xml:space="preserve">2015-05-13T19:00:00+0200</t>
  </si>
  <si>
    <t xml:space="preserve">2015-05-13T20:00:00+0200</t>
  </si>
  <si>
    <t xml:space="preserve">2015-05-13T21:00:00+0200</t>
  </si>
  <si>
    <t xml:space="preserve">2015-05-13T22:00:00+0200</t>
  </si>
  <si>
    <t xml:space="preserve">2015-05-13T23:00:00+0200</t>
  </si>
  <si>
    <t xml:space="preserve">2015-05-14T00:00:00+0200</t>
  </si>
  <si>
    <t xml:space="preserve">2015-02-19T00:00:00+0100</t>
  </si>
  <si>
    <t xml:space="preserve">2015-02-19T01:00:00+0100</t>
  </si>
  <si>
    <t xml:space="preserve">2015-02-19T02:00:00+0100</t>
  </si>
  <si>
    <t xml:space="preserve">2015-02-19T03:00:00+0100</t>
  </si>
  <si>
    <t xml:space="preserve">2015-02-19T04:00:00+0100</t>
  </si>
  <si>
    <t xml:space="preserve">2015-02-19T05:00:00+0100</t>
  </si>
  <si>
    <t xml:space="preserve">2015-02-19T06:00:00+0100</t>
  </si>
  <si>
    <t xml:space="preserve">2015-02-19T07:00:00+0100</t>
  </si>
  <si>
    <t xml:space="preserve">2015-02-19T08:00:00+0100</t>
  </si>
  <si>
    <t xml:space="preserve">2015-02-19T09:00:00+0100</t>
  </si>
  <si>
    <t xml:space="preserve">2015-02-19T10:00:00+0100</t>
  </si>
  <si>
    <t xml:space="preserve">2015-02-19T11:00:00+0100</t>
  </si>
  <si>
    <t xml:space="preserve">2015-02-19T12:00:00+0100</t>
  </si>
  <si>
    <t xml:space="preserve">2015-02-19T13:00:00+0100</t>
  </si>
  <si>
    <t xml:space="preserve">2015-02-19T14:00:00+0100</t>
  </si>
  <si>
    <t xml:space="preserve">2015-02-19T15:00:00+0100</t>
  </si>
  <si>
    <t xml:space="preserve">2015-02-19T16:00:00+0100</t>
  </si>
  <si>
    <t xml:space="preserve">2015-02-19T17:00:00+0100</t>
  </si>
  <si>
    <t xml:space="preserve">2015-02-19T18:00:00+0100</t>
  </si>
  <si>
    <t xml:space="preserve">2015-02-19T19:00:00+0100</t>
  </si>
  <si>
    <t xml:space="preserve">2015-02-19T20:00:00+0100</t>
  </si>
  <si>
    <t xml:space="preserve">2015-02-19T21:00:00+0100</t>
  </si>
  <si>
    <t xml:space="preserve">2015-02-19T22:00:00+0100</t>
  </si>
  <si>
    <t xml:space="preserve">2015-02-19T23:00:00+0100</t>
  </si>
  <si>
    <t xml:space="preserve">2015-02-20T00:00:00+0100</t>
  </si>
  <si>
    <t xml:space="preserve">2015-02-20T01:00:00+0100</t>
  </si>
  <si>
    <t xml:space="preserve">2015-02-20T02:00:00+0100</t>
  </si>
  <si>
    <t xml:space="preserve">2015-02-20T03:00:00+0100</t>
  </si>
  <si>
    <t xml:space="preserve">2015-02-20T04:00:00+0100</t>
  </si>
  <si>
    <t xml:space="preserve">2015-02-20T05:00:00+0100</t>
  </si>
  <si>
    <t xml:space="preserve">2015-02-20T06:00:00+0100</t>
  </si>
  <si>
    <t xml:space="preserve">2015-02-20T07:00:00+0100</t>
  </si>
  <si>
    <t xml:space="preserve">2015-02-20T08:00:00+0100</t>
  </si>
  <si>
    <t xml:space="preserve">2015-02-20T09:00:00+0100</t>
  </si>
  <si>
    <t xml:space="preserve">2015-02-20T10:00:00+0100</t>
  </si>
  <si>
    <t xml:space="preserve">2015-02-20T11:00:00+0100</t>
  </si>
  <si>
    <t xml:space="preserve">2015-02-20T12:00:00+0100</t>
  </si>
  <si>
    <t xml:space="preserve">2015-02-20T13:00:00+0100</t>
  </si>
  <si>
    <t xml:space="preserve">2015-02-20T14:00:00+0100</t>
  </si>
  <si>
    <t xml:space="preserve">2015-02-20T15:00:00+0100</t>
  </si>
  <si>
    <t xml:space="preserve">2015-02-20T16:00:00+0100</t>
  </si>
  <si>
    <t xml:space="preserve">2015-02-20T17:00:00+0100</t>
  </si>
  <si>
    <t xml:space="preserve">2015-02-20T18:00:00+0100</t>
  </si>
  <si>
    <t xml:space="preserve">2015-02-20T19:00:00+0100</t>
  </si>
  <si>
    <t xml:space="preserve">2015-02-20T20:00:00+0100</t>
  </si>
  <si>
    <t xml:space="preserve">2015-02-20T21:00:00+0100</t>
  </si>
  <si>
    <t xml:space="preserve">2015-02-20T22:00:00+0100</t>
  </si>
  <si>
    <t xml:space="preserve">2015-02-20T23:00:00+0100</t>
  </si>
  <si>
    <t xml:space="preserve">2015-02-21T00:00:00+0100</t>
  </si>
  <si>
    <t xml:space="preserve">2015-02-21T01:00:00+0100</t>
  </si>
  <si>
    <t xml:space="preserve">2015-02-21T02:00:00+0100</t>
  </si>
  <si>
    <t xml:space="preserve">2015-02-21T03:00:00+0100</t>
  </si>
  <si>
    <t xml:space="preserve">2015-02-21T04:00:00+0100</t>
  </si>
  <si>
    <t xml:space="preserve">2015-02-21T05:00:00+0100</t>
  </si>
  <si>
    <t xml:space="preserve">2015-02-21T06:00:00+0100</t>
  </si>
  <si>
    <t xml:space="preserve">2015-02-21T07:00:00+0100</t>
  </si>
  <si>
    <t xml:space="preserve">2015-02-21T08:00:00+0100</t>
  </si>
  <si>
    <t xml:space="preserve">2015-02-21T09:00:00+0100</t>
  </si>
  <si>
    <t xml:space="preserve">2015-02-21T10:00:00+0100</t>
  </si>
  <si>
    <t xml:space="preserve">2015-02-21T11:00:00+0100</t>
  </si>
  <si>
    <t xml:space="preserve">2015-02-21T12:00:00+0100</t>
  </si>
  <si>
    <t xml:space="preserve">2015-02-21T13:00:00+0100</t>
  </si>
  <si>
    <t xml:space="preserve">2015-02-21T14:00:00+0100</t>
  </si>
  <si>
    <t xml:space="preserve">2015-02-21T15:00:00+0100</t>
  </si>
  <si>
    <t xml:space="preserve">2015-02-21T16:00:00+0100</t>
  </si>
  <si>
    <t xml:space="preserve">2015-02-21T17:00:00+0100</t>
  </si>
  <si>
    <t xml:space="preserve">2015-02-21T18:00:00+0100</t>
  </si>
  <si>
    <t xml:space="preserve">2015-02-21T19:00:00+0100</t>
  </si>
  <si>
    <t xml:space="preserve">2015-02-21T20:00:00+0100</t>
  </si>
  <si>
    <t xml:space="preserve">2015-02-21T21:00:00+0100</t>
  </si>
  <si>
    <t xml:space="preserve">2015-02-21T22:00:00+0100</t>
  </si>
  <si>
    <t xml:space="preserve">2015-02-21T23:00:00+0100</t>
  </si>
  <si>
    <t xml:space="preserve">2015-02-22T00:00:00+0100</t>
  </si>
  <si>
    <t xml:space="preserve">2015-02-22T01:00:00+0100</t>
  </si>
  <si>
    <t xml:space="preserve">2015-02-22T02:00:00+0100</t>
  </si>
  <si>
    <t xml:space="preserve">2015-02-22T03:00:00+0100</t>
  </si>
  <si>
    <t xml:space="preserve">2015-02-22T04:00:00+0100</t>
  </si>
  <si>
    <t xml:space="preserve">2015-02-22T05:00:00+0100</t>
  </si>
  <si>
    <t xml:space="preserve">2015-02-22T06:00:00+0100</t>
  </si>
  <si>
    <t xml:space="preserve">2015-02-22T07:00:00+0100</t>
  </si>
  <si>
    <t xml:space="preserve">2015-02-22T08:00:00+0100</t>
  </si>
  <si>
    <t xml:space="preserve">2015-02-22T09:00:00+0100</t>
  </si>
  <si>
    <t xml:space="preserve">2015-02-22T10:00:00+0100</t>
  </si>
  <si>
    <t xml:space="preserve">2015-02-22T11:00:00+0100</t>
  </si>
  <si>
    <t xml:space="preserve">2015-02-22T12:00:00+0100</t>
  </si>
  <si>
    <t xml:space="preserve">2015-02-22T13:00:00+0100</t>
  </si>
  <si>
    <t xml:space="preserve">2015-02-22T14:00:00+0100</t>
  </si>
  <si>
    <t xml:space="preserve">2015-02-22T15:00:00+0100</t>
  </si>
  <si>
    <t xml:space="preserve">2015-02-22T16:00:00+0100</t>
  </si>
  <si>
    <t xml:space="preserve">2015-02-22T17:00:00+0100</t>
  </si>
  <si>
    <t xml:space="preserve">2015-02-22T18:00:00+0100</t>
  </si>
  <si>
    <t xml:space="preserve">2015-02-22T19:00:00+0100</t>
  </si>
  <si>
    <t xml:space="preserve">2015-02-22T20:00:00+0100</t>
  </si>
  <si>
    <t xml:space="preserve">2015-02-22T21:00:00+0100</t>
  </si>
  <si>
    <t xml:space="preserve">2015-02-22T22:00:00+0100</t>
  </si>
  <si>
    <t xml:space="preserve">2015-02-22T23:00:00+0100</t>
  </si>
  <si>
    <t xml:space="preserve">2015-02-23T00:00:00+0100</t>
  </si>
  <si>
    <t xml:space="preserve">2015-02-23T01:00:00+0100</t>
  </si>
  <si>
    <t xml:space="preserve">2015-02-23T02:00:00+0100</t>
  </si>
  <si>
    <t xml:space="preserve">2015-02-23T03:00:00+0100</t>
  </si>
  <si>
    <t xml:space="preserve">2015-02-23T04:00:00+0100</t>
  </si>
  <si>
    <t xml:space="preserve">2015-02-23T05:00:00+0100</t>
  </si>
  <si>
    <t xml:space="preserve">2015-02-23T06:00:00+0100</t>
  </si>
  <si>
    <t xml:space="preserve">2015-02-23T07:00:00+0100</t>
  </si>
  <si>
    <t xml:space="preserve">2015-02-23T08:00:00+0100</t>
  </si>
  <si>
    <t xml:space="preserve">2015-02-23T09:00:00+0100</t>
  </si>
  <si>
    <t xml:space="preserve">2015-02-23T10:00:00+0100</t>
  </si>
  <si>
    <t xml:space="preserve">2015-02-23T11:00:00+0100</t>
  </si>
  <si>
    <t xml:space="preserve">2015-02-23T12:00:00+0100</t>
  </si>
  <si>
    <t xml:space="preserve">2015-02-23T13:00:00+0100</t>
  </si>
  <si>
    <t xml:space="preserve">2015-02-23T14:00:00+0100</t>
  </si>
  <si>
    <t xml:space="preserve">2015-02-23T15:00:00+0100</t>
  </si>
  <si>
    <t xml:space="preserve">2015-02-23T16:00:00+0100</t>
  </si>
  <si>
    <t xml:space="preserve">2015-02-23T17:00:00+0100</t>
  </si>
  <si>
    <t xml:space="preserve">2015-02-23T18:00:00+0100</t>
  </si>
  <si>
    <t xml:space="preserve">2015-02-23T19:00:00+0100</t>
  </si>
  <si>
    <t xml:space="preserve">2015-02-23T20:00:00+0100</t>
  </si>
  <si>
    <t xml:space="preserve">2015-02-23T21:00:00+0100</t>
  </si>
  <si>
    <t xml:space="preserve">2015-02-23T22:00:00+0100</t>
  </si>
  <si>
    <t xml:space="preserve">2015-02-23T23:00:00+0100</t>
  </si>
  <si>
    <t xml:space="preserve">2015-02-24T00:00:00+0100</t>
  </si>
  <si>
    <t xml:space="preserve">2015-02-24T01:00:00+0100</t>
  </si>
  <si>
    <t xml:space="preserve">2015-02-24T02:00:00+0100</t>
  </si>
  <si>
    <t xml:space="preserve">2015-02-24T03:00:00+0100</t>
  </si>
  <si>
    <t xml:space="preserve">2015-02-24T04:00:00+0100</t>
  </si>
  <si>
    <t xml:space="preserve">2015-02-24T05:00:00+0100</t>
  </si>
  <si>
    <t xml:space="preserve">2015-02-24T06:00:00+0100</t>
  </si>
  <si>
    <t xml:space="preserve">2015-02-24T07:00:00+0100</t>
  </si>
  <si>
    <t xml:space="preserve">2015-02-24T08:00:00+0100</t>
  </si>
  <si>
    <t xml:space="preserve">2015-02-24T09:00:00+0100</t>
  </si>
  <si>
    <t xml:space="preserve">2015-02-24T10:00:00+0100</t>
  </si>
  <si>
    <t xml:space="preserve">2015-02-24T11:00:00+0100</t>
  </si>
  <si>
    <t xml:space="preserve">2015-02-24T12:00:00+0100</t>
  </si>
  <si>
    <t xml:space="preserve">2015-02-24T13:00:00+0100</t>
  </si>
  <si>
    <t xml:space="preserve">2015-02-24T14:00:00+0100</t>
  </si>
  <si>
    <t xml:space="preserve">2015-02-24T15:00:00+0100</t>
  </si>
  <si>
    <t xml:space="preserve">2015-02-24T16:00:00+0100</t>
  </si>
  <si>
    <t xml:space="preserve">2015-02-24T17:00:00+0100</t>
  </si>
  <si>
    <t xml:space="preserve">2015-02-24T18:00:00+0100</t>
  </si>
  <si>
    <t xml:space="preserve">2015-02-24T19:00:00+0100</t>
  </si>
  <si>
    <t xml:space="preserve">2015-02-24T20:00:00+0100</t>
  </si>
  <si>
    <t xml:space="preserve">2015-02-24T21:00:00+0100</t>
  </si>
  <si>
    <t xml:space="preserve">2015-02-24T22:00:00+0100</t>
  </si>
  <si>
    <t xml:space="preserve">2015-02-24T23:00:00+0100</t>
  </si>
  <si>
    <t xml:space="preserve">2015-02-25T00:00:00+0100</t>
  </si>
  <si>
    <t xml:space="preserve">2015-02-25T01:00:00+0100</t>
  </si>
  <si>
    <t xml:space="preserve">2015-02-25T02:00:00+0100</t>
  </si>
  <si>
    <t xml:space="preserve">2015-02-25T03:00:00+0100</t>
  </si>
  <si>
    <t xml:space="preserve">2015-02-25T04:00:00+0100</t>
  </si>
  <si>
    <t xml:space="preserve">2015-02-25T05:00:00+0100</t>
  </si>
  <si>
    <t xml:space="preserve">2015-02-25T06:00:00+0100</t>
  </si>
  <si>
    <t xml:space="preserve">2015-02-25T07:00:00+0100</t>
  </si>
  <si>
    <t xml:space="preserve">2015-02-25T08:00:00+0100</t>
  </si>
  <si>
    <t xml:space="preserve">2015-02-25T09:00:00+0100</t>
  </si>
  <si>
    <t xml:space="preserve">2015-02-25T10:00:00+0100</t>
  </si>
  <si>
    <t xml:space="preserve">2015-02-25T11:00:00+0100</t>
  </si>
  <si>
    <t xml:space="preserve">2015-02-25T12:00:00+0100</t>
  </si>
  <si>
    <t xml:space="preserve">2015-02-25T13:00:00+0100</t>
  </si>
  <si>
    <t xml:space="preserve">2015-02-25T14:00:00+0100</t>
  </si>
  <si>
    <t xml:space="preserve">2015-02-25T15:00:00+0100</t>
  </si>
  <si>
    <t xml:space="preserve">2015-02-25T16:00:00+0100</t>
  </si>
  <si>
    <t xml:space="preserve">2015-02-25T17:00:00+0100</t>
  </si>
  <si>
    <t xml:space="preserve">2015-02-25T18:00:00+0100</t>
  </si>
  <si>
    <t xml:space="preserve">2015-02-25T19:00:00+0100</t>
  </si>
  <si>
    <t xml:space="preserve">2015-02-25T20:00:00+0100</t>
  </si>
  <si>
    <t xml:space="preserve">2015-02-25T21:00:00+0100</t>
  </si>
  <si>
    <t xml:space="preserve">2015-02-25T22:00:00+0100</t>
  </si>
  <si>
    <t xml:space="preserve">2015-02-25T23:00:00+0100</t>
  </si>
  <si>
    <t xml:space="preserve">2015-02-26T00:00:00+0100</t>
  </si>
  <si>
    <t xml:space="preserve">Profile_ID NB: Prices en €/MWh</t>
  </si>
  <si>
    <t xml:space="preserve">Tariff_mono</t>
  </si>
  <si>
    <t xml:space="preserve">Tariff_bi</t>
  </si>
  <si>
    <t xml:space="preserve"> </t>
  </si>
  <si>
    <t xml:space="preserve">Batteries Caracteristics</t>
  </si>
  <si>
    <t xml:space="preserve">interaste rate r=</t>
  </si>
  <si>
    <t xml:space="preserve">Number of hours in a year</t>
  </si>
  <si>
    <t xml:space="preserve">Lifetime of the battery (years)</t>
  </si>
  <si>
    <t xml:space="preserve">Lifetime of the battery (h)</t>
  </si>
  <si>
    <t xml:space="preserve">RoundTripefficiency</t>
  </si>
  <si>
    <t xml:space="preserve">Charging factor</t>
  </si>
  <si>
    <t xml:space="preserve">Dischargingfactor</t>
  </si>
  <si>
    <t xml:space="preserve">Annualized  cost (€/kWy)</t>
  </si>
  <si>
    <t xml:space="preserve">FC (€/MWh)</t>
  </si>
  <si>
    <t xml:space="preserve">Battery Investment cost (€/kwh)</t>
  </si>
  <si>
    <t xml:space="preserve">Solar</t>
  </si>
  <si>
    <t xml:space="preserve">Lifetime of the PV Panel (years)</t>
  </si>
  <si>
    <t xml:space="preserve">Solar Investment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</si>
</sst>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FF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2 5 2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3.29"/>
    <col collapsed="false" customWidth="true" hidden="false" outlineLevel="0" max="3" min="3" style="0" width="27.42"/>
    <col collapsed="false" customWidth="true" hidden="false" outlineLevel="0" max="1025" min="4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1</v>
      </c>
    </row>
    <row r="3" customFormat="false" ht="15" hidden="false" customHeight="false" outlineLevel="0" collapsed="false">
      <c r="A3" s="0" t="n">
        <v>2</v>
      </c>
      <c r="B3" s="0" t="n">
        <f aca="false">B2+1</f>
        <v>1</v>
      </c>
      <c r="C3" s="0" t="n">
        <v>2</v>
      </c>
    </row>
    <row r="4" customFormat="false" ht="15" hidden="false" customHeight="false" outlineLevel="0" collapsed="false">
      <c r="A4" s="0" t="n">
        <v>3</v>
      </c>
      <c r="B4" s="0" t="n">
        <f aca="false">B3+1</f>
        <v>2</v>
      </c>
      <c r="C4" s="0" t="n">
        <v>3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33.42"/>
    <col collapsed="false" customWidth="true" hidden="false" outlineLevel="0" max="2" min="2" style="0" width="10.67"/>
    <col collapsed="false" customWidth="true" hidden="false" outlineLevel="0" max="3" min="3" style="0" width="39.28"/>
    <col collapsed="false" customWidth="true" hidden="false" outlineLevel="0" max="4" min="4" style="0" width="39.57"/>
    <col collapsed="false" customWidth="true" hidden="false" outlineLevel="0" max="5" min="5" style="0" width="10.67"/>
    <col collapsed="false" customWidth="true" hidden="false" outlineLevel="0" max="6" min="6" style="0" width="11.99"/>
    <col collapsed="false" customWidth="true" hidden="false" outlineLevel="0" max="1025" min="7" style="0" width="10.67"/>
  </cols>
  <sheetData>
    <row r="1" customFormat="false" ht="15" hidden="false" customHeight="false" outlineLevel="0" collapsed="false">
      <c r="A1" s="0" t="s">
        <v>367</v>
      </c>
    </row>
    <row r="3" customFormat="false" ht="15" hidden="false" customHeight="false" outlineLevel="0" collapsed="false">
      <c r="A3" s="0" t="s">
        <v>368</v>
      </c>
      <c r="B3" s="0" t="n">
        <v>0.05</v>
      </c>
      <c r="C3" s="0" t="n">
        <f aca="false">2^2</f>
        <v>4</v>
      </c>
    </row>
    <row r="4" customFormat="false" ht="15" hidden="false" customHeight="false" outlineLevel="0" collapsed="false">
      <c r="A4" s="0" t="s">
        <v>369</v>
      </c>
      <c r="B4" s="0" t="n">
        <f aca="false">365*24</f>
        <v>8760</v>
      </c>
    </row>
    <row r="5" customFormat="false" ht="15" hidden="false" customHeight="false" outlineLevel="0" collapsed="false">
      <c r="A5" s="0" t="s">
        <v>370</v>
      </c>
      <c r="B5" s="0" t="n">
        <v>10</v>
      </c>
    </row>
    <row r="6" customFormat="false" ht="15" hidden="false" customHeight="false" outlineLevel="0" collapsed="false">
      <c r="A6" s="0" t="s">
        <v>371</v>
      </c>
      <c r="B6" s="0" t="n">
        <f aca="false">B5*B4</f>
        <v>87600</v>
      </c>
    </row>
    <row r="7" customFormat="false" ht="15" hidden="false" customHeight="false" outlineLevel="0" collapsed="false">
      <c r="A7" s="0" t="s">
        <v>372</v>
      </c>
      <c r="B7" s="0" t="n">
        <v>0.95</v>
      </c>
    </row>
    <row r="8" customFormat="false" ht="15" hidden="false" customHeight="false" outlineLevel="0" collapsed="false">
      <c r="A8" s="0" t="s">
        <v>373</v>
      </c>
      <c r="B8" s="0" t="n">
        <f aca="false">SQRT(B7)</f>
        <v>0.974679434480896</v>
      </c>
    </row>
    <row r="9" customFormat="false" ht="15" hidden="false" customHeight="false" outlineLevel="0" collapsed="false">
      <c r="A9" s="0" t="s">
        <v>374</v>
      </c>
      <c r="B9" s="0" t="n">
        <f aca="false">B8</f>
        <v>0.974679434480896</v>
      </c>
    </row>
    <row r="13" customFormat="false" ht="15" hidden="false" customHeight="false" outlineLevel="0" collapsed="false">
      <c r="C13" s="0" t="s">
        <v>375</v>
      </c>
      <c r="D13" s="0" t="s">
        <v>376</v>
      </c>
    </row>
    <row r="14" customFormat="false" ht="15" hidden="false" customHeight="false" outlineLevel="0" collapsed="false">
      <c r="A14" s="0" t="s">
        <v>377</v>
      </c>
      <c r="B14" s="0" t="n">
        <v>300</v>
      </c>
      <c r="C14" s="0" t="n">
        <f aca="false">$B$3*B14/(1-(1/(1+$B$3))^$B$5)</f>
        <v>38.851372489637</v>
      </c>
      <c r="D14" s="0" t="n">
        <f aca="false">C14/8.76</f>
        <v>4.43508818374851</v>
      </c>
    </row>
    <row r="15" customFormat="false" ht="15" hidden="false" customHeight="false" outlineLevel="0" collapsed="false">
      <c r="B15" s="0" t="n">
        <v>250</v>
      </c>
      <c r="C15" s="0" t="n">
        <f aca="false">$B$3*B15/(1-(1/(1+$B$3))^$B$5)</f>
        <v>32.3761437413642</v>
      </c>
      <c r="D15" s="0" t="n">
        <f aca="false">C15/8.76</f>
        <v>3.69590681979043</v>
      </c>
    </row>
    <row r="16" customFormat="false" ht="15" hidden="false" customHeight="false" outlineLevel="0" collapsed="false">
      <c r="B16" s="0" t="n">
        <v>200</v>
      </c>
      <c r="C16" s="0" t="n">
        <f aca="false">$B$3*B16/(1-(1/(1+$B$3))^$B$5)</f>
        <v>25.9009149930913</v>
      </c>
      <c r="D16" s="0" t="n">
        <f aca="false">C16/8.76</f>
        <v>2.95672545583234</v>
      </c>
    </row>
    <row r="17" customFormat="false" ht="15" hidden="false" customHeight="false" outlineLevel="0" collapsed="false">
      <c r="B17" s="0" t="n">
        <v>100</v>
      </c>
      <c r="C17" s="0" t="n">
        <f aca="false">$B$3*B17/(1-(1/(1+$B$3))^$B$5)</f>
        <v>12.9504574965457</v>
      </c>
      <c r="D17" s="0" t="n">
        <f aca="false">C17/8.76</f>
        <v>1.47836272791617</v>
      </c>
    </row>
    <row r="18" customFormat="false" ht="15" hidden="false" customHeight="false" outlineLevel="0" collapsed="false">
      <c r="B18" s="0" t="n">
        <v>150</v>
      </c>
      <c r="C18" s="0" t="n">
        <f aca="false">$B$3*B18/(1-(1/(1+$B$3))^$B$5)</f>
        <v>19.4256862448185</v>
      </c>
      <c r="D18" s="0" t="n">
        <f aca="false">C18/8.76</f>
        <v>2.21754409187426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31.7"/>
    <col collapsed="false" customWidth="true" hidden="false" outlineLevel="0" max="1025" min="2" style="0" width="10.67"/>
  </cols>
  <sheetData>
    <row r="1" customFormat="false" ht="15" hidden="false" customHeight="false" outlineLevel="0" collapsed="false">
      <c r="A1" s="0" t="s">
        <v>378</v>
      </c>
    </row>
    <row r="3" customFormat="false" ht="15" hidden="false" customHeight="false" outlineLevel="0" collapsed="false">
      <c r="A3" s="0" t="s">
        <v>368</v>
      </c>
      <c r="B3" s="0" t="n">
        <v>0.05</v>
      </c>
    </row>
    <row r="4" customFormat="false" ht="15" hidden="false" customHeight="false" outlineLevel="0" collapsed="false">
      <c r="A4" s="0" t="s">
        <v>369</v>
      </c>
      <c r="B4" s="0" t="n">
        <f aca="false">365*24</f>
        <v>8760</v>
      </c>
    </row>
    <row r="5" customFormat="false" ht="15" hidden="false" customHeight="false" outlineLevel="0" collapsed="false">
      <c r="A5" s="0" t="s">
        <v>379</v>
      </c>
      <c r="B5" s="0" t="n">
        <v>20</v>
      </c>
    </row>
    <row r="13" customFormat="false" ht="15" hidden="false" customHeight="false" outlineLevel="0" collapsed="false">
      <c r="C13" s="0" t="s">
        <v>375</v>
      </c>
      <c r="D13" s="0" t="s">
        <v>376</v>
      </c>
    </row>
    <row r="14" customFormat="false" ht="15" hidden="false" customHeight="false" outlineLevel="0" collapsed="false">
      <c r="A14" s="0" t="s">
        <v>380</v>
      </c>
      <c r="B14" s="0" t="n">
        <v>400</v>
      </c>
      <c r="C14" s="0" t="n">
        <f aca="false">$B$3*B14/(1-(1/(1+$B$3))^$B$5)</f>
        <v>32.0970348762765</v>
      </c>
      <c r="D14" s="0" t="n">
        <f aca="false">C14/8.76</f>
        <v>3.66404507720052</v>
      </c>
    </row>
    <row r="15" customFormat="false" ht="15" hidden="false" customHeight="false" outlineLevel="0" collapsed="false">
      <c r="B15" s="0" t="n">
        <v>250</v>
      </c>
      <c r="C15" s="0" t="n">
        <f aca="false">$B$3*B15/(1-(1/(1+$B$3))^$B$5)</f>
        <v>20.0606467976728</v>
      </c>
      <c r="D15" s="0" t="n">
        <f aca="false">C15/8.76</f>
        <v>2.29002817325032</v>
      </c>
    </row>
    <row r="16" customFormat="false" ht="15" hidden="false" customHeight="false" outlineLevel="0" collapsed="false">
      <c r="B16" s="0" t="n">
        <v>200</v>
      </c>
      <c r="C16" s="0" t="n">
        <f aca="false">$B$3*B16/(1-(1/(1+$B$3))^$B$5)</f>
        <v>16.0485174381383</v>
      </c>
      <c r="D16" s="0" t="n">
        <f aca="false">C16/8.76</f>
        <v>1.83202253860026</v>
      </c>
    </row>
    <row r="17" customFormat="false" ht="15" hidden="false" customHeight="false" outlineLevel="0" collapsed="false">
      <c r="B17" s="0" t="n">
        <v>100</v>
      </c>
      <c r="C17" s="0" t="n">
        <f aca="false">$B$3*B17/(1-(1/(1+$B$3))^$B$5)</f>
        <v>8.02425871906913</v>
      </c>
      <c r="D17" s="0" t="n">
        <f aca="false">C17/8.76</f>
        <v>0.916011269300129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2" min="1" style="0" width="10.67"/>
    <col collapsed="false" customWidth="true" hidden="false" outlineLevel="0" max="3" min="3" style="0" width="17"/>
    <col collapsed="false" customWidth="true" hidden="false" outlineLevel="0" max="4" min="4" style="0" width="22.86"/>
    <col collapsed="false" customWidth="true" hidden="false" outlineLevel="0" max="5" min="5" style="0" width="22.28"/>
    <col collapsed="false" customWidth="true" hidden="false" outlineLevel="0" max="6" min="6" style="0" width="20.71"/>
    <col collapsed="false" customWidth="true" hidden="false" outlineLevel="0" max="7" min="7" style="0" width="45.14"/>
    <col collapsed="false" customWidth="true" hidden="false" outlineLevel="0" max="1025" min="8" style="0" width="10.67"/>
  </cols>
  <sheetData>
    <row r="1" customFormat="false" ht="15" hidden="false" customHeight="tru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G1" s="1" t="s">
        <v>8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0.23^2</f>
        <v>0.0529</v>
      </c>
      <c r="E2" s="0" t="n">
        <f aca="false">D2</f>
        <v>0.0529</v>
      </c>
      <c r="G2" s="1"/>
    </row>
    <row r="3" customFormat="false" ht="15" hidden="false" customHeight="false" outlineLevel="0" collapsed="false">
      <c r="A3" s="0" t="n">
        <f aca="false">A2+1</f>
        <v>1</v>
      </c>
      <c r="B3" s="0" t="n">
        <v>0</v>
      </c>
      <c r="C3" s="0" t="n">
        <v>0</v>
      </c>
      <c r="D3" s="0" t="n">
        <f aca="false">$D$2*(1+0.01*$H$5)^2</f>
        <v>0.04674244</v>
      </c>
      <c r="E3" s="0" t="n">
        <f aca="false">$E$2*(1+0.01*$H$4)^2</f>
        <v>0.0544989025</v>
      </c>
    </row>
    <row r="4" customFormat="false" ht="15" hidden="false" customHeight="false" outlineLevel="0" collapsed="false">
      <c r="A4" s="0" t="n">
        <f aca="false">A3+1</f>
        <v>2</v>
      </c>
      <c r="B4" s="0" t="n">
        <v>0</v>
      </c>
      <c r="C4" s="0" t="n">
        <v>0</v>
      </c>
      <c r="D4" s="0" t="n">
        <f aca="false">$D$2*(1+0.01*$H$5)^2</f>
        <v>0.04674244</v>
      </c>
      <c r="E4" s="0" t="n">
        <f aca="false">$E$2*(1+0.01*$H$4)^2</f>
        <v>0.0544989025</v>
      </c>
      <c r="G4" s="0" t="s">
        <v>9</v>
      </c>
      <c r="H4" s="0" t="n">
        <v>1.5</v>
      </c>
    </row>
    <row r="5" customFormat="false" ht="15" hidden="false" customHeight="false" outlineLevel="0" collapsed="false">
      <c r="A5" s="0" t="n">
        <f aca="false">A4+1</f>
        <v>3</v>
      </c>
      <c r="B5" s="0" t="n">
        <v>0</v>
      </c>
      <c r="C5" s="0" t="n">
        <v>0</v>
      </c>
      <c r="D5" s="0" t="n">
        <f aca="false">$D$2*(1+0.01*$H$5)^2</f>
        <v>0.04674244</v>
      </c>
      <c r="E5" s="0" t="n">
        <f aca="false">$E$2*(1+0.01*$H$4)^2</f>
        <v>0.0544989025</v>
      </c>
      <c r="G5" s="0" t="s">
        <v>10</v>
      </c>
      <c r="H5" s="0" t="n">
        <v>-6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mergeCells count="1">
    <mergeCell ref="G1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21.71"/>
    <col collapsed="false" customWidth="true" hidden="false" outlineLevel="0" max="3" min="3" style="0" width="19.14"/>
    <col collapsed="false" customWidth="true" hidden="false" outlineLevel="0" max="4" min="4" style="0" width="21.29"/>
    <col collapsed="false" customWidth="true" hidden="false" outlineLevel="0" max="5" min="5" style="0" width="24.29"/>
    <col collapsed="false" customWidth="true" hidden="false" outlineLevel="0" max="6" min="6" style="0" width="22.28"/>
    <col collapsed="false" customWidth="true" hidden="false" outlineLevel="0" max="7" min="7" style="0" width="28.14"/>
    <col collapsed="false" customWidth="true" hidden="false" outlineLevel="0" max="8" min="8" style="0" width="30.01"/>
    <col collapsed="false" customWidth="true" hidden="false" outlineLevel="0" max="1025" min="9" style="0" width="10.67"/>
  </cols>
  <sheetData>
    <row r="1" customFormat="false" ht="15" hidden="false" customHeight="false" outlineLevel="0" collapsed="false">
      <c r="A1" s="0" t="s">
        <v>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</row>
    <row r="2" customFormat="false" ht="15" hidden="false" customHeight="false" outlineLevel="0" collapsed="false">
      <c r="A2" s="0" t="n">
        <v>1</v>
      </c>
      <c r="B2" s="2" t="n">
        <v>0.31</v>
      </c>
      <c r="C2" s="2" t="n">
        <v>0.0713</v>
      </c>
      <c r="D2" s="2" t="n">
        <v>0.35</v>
      </c>
      <c r="E2" s="2" t="n">
        <f aca="false">B2*D2</f>
        <v>0.1085</v>
      </c>
      <c r="F2" s="0" t="n">
        <f aca="false">C2*D2</f>
        <v>0.024955</v>
      </c>
      <c r="G2" s="0" t="n">
        <f aca="false">0.21^2</f>
        <v>0.0441</v>
      </c>
      <c r="H2" s="0" t="n">
        <f aca="false">0.146^2</f>
        <v>0.021316</v>
      </c>
    </row>
    <row r="3" customFormat="false" ht="15" hidden="false" customHeight="false" outlineLevel="0" collapsed="false">
      <c r="A3" s="0" t="n">
        <v>2</v>
      </c>
      <c r="B3" s="2" t="n">
        <v>0.31</v>
      </c>
      <c r="C3" s="2" t="n">
        <v>0.0713</v>
      </c>
      <c r="D3" s="2" t="n">
        <v>0.0072</v>
      </c>
      <c r="E3" s="2" t="n">
        <f aca="false">B3*D3</f>
        <v>0.002232</v>
      </c>
      <c r="F3" s="0" t="n">
        <f aca="false">C3*D3</f>
        <v>0.00051336</v>
      </c>
      <c r="G3" s="0" t="n">
        <f aca="false">0.21^2</f>
        <v>0.0441</v>
      </c>
      <c r="H3" s="0" t="n">
        <f aca="false">0.146^2</f>
        <v>0.021316</v>
      </c>
    </row>
    <row r="4" customFormat="false" ht="15" hidden="false" customHeight="false" outlineLevel="0" collapsed="false">
      <c r="A4" s="0" t="n">
        <v>3</v>
      </c>
      <c r="B4" s="2" t="n">
        <v>0.31</v>
      </c>
      <c r="C4" s="2" t="n">
        <v>0.0713</v>
      </c>
      <c r="D4" s="2" t="n">
        <v>0.0072</v>
      </c>
      <c r="E4" s="2" t="n">
        <f aca="false">B4*D4</f>
        <v>0.002232</v>
      </c>
      <c r="F4" s="0" t="n">
        <f aca="false">C4*D4</f>
        <v>0.00051336</v>
      </c>
      <c r="G4" s="0" t="n">
        <f aca="false">0.21^2</f>
        <v>0.0441</v>
      </c>
      <c r="H4" s="0" t="n">
        <f aca="false">0.146^2</f>
        <v>0.021316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5" zeroHeight="false" outlineLevelRow="0" outlineLevelCol="0"/>
  <cols>
    <col collapsed="false" customWidth="true" hidden="false" outlineLevel="0" max="1" min="1" style="0" width="24.29"/>
    <col collapsed="false" customWidth="true" hidden="false" outlineLevel="0" max="2" min="2" style="3" width="11.29"/>
    <col collapsed="false" customWidth="true" hidden="false" outlineLevel="0" max="29" min="3" style="0" width="10.67"/>
    <col collapsed="false" customWidth="true" hidden="false" outlineLevel="0" max="30" min="30" style="0" width="18.58"/>
    <col collapsed="false" customWidth="true" hidden="false" outlineLevel="0" max="1025" min="31" style="0" width="10.67"/>
  </cols>
  <sheetData>
    <row r="1" customFormat="false" ht="23.85" hidden="false" customHeight="false" outlineLevel="0" collapsed="false">
      <c r="A1" s="4" t="s">
        <v>18</v>
      </c>
      <c r="B1" s="5" t="s">
        <v>19</v>
      </c>
      <c r="C1" s="5" t="s">
        <v>20</v>
      </c>
      <c r="D1" s="5" t="s">
        <v>20</v>
      </c>
      <c r="E1" s="5" t="s">
        <v>20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75" hidden="false" customHeight="true" outlineLevel="0" collapsed="false">
      <c r="A2" s="6"/>
      <c r="B2" s="7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customFormat="false" ht="13.8" hidden="false" customHeight="false" outlineLevel="0" collapsed="false">
      <c r="A3" s="9" t="s">
        <v>25</v>
      </c>
      <c r="B3" s="2" t="n">
        <v>0.0002726319</v>
      </c>
      <c r="C3" s="2" t="n">
        <v>0.0001925325</v>
      </c>
      <c r="D3" s="2" t="n">
        <v>0.0001716467</v>
      </c>
      <c r="E3" s="2" t="n">
        <v>0.0007138028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9" t="s">
        <v>26</v>
      </c>
      <c r="B4" s="2" t="n">
        <v>0.0002273112</v>
      </c>
      <c r="C4" s="2" t="n">
        <v>0.0001748851</v>
      </c>
      <c r="D4" s="2" t="n">
        <v>0.0002006456</v>
      </c>
      <c r="E4" s="2" t="n">
        <v>0.0006837592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3.8" hidden="false" customHeight="false" outlineLevel="0" collapsed="false">
      <c r="A5" s="9" t="s">
        <v>27</v>
      </c>
      <c r="B5" s="2" t="n">
        <v>0.0002368644</v>
      </c>
      <c r="C5" s="2" t="n">
        <v>0.0001751139</v>
      </c>
      <c r="D5" s="2" t="n">
        <v>0.0002128688</v>
      </c>
      <c r="E5" s="2" t="n">
        <v>0.0006121403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customFormat="false" ht="13.8" hidden="false" customHeight="false" outlineLevel="0" collapsed="false">
      <c r="A6" s="9" t="s">
        <v>28</v>
      </c>
      <c r="B6" s="2" t="n">
        <v>0.0001353935</v>
      </c>
      <c r="C6" s="2" t="n">
        <v>0.0001607599</v>
      </c>
      <c r="D6" s="2" t="n">
        <v>0.0002355524</v>
      </c>
      <c r="E6" s="2" t="n">
        <v>0.0009044026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customFormat="false" ht="13.8" hidden="false" customHeight="false" outlineLevel="0" collapsed="false">
      <c r="A7" s="9" t="s">
        <v>29</v>
      </c>
      <c r="B7" s="2" t="n">
        <v>0.0003661103</v>
      </c>
      <c r="C7" s="2" t="n">
        <v>0.0001708646</v>
      </c>
      <c r="D7" s="2" t="n">
        <v>0.0003427708</v>
      </c>
      <c r="E7" s="2" t="n">
        <v>0.0006019582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customFormat="false" ht="13.8" hidden="false" customHeight="false" outlineLevel="0" collapsed="false">
      <c r="A8" s="9" t="s">
        <v>30</v>
      </c>
      <c r="B8" s="2" t="n">
        <v>0.0008785329</v>
      </c>
      <c r="C8" s="2" t="n">
        <v>0.0003110704</v>
      </c>
      <c r="D8" s="2" t="n">
        <v>0.0004623922</v>
      </c>
      <c r="E8" s="2" t="n">
        <v>0.001110274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3.8" hidden="false" customHeight="false" outlineLevel="0" collapsed="false">
      <c r="A9" s="9" t="s">
        <v>31</v>
      </c>
      <c r="B9" s="2" t="n">
        <v>0.0006422653</v>
      </c>
      <c r="C9" s="2" t="n">
        <v>0.0001676832</v>
      </c>
      <c r="D9" s="2" t="n">
        <v>0.0002996207</v>
      </c>
      <c r="E9" s="2" t="n">
        <v>0.0007444443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3.8" hidden="false" customHeight="false" outlineLevel="0" collapsed="false">
      <c r="A10" s="9" t="s">
        <v>32</v>
      </c>
      <c r="B10" s="2" t="n">
        <v>0.0001596464</v>
      </c>
      <c r="C10" s="2" t="n">
        <v>0.0001198365</v>
      </c>
      <c r="D10" s="2" t="n">
        <v>9.741574E-005</v>
      </c>
      <c r="E10" s="2" t="n">
        <v>8.264625E-005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3.8" hidden="false" customHeight="false" outlineLevel="0" collapsed="false">
      <c r="A11" s="9" t="s">
        <v>33</v>
      </c>
      <c r="B11" s="2" t="n">
        <v>0</v>
      </c>
      <c r="C11" s="2" t="n">
        <v>0</v>
      </c>
      <c r="D11" s="2" t="n">
        <v>0</v>
      </c>
      <c r="E11" s="2" t="n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3.8" hidden="false" customHeight="false" outlineLevel="0" collapsed="false">
      <c r="A12" s="9" t="s">
        <v>34</v>
      </c>
      <c r="B12" s="2" t="n">
        <v>0</v>
      </c>
      <c r="C12" s="2" t="n">
        <v>0</v>
      </c>
      <c r="D12" s="2" t="n">
        <v>0</v>
      </c>
      <c r="E12" s="2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3.8" hidden="false" customHeight="false" outlineLevel="0" collapsed="false">
      <c r="A13" s="9" t="s">
        <v>35</v>
      </c>
      <c r="B13" s="2" t="n">
        <v>0</v>
      </c>
      <c r="C13" s="2" t="n">
        <v>0</v>
      </c>
      <c r="D13" s="2" t="n">
        <v>0</v>
      </c>
      <c r="E13" s="2" t="n"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3.8" hidden="false" customHeight="false" outlineLevel="0" collapsed="false">
      <c r="A14" s="9" t="s">
        <v>36</v>
      </c>
      <c r="B14" s="2" t="n">
        <v>0</v>
      </c>
      <c r="C14" s="2" t="n">
        <v>0</v>
      </c>
      <c r="D14" s="2" t="n">
        <v>0</v>
      </c>
      <c r="E14" s="2" t="n"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3.8" hidden="false" customHeight="false" outlineLevel="0" collapsed="false">
      <c r="A15" s="9" t="s">
        <v>37</v>
      </c>
      <c r="B15" s="2" t="n">
        <v>0</v>
      </c>
      <c r="C15" s="2" t="n">
        <v>0</v>
      </c>
      <c r="D15" s="2" t="n">
        <v>0</v>
      </c>
      <c r="E15" s="2" t="n"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3.8" hidden="false" customHeight="false" outlineLevel="0" collapsed="false">
      <c r="A16" s="9" t="s">
        <v>38</v>
      </c>
      <c r="B16" s="2" t="n">
        <v>0</v>
      </c>
      <c r="C16" s="2" t="n">
        <v>0</v>
      </c>
      <c r="D16" s="2" t="n">
        <v>0</v>
      </c>
      <c r="E16" s="2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3.8" hidden="false" customHeight="false" outlineLevel="0" collapsed="false">
      <c r="A17" s="9" t="s">
        <v>39</v>
      </c>
      <c r="B17" s="2" t="n">
        <v>0</v>
      </c>
      <c r="C17" s="2" t="n">
        <v>0</v>
      </c>
      <c r="D17" s="2" t="n">
        <v>0</v>
      </c>
      <c r="E17" s="2" t="n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3.8" hidden="false" customHeight="false" outlineLevel="0" collapsed="false">
      <c r="A18" s="9" t="s">
        <v>40</v>
      </c>
      <c r="B18" s="2" t="n">
        <v>0</v>
      </c>
      <c r="C18" s="2" t="n">
        <v>0</v>
      </c>
      <c r="D18" s="2" t="n">
        <v>0</v>
      </c>
      <c r="E18" s="2" t="n"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3.8" hidden="false" customHeight="false" outlineLevel="0" collapsed="false">
      <c r="A19" s="9" t="s">
        <v>41</v>
      </c>
      <c r="B19" s="2" t="n">
        <v>0</v>
      </c>
      <c r="C19" s="2" t="n">
        <v>0</v>
      </c>
      <c r="D19" s="2" t="n">
        <v>0</v>
      </c>
      <c r="E19" s="2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3.8" hidden="false" customHeight="false" outlineLevel="0" collapsed="false">
      <c r="A20" s="9" t="s">
        <v>42</v>
      </c>
      <c r="B20" s="2" t="n">
        <v>0</v>
      </c>
      <c r="C20" s="2" t="n">
        <v>5.094578E-005</v>
      </c>
      <c r="D20" s="2" t="n">
        <v>0</v>
      </c>
      <c r="E20" s="2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5.75" hidden="false" customHeight="true" outlineLevel="0" collapsed="false">
      <c r="A21" s="9" t="s">
        <v>43</v>
      </c>
      <c r="B21" s="2" t="n">
        <v>0</v>
      </c>
      <c r="C21" s="2" t="n">
        <v>3.62998E-005</v>
      </c>
      <c r="D21" s="2" t="n">
        <v>8.154022E-005</v>
      </c>
      <c r="E21" s="2" t="n">
        <v>0.0001226786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3.8" hidden="false" customHeight="false" outlineLevel="0" collapsed="false">
      <c r="A22" s="9" t="s">
        <v>44</v>
      </c>
      <c r="B22" s="2" t="n">
        <v>0.0003511076</v>
      </c>
      <c r="C22" s="2" t="n">
        <v>0.0004451498</v>
      </c>
      <c r="D22" s="2" t="n">
        <v>0.0005849566</v>
      </c>
      <c r="E22" s="2" t="n">
        <v>0.0005691148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5.75" hidden="false" customHeight="true" outlineLevel="0" collapsed="false">
      <c r="A23" s="9" t="s">
        <v>45</v>
      </c>
      <c r="B23" s="2" t="n">
        <v>0.0006994937</v>
      </c>
      <c r="C23" s="2" t="n">
        <v>0.0004897034</v>
      </c>
      <c r="D23" s="2" t="n">
        <v>0.0002684072</v>
      </c>
      <c r="E23" s="2" t="n">
        <v>0.001662356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3.8" hidden="false" customHeight="false" outlineLevel="0" collapsed="false">
      <c r="A24" s="9" t="s">
        <v>46</v>
      </c>
      <c r="B24" s="2" t="n">
        <v>0.0005223474</v>
      </c>
      <c r="C24" s="2" t="n">
        <v>0.0003884369</v>
      </c>
      <c r="D24" s="2" t="n">
        <v>0.0005073408</v>
      </c>
      <c r="E24" s="2" t="n">
        <v>0.001301123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3.8" hidden="false" customHeight="false" outlineLevel="0" collapsed="false">
      <c r="A25" s="9" t="s">
        <v>47</v>
      </c>
      <c r="B25" s="2" t="n">
        <v>0.0003271379</v>
      </c>
      <c r="C25" s="2" t="n">
        <v>0.0003779033</v>
      </c>
      <c r="D25" s="2" t="n">
        <v>0.0002850241</v>
      </c>
      <c r="E25" s="2" t="n">
        <v>0.001352428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3.8" hidden="false" customHeight="false" outlineLevel="0" collapsed="false">
      <c r="A26" s="9" t="s">
        <v>48</v>
      </c>
      <c r="B26" s="2" t="n">
        <v>0.0002781219</v>
      </c>
      <c r="C26" s="2" t="n">
        <v>0.000235873</v>
      </c>
      <c r="D26" s="2" t="n">
        <v>0.000160176</v>
      </c>
      <c r="E26" s="2" t="n">
        <v>0.0008668851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3.8" hidden="false" customHeight="false" outlineLevel="0" collapsed="false">
      <c r="A27" s="9" t="s">
        <v>49</v>
      </c>
      <c r="B27" s="2" t="n">
        <v>0.0002256112</v>
      </c>
      <c r="C27" s="2" t="n">
        <v>0.0001937843</v>
      </c>
      <c r="D27" s="2" t="n">
        <v>0.0002101741</v>
      </c>
      <c r="E27" s="2" t="n">
        <v>0.0005638213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3.8" hidden="false" customHeight="false" outlineLevel="0" collapsed="false">
      <c r="A28" s="9" t="s">
        <v>50</v>
      </c>
      <c r="B28" s="2" t="n">
        <v>0.0002273053</v>
      </c>
      <c r="C28" s="2" t="n">
        <v>0.0002148173</v>
      </c>
      <c r="D28" s="2" t="n">
        <v>0.0002517677</v>
      </c>
      <c r="E28" s="2" t="n">
        <v>0.0006132749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3.8" hidden="false" customHeight="false" outlineLevel="0" collapsed="false">
      <c r="A29" s="9" t="s">
        <v>51</v>
      </c>
      <c r="B29" s="2" t="n">
        <v>0.0002046283</v>
      </c>
      <c r="C29" s="2" t="n">
        <v>0.0002233701</v>
      </c>
      <c r="D29" s="2" t="n">
        <v>0.0002016804</v>
      </c>
      <c r="E29" s="2" t="n">
        <v>0.0005415443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3.8" hidden="false" customHeight="false" outlineLevel="0" collapsed="false">
      <c r="A30" s="9" t="s">
        <v>52</v>
      </c>
      <c r="B30" s="2" t="n">
        <v>0.0003069434</v>
      </c>
      <c r="C30" s="2" t="n">
        <v>0.0002661732</v>
      </c>
      <c r="D30" s="2" t="n">
        <v>0.0002972693</v>
      </c>
      <c r="E30" s="2" t="n">
        <v>0.0005872838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3.8" hidden="false" customHeight="false" outlineLevel="0" collapsed="false">
      <c r="A31" s="9" t="s">
        <v>53</v>
      </c>
      <c r="B31" s="2" t="n">
        <v>0.0003184236</v>
      </c>
      <c r="C31" s="2" t="n">
        <v>0.0001896915</v>
      </c>
      <c r="D31" s="2" t="n">
        <v>0.0003232605</v>
      </c>
      <c r="E31" s="2" t="n">
        <v>0.001091149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3.8" hidden="false" customHeight="false" outlineLevel="0" collapsed="false">
      <c r="A32" s="9" t="s">
        <v>54</v>
      </c>
      <c r="B32" s="2" t="n">
        <v>0.000352427</v>
      </c>
      <c r="C32" s="2" t="n">
        <v>0.0004131212</v>
      </c>
      <c r="D32" s="2" t="n">
        <v>0.0003005141</v>
      </c>
      <c r="E32" s="2" t="n">
        <v>0.0005850315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3.8" hidden="false" customHeight="false" outlineLevel="0" collapsed="false">
      <c r="A33" s="9" t="s">
        <v>55</v>
      </c>
      <c r="B33" s="2" t="n">
        <v>4.730019E-005</v>
      </c>
      <c r="C33" s="2" t="n">
        <v>0.0001262122</v>
      </c>
      <c r="D33" s="2" t="n">
        <v>0.0002968724</v>
      </c>
      <c r="E33" s="2" t="n">
        <v>0.001773093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3.8" hidden="false" customHeight="false" outlineLevel="0" collapsed="false">
      <c r="A34" s="9" t="s">
        <v>56</v>
      </c>
      <c r="B34" s="2" t="n">
        <v>2.372042E-005</v>
      </c>
      <c r="C34" s="2" t="n">
        <v>0</v>
      </c>
      <c r="D34" s="2" t="n">
        <v>0</v>
      </c>
      <c r="E34" s="2" t="n">
        <v>0.0004934504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3.8" hidden="false" customHeight="false" outlineLevel="0" collapsed="false">
      <c r="A35" s="9" t="s">
        <v>57</v>
      </c>
      <c r="B35" s="2" t="n">
        <v>0</v>
      </c>
      <c r="C35" s="2" t="n">
        <v>0</v>
      </c>
      <c r="D35" s="2" t="n">
        <v>0</v>
      </c>
      <c r="E35" s="2" t="n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3.8" hidden="false" customHeight="false" outlineLevel="0" collapsed="false">
      <c r="A36" s="9" t="s">
        <v>58</v>
      </c>
      <c r="B36" s="2" t="n">
        <v>0</v>
      </c>
      <c r="C36" s="2" t="n">
        <v>0</v>
      </c>
      <c r="D36" s="2" t="n">
        <v>0</v>
      </c>
      <c r="E36" s="2" t="n">
        <v>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3.8" hidden="false" customHeight="false" outlineLevel="0" collapsed="false">
      <c r="A37" s="9" t="s">
        <v>59</v>
      </c>
      <c r="B37" s="2" t="n">
        <v>0</v>
      </c>
      <c r="C37" s="2" t="n">
        <v>0</v>
      </c>
      <c r="D37" s="2" t="n">
        <v>0</v>
      </c>
      <c r="E37" s="2" t="n"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3.8" hidden="false" customHeight="false" outlineLevel="0" collapsed="false">
      <c r="A38" s="9" t="s">
        <v>60</v>
      </c>
      <c r="B38" s="2" t="n">
        <v>0</v>
      </c>
      <c r="C38" s="2" t="n">
        <v>0</v>
      </c>
      <c r="D38" s="2" t="n">
        <v>0</v>
      </c>
      <c r="E38" s="2" t="n"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3.8" hidden="false" customHeight="false" outlineLevel="0" collapsed="false">
      <c r="A39" s="9" t="s">
        <v>61</v>
      </c>
      <c r="B39" s="2" t="n">
        <v>0</v>
      </c>
      <c r="C39" s="2" t="n">
        <v>0</v>
      </c>
      <c r="D39" s="2" t="n">
        <v>0</v>
      </c>
      <c r="E39" s="2" t="n"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3.8" hidden="false" customHeight="false" outlineLevel="0" collapsed="false">
      <c r="A40" s="9" t="s">
        <v>62</v>
      </c>
      <c r="B40" s="2" t="n">
        <v>0</v>
      </c>
      <c r="C40" s="2" t="n">
        <v>0</v>
      </c>
      <c r="D40" s="2" t="n">
        <v>0</v>
      </c>
      <c r="E40" s="2" t="n"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3.8" hidden="false" customHeight="false" outlineLevel="0" collapsed="false">
      <c r="A41" s="9" t="s">
        <v>63</v>
      </c>
      <c r="B41" s="2" t="n">
        <v>0</v>
      </c>
      <c r="C41" s="2" t="n">
        <v>0</v>
      </c>
      <c r="D41" s="2" t="n">
        <v>0</v>
      </c>
      <c r="E41" s="2" t="n">
        <v>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3.8" hidden="false" customHeight="false" outlineLevel="0" collapsed="false">
      <c r="A42" s="9" t="s">
        <v>64</v>
      </c>
      <c r="B42" s="2" t="n">
        <v>0</v>
      </c>
      <c r="C42" s="2" t="n">
        <v>0</v>
      </c>
      <c r="D42" s="2" t="n">
        <v>0</v>
      </c>
      <c r="E42" s="2" t="n"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3.8" hidden="false" customHeight="false" outlineLevel="0" collapsed="false">
      <c r="A43" s="9" t="s">
        <v>65</v>
      </c>
      <c r="B43" s="2" t="n">
        <v>0</v>
      </c>
      <c r="C43" s="2" t="n">
        <v>0</v>
      </c>
      <c r="D43" s="2" t="n">
        <v>0</v>
      </c>
      <c r="E43" s="2" t="n"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3.8" hidden="false" customHeight="false" outlineLevel="0" collapsed="false">
      <c r="A44" s="9" t="s">
        <v>66</v>
      </c>
      <c r="B44" s="2" t="n">
        <v>0</v>
      </c>
      <c r="C44" s="2" t="n">
        <v>0</v>
      </c>
      <c r="D44" s="2" t="n">
        <v>3.656957E-006</v>
      </c>
      <c r="E44" s="2" t="n">
        <v>8.39579E-005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3.8" hidden="false" customHeight="false" outlineLevel="0" collapsed="false">
      <c r="A45" s="9" t="s">
        <v>67</v>
      </c>
      <c r="B45" s="2" t="n">
        <v>0.0006032437</v>
      </c>
      <c r="C45" s="2" t="n">
        <v>0.0003811484</v>
      </c>
      <c r="D45" s="2" t="n">
        <v>0.0005634756</v>
      </c>
      <c r="E45" s="2" t="n">
        <v>0.0009982497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3.8" hidden="false" customHeight="false" outlineLevel="0" collapsed="false">
      <c r="A46" s="9" t="s">
        <v>68</v>
      </c>
      <c r="B46" s="2" t="n">
        <v>0.0007626481</v>
      </c>
      <c r="C46" s="2" t="n">
        <v>0.0002774573</v>
      </c>
      <c r="D46" s="2" t="n">
        <v>0.0004605734</v>
      </c>
      <c r="E46" s="2" t="n">
        <v>0.001511976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3.8" hidden="false" customHeight="false" outlineLevel="0" collapsed="false">
      <c r="A47" s="9" t="s">
        <v>69</v>
      </c>
      <c r="B47" s="2" t="n">
        <v>0.00029097</v>
      </c>
      <c r="C47" s="2" t="n">
        <v>0.0005338808</v>
      </c>
      <c r="D47" s="2" t="n">
        <v>0.000413677</v>
      </c>
      <c r="E47" s="2" t="n">
        <v>0.0008586308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3.8" hidden="false" customHeight="false" outlineLevel="0" collapsed="false">
      <c r="A48" s="9" t="s">
        <v>70</v>
      </c>
      <c r="B48" s="2" t="n">
        <v>0.0005075997</v>
      </c>
      <c r="C48" s="2" t="n">
        <v>0.0002998577</v>
      </c>
      <c r="D48" s="2" t="n">
        <v>0.0005094634</v>
      </c>
      <c r="E48" s="2" t="n">
        <v>0.001057867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3.8" hidden="false" customHeight="false" outlineLevel="0" collapsed="false">
      <c r="A49" s="9" t="s">
        <v>71</v>
      </c>
      <c r="B49" s="2" t="n">
        <v>0.0006293584</v>
      </c>
      <c r="C49" s="2" t="n">
        <v>0.0002726746</v>
      </c>
      <c r="D49" s="2" t="n">
        <v>0.0002995649</v>
      </c>
      <c r="E49" s="2" t="n">
        <v>0.001460794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3.8" hidden="false" customHeight="false" outlineLevel="0" collapsed="false">
      <c r="A50" s="9" t="s">
        <v>72</v>
      </c>
      <c r="B50" s="2" t="n">
        <v>0.000138762</v>
      </c>
      <c r="C50" s="2" t="n">
        <v>0.0001977153</v>
      </c>
      <c r="D50" s="2" t="n">
        <v>0.000157482</v>
      </c>
      <c r="E50" s="2" t="n">
        <v>0.0006256408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3.8" hidden="false" customHeight="false" outlineLevel="0" collapsed="false">
      <c r="A51" s="9" t="s">
        <v>73</v>
      </c>
      <c r="B51" s="2" t="n">
        <v>0.0002331167</v>
      </c>
      <c r="C51" s="2" t="n">
        <v>0.0001817122</v>
      </c>
      <c r="D51" s="2" t="n">
        <v>0.0002037831</v>
      </c>
      <c r="E51" s="2" t="n">
        <v>0.0007863409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3.8" hidden="false" customHeight="false" outlineLevel="0" collapsed="false">
      <c r="A52" s="9" t="s">
        <v>74</v>
      </c>
      <c r="B52" s="2" t="n">
        <v>0.0001393188</v>
      </c>
      <c r="C52" s="2" t="n">
        <v>0.0001389309</v>
      </c>
      <c r="D52" s="2" t="n">
        <v>0.0002049656</v>
      </c>
      <c r="E52" s="2" t="n">
        <v>0.0006224982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3.8" hidden="false" customHeight="false" outlineLevel="0" collapsed="false">
      <c r="A53" s="9" t="s">
        <v>75</v>
      </c>
      <c r="B53" s="2" t="n">
        <v>0.0002700301</v>
      </c>
      <c r="C53" s="2" t="n">
        <v>0.0001643735</v>
      </c>
      <c r="D53" s="2" t="n">
        <v>0.0002115412</v>
      </c>
      <c r="E53" s="2" t="n">
        <v>0.000858724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3.8" hidden="false" customHeight="false" outlineLevel="0" collapsed="false">
      <c r="A54" s="9" t="s">
        <v>76</v>
      </c>
      <c r="B54" s="2" t="n">
        <v>0.0002560835</v>
      </c>
      <c r="C54" s="2" t="n">
        <v>0.0001705043</v>
      </c>
      <c r="D54" s="2" t="n">
        <v>0.0002849656</v>
      </c>
      <c r="E54" s="2" t="n">
        <v>0.0007056157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3.8" hidden="false" customHeight="false" outlineLevel="0" collapsed="false">
      <c r="A55" s="9" t="s">
        <v>77</v>
      </c>
      <c r="B55" s="2" t="n">
        <v>0.0002244495</v>
      </c>
      <c r="C55" s="2" t="n">
        <v>0.0001387112</v>
      </c>
      <c r="D55" s="2" t="n">
        <v>0.0002846651</v>
      </c>
      <c r="E55" s="2" t="n">
        <v>0.0007185943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3.8" hidden="false" customHeight="false" outlineLevel="0" collapsed="false">
      <c r="A56" s="9" t="s">
        <v>78</v>
      </c>
      <c r="B56" s="2" t="n">
        <v>0.0004062843</v>
      </c>
      <c r="C56" s="2" t="n">
        <v>9.562311E-005</v>
      </c>
      <c r="D56" s="2" t="n">
        <v>0.0002376628</v>
      </c>
      <c r="E56" s="2" t="n">
        <v>0.0008083852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3.8" hidden="false" customHeight="false" outlineLevel="0" collapsed="false">
      <c r="A57" s="9" t="s">
        <v>79</v>
      </c>
      <c r="B57" s="2" t="n">
        <v>0.0001743198</v>
      </c>
      <c r="C57" s="2" t="n">
        <v>0.0002185696</v>
      </c>
      <c r="D57" s="2" t="n">
        <v>0.000199643</v>
      </c>
      <c r="E57" s="2" t="n">
        <v>0.001338446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3.8" hidden="false" customHeight="false" outlineLevel="0" collapsed="false">
      <c r="A58" s="9" t="s">
        <v>80</v>
      </c>
      <c r="B58" s="2" t="n">
        <v>0</v>
      </c>
      <c r="C58" s="2" t="n">
        <v>0</v>
      </c>
      <c r="D58" s="2" t="n">
        <v>1.622949E-005</v>
      </c>
      <c r="E58" s="2" t="n"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3.8" hidden="false" customHeight="false" outlineLevel="0" collapsed="false">
      <c r="A59" s="9" t="s">
        <v>81</v>
      </c>
      <c r="B59" s="2" t="n">
        <v>0</v>
      </c>
      <c r="C59" s="2" t="n">
        <v>0</v>
      </c>
      <c r="D59" s="2" t="n">
        <v>6.379148E-005</v>
      </c>
      <c r="E59" s="2" t="n"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3.8" hidden="false" customHeight="false" outlineLevel="0" collapsed="false">
      <c r="A60" s="9" t="s">
        <v>82</v>
      </c>
      <c r="B60" s="2" t="n">
        <v>0</v>
      </c>
      <c r="C60" s="2" t="n">
        <v>0</v>
      </c>
      <c r="D60" s="2" t="n">
        <v>0</v>
      </c>
      <c r="E60" s="2" t="n">
        <v>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3.8" hidden="false" customHeight="false" outlineLevel="0" collapsed="false">
      <c r="A61" s="9" t="s">
        <v>83</v>
      </c>
      <c r="B61" s="2" t="n">
        <v>0</v>
      </c>
      <c r="C61" s="2" t="n">
        <v>0</v>
      </c>
      <c r="D61" s="2" t="n">
        <v>0</v>
      </c>
      <c r="E61" s="2" t="n"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3.8" hidden="false" customHeight="false" outlineLevel="0" collapsed="false">
      <c r="A62" s="9" t="s">
        <v>84</v>
      </c>
      <c r="B62" s="2" t="n">
        <v>0</v>
      </c>
      <c r="C62" s="2" t="n">
        <v>0</v>
      </c>
      <c r="D62" s="2" t="n">
        <v>0</v>
      </c>
      <c r="E62" s="2" t="n">
        <v>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3.8" hidden="false" customHeight="false" outlineLevel="0" collapsed="false">
      <c r="A63" s="9" t="s">
        <v>85</v>
      </c>
      <c r="B63" s="2" t="n">
        <v>0</v>
      </c>
      <c r="C63" s="2" t="n">
        <v>0</v>
      </c>
      <c r="D63" s="2" t="n">
        <v>0</v>
      </c>
      <c r="E63" s="2" t="n"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3.8" hidden="false" customHeight="false" outlineLevel="0" collapsed="false">
      <c r="A64" s="9" t="s">
        <v>86</v>
      </c>
      <c r="B64" s="2" t="n">
        <v>0</v>
      </c>
      <c r="C64" s="2" t="n">
        <v>0</v>
      </c>
      <c r="D64" s="2" t="n">
        <v>0</v>
      </c>
      <c r="E64" s="2" t="n"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3.8" hidden="false" customHeight="false" outlineLevel="0" collapsed="false">
      <c r="A65" s="9" t="s">
        <v>87</v>
      </c>
      <c r="B65" s="2" t="n">
        <v>0</v>
      </c>
      <c r="C65" s="2" t="n">
        <v>0</v>
      </c>
      <c r="D65" s="2" t="n">
        <v>0</v>
      </c>
      <c r="E65" s="2" t="n"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3.8" hidden="false" customHeight="false" outlineLevel="0" collapsed="false">
      <c r="A66" s="9" t="s">
        <v>88</v>
      </c>
      <c r="B66" s="2" t="n">
        <v>0</v>
      </c>
      <c r="C66" s="2" t="n">
        <v>0</v>
      </c>
      <c r="D66" s="2" t="n">
        <v>0</v>
      </c>
      <c r="E66" s="2" t="n">
        <v>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3.8" hidden="false" customHeight="false" outlineLevel="0" collapsed="false">
      <c r="A67" s="9" t="s">
        <v>89</v>
      </c>
      <c r="B67" s="2" t="n">
        <v>0</v>
      </c>
      <c r="C67" s="2" t="n">
        <v>0</v>
      </c>
      <c r="D67" s="2" t="n">
        <v>0</v>
      </c>
      <c r="E67" s="2" t="n">
        <v>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3.8" hidden="false" customHeight="false" outlineLevel="0" collapsed="false">
      <c r="A68" s="9" t="s">
        <v>90</v>
      </c>
      <c r="B68" s="2" t="n">
        <v>0</v>
      </c>
      <c r="C68" s="2" t="n">
        <v>1.029703E-005</v>
      </c>
      <c r="D68" s="2" t="n">
        <v>8.85906E-006</v>
      </c>
      <c r="E68" s="2" t="n">
        <v>0.000421159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3.8" hidden="false" customHeight="false" outlineLevel="0" collapsed="false">
      <c r="A69" s="9" t="s">
        <v>91</v>
      </c>
      <c r="B69" s="2" t="n">
        <v>0.0002251522</v>
      </c>
      <c r="C69" s="2" t="n">
        <v>0.0001481472</v>
      </c>
      <c r="D69" s="2" t="n">
        <v>8.489922E-005</v>
      </c>
      <c r="E69" s="2" t="n">
        <v>0.001108607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3.8" hidden="false" customHeight="false" outlineLevel="0" collapsed="false">
      <c r="A70" s="9" t="s">
        <v>92</v>
      </c>
      <c r="B70" s="2" t="n">
        <v>0.0004146588</v>
      </c>
      <c r="C70" s="2" t="n">
        <v>0.0002450603</v>
      </c>
      <c r="D70" s="2" t="n">
        <v>0.0004968449</v>
      </c>
      <c r="E70" s="2" t="n">
        <v>0.0008401549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3.8" hidden="false" customHeight="false" outlineLevel="0" collapsed="false">
      <c r="A71" s="9" t="s">
        <v>93</v>
      </c>
      <c r="B71" s="2" t="n">
        <v>0.0003776527</v>
      </c>
      <c r="C71" s="2" t="n">
        <v>0.0005079525</v>
      </c>
      <c r="D71" s="2" t="n">
        <v>0.0003738324</v>
      </c>
      <c r="E71" s="2" t="n">
        <v>0.0006932754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3.8" hidden="false" customHeight="false" outlineLevel="0" collapsed="false">
      <c r="A72" s="9" t="s">
        <v>94</v>
      </c>
      <c r="B72" s="2" t="n">
        <v>0.0003131015</v>
      </c>
      <c r="C72" s="2" t="n">
        <v>0.0003262174</v>
      </c>
      <c r="D72" s="2" t="n">
        <v>0.0004633051</v>
      </c>
      <c r="E72" s="2" t="n">
        <v>0.001344852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3.8" hidden="false" customHeight="false" outlineLevel="0" collapsed="false">
      <c r="A73" s="9" t="s">
        <v>95</v>
      </c>
      <c r="B73" s="2" t="n">
        <v>0.0002752919</v>
      </c>
      <c r="C73" s="2" t="n">
        <v>0.0002817232</v>
      </c>
      <c r="D73" s="2" t="n">
        <v>0.0002843047</v>
      </c>
      <c r="E73" s="2" t="n">
        <v>0.001407533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3.8" hidden="false" customHeight="false" outlineLevel="0" collapsed="false">
      <c r="A74" s="9" t="s">
        <v>96</v>
      </c>
      <c r="B74" s="2" t="n">
        <v>0.0003144782</v>
      </c>
      <c r="C74" s="2" t="n">
        <v>0.0002774451</v>
      </c>
      <c r="D74" s="2" t="n">
        <v>0.0002886537</v>
      </c>
      <c r="E74" s="2" t="n">
        <v>0.0008931573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3.8" hidden="false" customHeight="false" outlineLevel="0" collapsed="false">
      <c r="A75" s="9" t="s">
        <v>97</v>
      </c>
      <c r="B75" s="2" t="n">
        <v>0.0001880812</v>
      </c>
      <c r="C75" s="2" t="n">
        <v>0.0002380975</v>
      </c>
      <c r="D75" s="2" t="n">
        <v>0.0001796744</v>
      </c>
      <c r="E75" s="2" t="n">
        <v>0.0004745097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3.8" hidden="false" customHeight="false" outlineLevel="0" collapsed="false">
      <c r="A76" s="9" t="s">
        <v>98</v>
      </c>
      <c r="B76" s="2" t="n">
        <v>0.0002584341</v>
      </c>
      <c r="C76" s="2" t="n">
        <v>0.0001521667</v>
      </c>
      <c r="D76" s="2" t="n">
        <v>0.0003089413</v>
      </c>
      <c r="E76" s="2" t="n">
        <v>0.0004109679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3.8" hidden="false" customHeight="false" outlineLevel="0" collapsed="false">
      <c r="A77" s="9" t="s">
        <v>99</v>
      </c>
      <c r="B77" s="2" t="n">
        <v>0.0001013862</v>
      </c>
      <c r="C77" s="2" t="n">
        <v>0.0002611741</v>
      </c>
      <c r="D77" s="2" t="n">
        <v>0.0001622129</v>
      </c>
      <c r="E77" s="2" t="n">
        <v>0.0005021426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3.8" hidden="false" customHeight="false" outlineLevel="0" collapsed="false">
      <c r="A78" s="9" t="s">
        <v>100</v>
      </c>
      <c r="B78" s="2" t="n">
        <v>0.000138218</v>
      </c>
      <c r="C78" s="2" t="n">
        <v>0.0002478599</v>
      </c>
      <c r="D78" s="2" t="n">
        <v>0.0002296865</v>
      </c>
      <c r="E78" s="2" t="n">
        <v>0.000953346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3.8" hidden="false" customHeight="false" outlineLevel="0" collapsed="false">
      <c r="A79" s="9" t="s">
        <v>101</v>
      </c>
      <c r="B79" s="2" t="n">
        <v>0.0002404438</v>
      </c>
      <c r="C79" s="2" t="n">
        <v>0.0002319206</v>
      </c>
      <c r="D79" s="2" t="n">
        <v>0.0001966706</v>
      </c>
      <c r="E79" s="2" t="n">
        <v>0.001113434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3.8" hidden="false" customHeight="false" outlineLevel="0" collapsed="false">
      <c r="A80" s="9" t="s">
        <v>102</v>
      </c>
      <c r="B80" s="2" t="n">
        <v>0.0002167335</v>
      </c>
      <c r="C80" s="2" t="n">
        <v>0.000188211</v>
      </c>
      <c r="D80" s="2" t="n">
        <v>0.0001050576</v>
      </c>
      <c r="E80" s="2" t="n">
        <v>0.001037191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3.8" hidden="false" customHeight="false" outlineLevel="0" collapsed="false">
      <c r="A81" s="9" t="s">
        <v>103</v>
      </c>
      <c r="B81" s="2" t="n">
        <v>0.0004009838</v>
      </c>
      <c r="C81" s="2" t="n">
        <v>2.434132E-005</v>
      </c>
      <c r="D81" s="2" t="n">
        <v>0.0001436593</v>
      </c>
      <c r="E81" s="2" t="n">
        <v>0.0006616828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3.8" hidden="false" customHeight="false" outlineLevel="0" collapsed="false">
      <c r="A82" s="9" t="s">
        <v>104</v>
      </c>
      <c r="B82" s="2" t="n">
        <v>0.0003404802</v>
      </c>
      <c r="C82" s="2" t="n">
        <v>5.241518E-005</v>
      </c>
      <c r="D82" s="2" t="n">
        <v>2.207915E-005</v>
      </c>
      <c r="E82" s="2" t="n">
        <v>0.0005339024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3.8" hidden="false" customHeight="false" outlineLevel="0" collapsed="false">
      <c r="A83" s="9" t="s">
        <v>105</v>
      </c>
      <c r="B83" s="2" t="n">
        <v>0</v>
      </c>
      <c r="C83" s="2" t="n">
        <v>2.508084E-005</v>
      </c>
      <c r="D83" s="2" t="n">
        <v>0</v>
      </c>
      <c r="E83" s="2" t="n"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3.8" hidden="false" customHeight="false" outlineLevel="0" collapsed="false">
      <c r="A84" s="9" t="s">
        <v>106</v>
      </c>
      <c r="B84" s="2" t="n">
        <v>0</v>
      </c>
      <c r="C84" s="2" t="n">
        <v>0</v>
      </c>
      <c r="D84" s="2" t="n">
        <v>0</v>
      </c>
      <c r="E84" s="2" t="n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3.8" hidden="false" customHeight="false" outlineLevel="0" collapsed="false">
      <c r="A85" s="9" t="s">
        <v>107</v>
      </c>
      <c r="B85" s="2" t="n">
        <v>0</v>
      </c>
      <c r="C85" s="2" t="n">
        <v>0</v>
      </c>
      <c r="D85" s="2" t="n">
        <v>0</v>
      </c>
      <c r="E85" s="2" t="n"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3.8" hidden="false" customHeight="false" outlineLevel="0" collapsed="false">
      <c r="A86" s="9" t="s">
        <v>108</v>
      </c>
      <c r="B86" s="2" t="n">
        <v>0</v>
      </c>
      <c r="C86" s="2" t="n">
        <v>0</v>
      </c>
      <c r="D86" s="2" t="n">
        <v>0</v>
      </c>
      <c r="E86" s="2" t="n">
        <v>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3.8" hidden="false" customHeight="false" outlineLevel="0" collapsed="false">
      <c r="A87" s="9" t="s">
        <v>109</v>
      </c>
      <c r="B87" s="2" t="n">
        <v>0</v>
      </c>
      <c r="C87" s="2" t="n">
        <v>0</v>
      </c>
      <c r="D87" s="2" t="n">
        <v>0</v>
      </c>
      <c r="E87" s="2" t="n">
        <v>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3.8" hidden="false" customHeight="false" outlineLevel="0" collapsed="false">
      <c r="A88" s="9" t="s">
        <v>110</v>
      </c>
      <c r="B88" s="2" t="n">
        <v>0</v>
      </c>
      <c r="C88" s="2" t="n">
        <v>0</v>
      </c>
      <c r="D88" s="2" t="n">
        <v>0</v>
      </c>
      <c r="E88" s="2" t="n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3.8" hidden="false" customHeight="false" outlineLevel="0" collapsed="false">
      <c r="A89" s="9" t="s">
        <v>111</v>
      </c>
      <c r="B89" s="2" t="n">
        <v>0</v>
      </c>
      <c r="C89" s="2" t="n">
        <v>0</v>
      </c>
      <c r="D89" s="2" t="n">
        <v>0</v>
      </c>
      <c r="E89" s="2" t="n">
        <v>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3.8" hidden="false" customHeight="false" outlineLevel="0" collapsed="false">
      <c r="A90" s="9" t="s">
        <v>112</v>
      </c>
      <c r="B90" s="2" t="n">
        <v>0</v>
      </c>
      <c r="C90" s="2" t="n">
        <v>0</v>
      </c>
      <c r="D90" s="2" t="n">
        <v>0</v>
      </c>
      <c r="E90" s="2" t="n">
        <v>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3.8" hidden="false" customHeight="false" outlineLevel="0" collapsed="false">
      <c r="A91" s="9" t="s">
        <v>113</v>
      </c>
      <c r="B91" s="2" t="n">
        <v>0</v>
      </c>
      <c r="C91" s="2" t="n">
        <v>0</v>
      </c>
      <c r="D91" s="2" t="n">
        <v>0</v>
      </c>
      <c r="E91" s="2" t="n"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3.8" hidden="false" customHeight="false" outlineLevel="0" collapsed="false">
      <c r="A92" s="9" t="s">
        <v>114</v>
      </c>
      <c r="B92" s="2" t="n">
        <v>0</v>
      </c>
      <c r="C92" s="2" t="n">
        <v>0</v>
      </c>
      <c r="D92" s="2" t="n">
        <v>0</v>
      </c>
      <c r="E92" s="2" t="n"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3.8" hidden="false" customHeight="false" outlineLevel="0" collapsed="false">
      <c r="A93" s="9" t="s">
        <v>115</v>
      </c>
      <c r="B93" s="2" t="n">
        <v>4.63742E-005</v>
      </c>
      <c r="C93" s="2" t="n">
        <v>4.816496E-005</v>
      </c>
      <c r="D93" s="2" t="n">
        <v>5.699761E-005</v>
      </c>
      <c r="E93" s="2" t="n">
        <v>0.0005178822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3.8" hidden="false" customHeight="false" outlineLevel="0" collapsed="false">
      <c r="A94" s="9" t="s">
        <v>116</v>
      </c>
      <c r="B94" s="2" t="n">
        <v>0.0002521628</v>
      </c>
      <c r="C94" s="2" t="n">
        <v>0.0003653564</v>
      </c>
      <c r="D94" s="2" t="n">
        <v>0.0002722485</v>
      </c>
      <c r="E94" s="2" t="n">
        <v>0.001427603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3.8" hidden="false" customHeight="false" outlineLevel="0" collapsed="false">
      <c r="A95" s="9" t="s">
        <v>117</v>
      </c>
      <c r="B95" s="2" t="n">
        <v>0.001036677</v>
      </c>
      <c r="C95" s="2" t="n">
        <v>0.0004238045</v>
      </c>
      <c r="D95" s="2" t="n">
        <v>0.0005974323</v>
      </c>
      <c r="E95" s="2" t="n">
        <v>0.001567905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3.8" hidden="false" customHeight="false" outlineLevel="0" collapsed="false">
      <c r="A96" s="9" t="s">
        <v>118</v>
      </c>
      <c r="B96" s="2" t="n">
        <v>0.0002817194</v>
      </c>
      <c r="C96" s="2" t="n">
        <v>0.0003282515</v>
      </c>
      <c r="D96" s="2" t="n">
        <v>0.0004802063</v>
      </c>
      <c r="E96" s="2" t="n">
        <v>0.001683127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3.8" hidden="false" customHeight="false" outlineLevel="0" collapsed="false">
      <c r="A97" s="9" t="s">
        <v>119</v>
      </c>
      <c r="B97" s="2" t="n">
        <v>0.000425882</v>
      </c>
      <c r="C97" s="2" t="n">
        <v>0.000234249</v>
      </c>
      <c r="D97" s="2" t="n">
        <v>0.0003450731</v>
      </c>
      <c r="E97" s="2" t="n">
        <v>0.0004583765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3.8" hidden="false" customHeight="false" outlineLevel="0" collapsed="false">
      <c r="A98" s="9" t="s">
        <v>120</v>
      </c>
      <c r="B98" s="2" t="n">
        <v>0.0002778258</v>
      </c>
      <c r="C98" s="2" t="n">
        <v>0.0001764631</v>
      </c>
      <c r="D98" s="2" t="n">
        <v>0.0002155232</v>
      </c>
      <c r="E98" s="2" t="n">
        <v>0.000577083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customFormat="false" ht="13.8" hidden="false" customHeight="false" outlineLevel="0" collapsed="false">
      <c r="A99" s="9" t="s">
        <v>121</v>
      </c>
      <c r="B99" s="2" t="n">
        <v>0.000207344</v>
      </c>
      <c r="C99" s="2" t="n">
        <v>0.0001283909</v>
      </c>
      <c r="D99" s="2" t="n">
        <v>0.0002559181</v>
      </c>
      <c r="E99" s="2" t="n">
        <v>0.0008120952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customFormat="false" ht="13.8" hidden="false" customHeight="false" outlineLevel="0" collapsed="false">
      <c r="A100" s="9" t="s">
        <v>122</v>
      </c>
      <c r="B100" s="2" t="n">
        <v>0.0001672653</v>
      </c>
      <c r="C100" s="2" t="n">
        <v>0.000192609</v>
      </c>
      <c r="D100" s="2" t="n">
        <v>0.0002724263</v>
      </c>
      <c r="E100" s="2" t="n">
        <v>0.0006391194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customFormat="false" ht="13.8" hidden="false" customHeight="false" outlineLevel="0" collapsed="false">
      <c r="A101" s="9" t="s">
        <v>123</v>
      </c>
      <c r="B101" s="2" t="n">
        <v>0.0002653395</v>
      </c>
      <c r="C101" s="2" t="n">
        <v>0.0001809941</v>
      </c>
      <c r="D101" s="2" t="n">
        <v>0.0002463358</v>
      </c>
      <c r="E101" s="2" t="n">
        <v>0.0004595073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customFormat="false" ht="13.8" hidden="false" customHeight="false" outlineLevel="0" collapsed="false">
      <c r="A102" s="9" t="s">
        <v>124</v>
      </c>
      <c r="B102" s="2" t="n">
        <v>0.0001910325</v>
      </c>
      <c r="C102" s="2" t="n">
        <v>0.0002912504</v>
      </c>
      <c r="D102" s="2" t="n">
        <v>0.0003064151</v>
      </c>
      <c r="E102" s="2" t="n">
        <v>0.0005451936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customFormat="false" ht="13.8" hidden="false" customHeight="false" outlineLevel="0" collapsed="false">
      <c r="A103" s="9" t="s">
        <v>125</v>
      </c>
      <c r="B103" s="2" t="n">
        <v>0.0002605903</v>
      </c>
      <c r="C103" s="2" t="n">
        <v>0.0003472271</v>
      </c>
      <c r="D103" s="2" t="n">
        <v>0.0002178096</v>
      </c>
      <c r="E103" s="2" t="n">
        <v>0.001047931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customFormat="false" ht="13.8" hidden="false" customHeight="false" outlineLevel="0" collapsed="false">
      <c r="A104" s="9" t="s">
        <v>126</v>
      </c>
      <c r="B104" s="2" t="n">
        <v>0.0001812228</v>
      </c>
      <c r="C104" s="2" t="n">
        <v>0.0003964026</v>
      </c>
      <c r="D104" s="2" t="n">
        <v>0.0003738846</v>
      </c>
      <c r="E104" s="2" t="n">
        <v>0.0009482917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customFormat="false" ht="13.8" hidden="false" customHeight="false" outlineLevel="0" collapsed="false">
      <c r="A105" s="9" t="s">
        <v>127</v>
      </c>
      <c r="B105" s="2" t="n">
        <v>0</v>
      </c>
      <c r="C105" s="2" t="n">
        <v>5.157219E-005</v>
      </c>
      <c r="D105" s="2" t="n">
        <v>2.52883E-005</v>
      </c>
      <c r="E105" s="2" t="n">
        <v>0.0007877885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customFormat="false" ht="13.8" hidden="false" customHeight="false" outlineLevel="0" collapsed="false">
      <c r="A106" s="9" t="s">
        <v>128</v>
      </c>
      <c r="B106" s="2" t="n">
        <v>0</v>
      </c>
      <c r="C106" s="2" t="n">
        <v>0</v>
      </c>
      <c r="D106" s="2" t="n">
        <v>0.0002031053</v>
      </c>
      <c r="E106" s="2" t="n"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customFormat="false" ht="13.8" hidden="false" customHeight="false" outlineLevel="0" collapsed="false">
      <c r="A107" s="9" t="s">
        <v>129</v>
      </c>
      <c r="B107" s="2" t="n">
        <v>0</v>
      </c>
      <c r="C107" s="2" t="n">
        <v>0</v>
      </c>
      <c r="D107" s="2" t="n">
        <v>0</v>
      </c>
      <c r="E107" s="2" t="n"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3.8" hidden="false" customHeight="false" outlineLevel="0" collapsed="false">
      <c r="A108" s="9" t="s">
        <v>130</v>
      </c>
      <c r="B108" s="2" t="n">
        <v>0</v>
      </c>
      <c r="C108" s="2" t="n">
        <v>0</v>
      </c>
      <c r="D108" s="2" t="n">
        <v>0</v>
      </c>
      <c r="E108" s="2" t="n">
        <v>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3.8" hidden="false" customHeight="false" outlineLevel="0" collapsed="false">
      <c r="A109" s="9" t="s">
        <v>131</v>
      </c>
      <c r="B109" s="2" t="n">
        <v>0</v>
      </c>
      <c r="C109" s="2" t="n">
        <v>0</v>
      </c>
      <c r="D109" s="2" t="n">
        <v>0</v>
      </c>
      <c r="E109" s="2" t="n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3.8" hidden="false" customHeight="false" outlineLevel="0" collapsed="false">
      <c r="A110" s="9" t="s">
        <v>132</v>
      </c>
      <c r="B110" s="2" t="n">
        <v>0</v>
      </c>
      <c r="C110" s="2" t="n">
        <v>0</v>
      </c>
      <c r="D110" s="2" t="n">
        <v>0</v>
      </c>
      <c r="E110" s="2" t="n">
        <v>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3.8" hidden="false" customHeight="false" outlineLevel="0" collapsed="false">
      <c r="A111" s="9" t="s">
        <v>133</v>
      </c>
      <c r="B111" s="2" t="n">
        <v>0</v>
      </c>
      <c r="C111" s="2" t="n">
        <v>0</v>
      </c>
      <c r="D111" s="2" t="n">
        <v>0</v>
      </c>
      <c r="E111" s="2" t="n"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3.8" hidden="false" customHeight="false" outlineLevel="0" collapsed="false">
      <c r="A112" s="9" t="s">
        <v>134</v>
      </c>
      <c r="B112" s="2" t="n">
        <v>0</v>
      </c>
      <c r="C112" s="2" t="n">
        <v>0</v>
      </c>
      <c r="D112" s="2" t="n">
        <v>0</v>
      </c>
      <c r="E112" s="2" t="n"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3.8" hidden="false" customHeight="false" outlineLevel="0" collapsed="false">
      <c r="A113" s="9" t="s">
        <v>135</v>
      </c>
      <c r="B113" s="2" t="n">
        <v>0</v>
      </c>
      <c r="C113" s="2" t="n">
        <v>0</v>
      </c>
      <c r="D113" s="2" t="n">
        <v>0</v>
      </c>
      <c r="E113" s="2" t="n">
        <v>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3.8" hidden="false" customHeight="false" outlineLevel="0" collapsed="false">
      <c r="A114" s="9" t="s">
        <v>136</v>
      </c>
      <c r="B114" s="2" t="n">
        <v>0</v>
      </c>
      <c r="C114" s="2" t="n">
        <v>0</v>
      </c>
      <c r="D114" s="2" t="n">
        <v>0</v>
      </c>
      <c r="E114" s="2" t="n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3.8" hidden="false" customHeight="false" outlineLevel="0" collapsed="false">
      <c r="A115" s="9" t="s">
        <v>137</v>
      </c>
      <c r="B115" s="2" t="n">
        <v>0</v>
      </c>
      <c r="C115" s="2" t="n">
        <v>0</v>
      </c>
      <c r="D115" s="2" t="n">
        <v>0</v>
      </c>
      <c r="E115" s="2" t="n"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3.8" hidden="false" customHeight="false" outlineLevel="0" collapsed="false">
      <c r="A116" s="9" t="s">
        <v>138</v>
      </c>
      <c r="B116" s="2" t="n">
        <v>0</v>
      </c>
      <c r="C116" s="2" t="n">
        <v>0</v>
      </c>
      <c r="D116" s="2" t="n">
        <v>2.607082E-005</v>
      </c>
      <c r="E116" s="2" t="n">
        <v>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3.8" hidden="false" customHeight="false" outlineLevel="0" collapsed="false">
      <c r="A117" s="9" t="s">
        <v>139</v>
      </c>
      <c r="B117" s="2" t="n">
        <v>9.954022E-005</v>
      </c>
      <c r="C117" s="2" t="n">
        <v>0.0002185381</v>
      </c>
      <c r="D117" s="2" t="n">
        <v>0.0001548985</v>
      </c>
      <c r="E117" s="2" t="n">
        <v>0.0002421352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customFormat="false" ht="13.8" hidden="false" customHeight="false" outlineLevel="0" collapsed="false">
      <c r="A118" s="9" t="s">
        <v>140</v>
      </c>
      <c r="B118" s="2" t="n">
        <v>0.0007997939</v>
      </c>
      <c r="C118" s="2" t="n">
        <v>0.0001862815</v>
      </c>
      <c r="D118" s="2" t="n">
        <v>0.0005000091</v>
      </c>
      <c r="E118" s="2" t="n">
        <v>0.000460309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3.8" hidden="false" customHeight="false" outlineLevel="0" collapsed="false">
      <c r="A119" s="9" t="s">
        <v>141</v>
      </c>
      <c r="B119" s="2" t="n">
        <v>0.0004834033</v>
      </c>
      <c r="C119" s="2" t="n">
        <v>0.0004594784</v>
      </c>
      <c r="D119" s="2" t="n">
        <v>0.0004444586</v>
      </c>
      <c r="E119" s="2" t="n">
        <v>0.002005328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3.8" hidden="false" customHeight="false" outlineLevel="0" collapsed="false">
      <c r="A120" s="9" t="s">
        <v>142</v>
      </c>
      <c r="B120" s="2" t="n">
        <v>0.001209268</v>
      </c>
      <c r="C120" s="2" t="n">
        <v>0.000313547</v>
      </c>
      <c r="D120" s="2" t="n">
        <v>0.0004486293</v>
      </c>
      <c r="E120" s="2" t="n">
        <v>0.001465137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3.8" hidden="false" customHeight="false" outlineLevel="0" collapsed="false">
      <c r="A121" s="9" t="s">
        <v>143</v>
      </c>
      <c r="B121" s="2" t="n">
        <v>0.0006177238</v>
      </c>
      <c r="C121" s="2" t="n">
        <v>0.0001358201</v>
      </c>
      <c r="D121" s="2" t="n">
        <v>0.0003486619</v>
      </c>
      <c r="E121" s="2" t="n">
        <v>0.0006454277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3.8" hidden="false" customHeight="false" outlineLevel="0" collapsed="false">
      <c r="A122" s="9" t="s">
        <v>144</v>
      </c>
      <c r="B122" s="2" t="n">
        <v>0.0002733148</v>
      </c>
      <c r="C122" s="2" t="n">
        <v>0.0002208267</v>
      </c>
      <c r="D122" s="2" t="n">
        <v>0.0002548287</v>
      </c>
      <c r="E122" s="2" t="n">
        <v>0.00115489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3.8" hidden="false" customHeight="false" outlineLevel="0" collapsed="false">
      <c r="A123" s="9" t="s">
        <v>145</v>
      </c>
      <c r="B123" s="2" t="n">
        <v>0.0001994669</v>
      </c>
      <c r="C123" s="2" t="n">
        <v>0.000191689</v>
      </c>
      <c r="D123" s="2" t="n">
        <v>0.0002600322</v>
      </c>
      <c r="E123" s="2" t="n">
        <v>0.0008586734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3.8" hidden="false" customHeight="false" outlineLevel="0" collapsed="false">
      <c r="A124" s="9" t="s">
        <v>146</v>
      </c>
      <c r="B124" s="2" t="n">
        <v>0.0003014448</v>
      </c>
      <c r="C124" s="2" t="n">
        <v>0.0001729399</v>
      </c>
      <c r="D124" s="2" t="n">
        <v>0.0002593804</v>
      </c>
      <c r="E124" s="2" t="n">
        <v>0.0008180956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3.8" hidden="false" customHeight="false" outlineLevel="0" collapsed="false">
      <c r="A125" s="9" t="s">
        <v>147</v>
      </c>
      <c r="B125" s="2" t="n">
        <v>0.0001677163</v>
      </c>
      <c r="C125" s="2" t="n">
        <v>0.0001441587</v>
      </c>
      <c r="D125" s="2" t="n">
        <v>0.0001487878</v>
      </c>
      <c r="E125" s="2" t="n">
        <v>0.000496162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3.8" hidden="false" customHeight="false" outlineLevel="0" collapsed="false">
      <c r="A126" s="9" t="s">
        <v>148</v>
      </c>
      <c r="B126" s="2" t="n">
        <v>0.0002294741</v>
      </c>
      <c r="C126" s="2" t="n">
        <v>0.0001340569</v>
      </c>
      <c r="D126" s="2" t="n">
        <v>9.429731E-005</v>
      </c>
      <c r="E126" s="2" t="n">
        <v>0.0008587691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3.8" hidden="false" customHeight="false" outlineLevel="0" collapsed="false">
      <c r="A127" s="9" t="s">
        <v>149</v>
      </c>
      <c r="B127" s="2" t="n">
        <v>0.0003210447</v>
      </c>
      <c r="C127" s="2" t="n">
        <v>0.0002439986</v>
      </c>
      <c r="D127" s="2" t="n">
        <v>0.0003866209</v>
      </c>
      <c r="E127" s="2" t="n">
        <v>0.001463178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3.8" hidden="false" customHeight="false" outlineLevel="0" collapsed="false">
      <c r="A128" s="9" t="s">
        <v>150</v>
      </c>
      <c r="B128" s="2" t="n">
        <v>0.0002493584</v>
      </c>
      <c r="C128" s="2" t="n">
        <v>0.0002864272</v>
      </c>
      <c r="D128" s="2" t="n">
        <v>0.0004087015</v>
      </c>
      <c r="E128" s="2" t="n">
        <v>0.001010136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3.8" hidden="false" customHeight="false" outlineLevel="0" collapsed="false">
      <c r="A129" s="9" t="s">
        <v>151</v>
      </c>
      <c r="B129" s="2" t="n">
        <v>0.0001593624</v>
      </c>
      <c r="C129" s="2" t="n">
        <v>0.0001695099</v>
      </c>
      <c r="D129" s="2" t="n">
        <v>0.0001526029</v>
      </c>
      <c r="E129" s="2" t="n">
        <v>8.773201E-005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3.8" hidden="false" customHeight="false" outlineLevel="0" collapsed="false">
      <c r="A130" s="9" t="s">
        <v>152</v>
      </c>
      <c r="B130" s="2" t="n">
        <v>0.000369863</v>
      </c>
      <c r="C130" s="2" t="n">
        <v>0</v>
      </c>
      <c r="D130" s="2" t="n">
        <v>1.646588E-005</v>
      </c>
      <c r="E130" s="2" t="n">
        <v>0.0001897055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3.8" hidden="false" customHeight="false" outlineLevel="0" collapsed="false">
      <c r="A131" s="9" t="s">
        <v>153</v>
      </c>
      <c r="B131" s="2" t="n">
        <v>0</v>
      </c>
      <c r="C131" s="2" t="n">
        <v>0</v>
      </c>
      <c r="D131" s="2" t="n">
        <v>0</v>
      </c>
      <c r="E131" s="2" t="n">
        <v>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3.8" hidden="false" customHeight="false" outlineLevel="0" collapsed="false">
      <c r="A132" s="9" t="s">
        <v>154</v>
      </c>
      <c r="B132" s="2" t="n">
        <v>0</v>
      </c>
      <c r="C132" s="2" t="n">
        <v>0</v>
      </c>
      <c r="D132" s="2" t="n">
        <v>0</v>
      </c>
      <c r="E132" s="2" t="n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3.8" hidden="false" customHeight="false" outlineLevel="0" collapsed="false">
      <c r="A133" s="9" t="s">
        <v>155</v>
      </c>
      <c r="B133" s="2" t="n">
        <v>0</v>
      </c>
      <c r="C133" s="2" t="n">
        <v>0</v>
      </c>
      <c r="D133" s="2" t="n">
        <v>0</v>
      </c>
      <c r="E133" s="2" t="n">
        <v>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3.8" hidden="false" customHeight="false" outlineLevel="0" collapsed="false">
      <c r="A134" s="9" t="s">
        <v>156</v>
      </c>
      <c r="B134" s="2" t="n">
        <v>0</v>
      </c>
      <c r="C134" s="2" t="n">
        <v>0</v>
      </c>
      <c r="D134" s="2" t="n">
        <v>0</v>
      </c>
      <c r="E134" s="2" t="n">
        <v>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3.8" hidden="false" customHeight="false" outlineLevel="0" collapsed="false">
      <c r="A135" s="9" t="s">
        <v>157</v>
      </c>
      <c r="B135" s="2" t="n">
        <v>0</v>
      </c>
      <c r="C135" s="2" t="n">
        <v>0</v>
      </c>
      <c r="D135" s="2" t="n">
        <v>0</v>
      </c>
      <c r="E135" s="2" t="n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3.8" hidden="false" customHeight="false" outlineLevel="0" collapsed="false">
      <c r="A136" s="9" t="s">
        <v>158</v>
      </c>
      <c r="B136" s="2" t="n">
        <v>0</v>
      </c>
      <c r="C136" s="2" t="n">
        <v>0</v>
      </c>
      <c r="D136" s="2" t="n">
        <v>0</v>
      </c>
      <c r="E136" s="2" t="n">
        <v>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3.8" hidden="false" customHeight="false" outlineLevel="0" collapsed="false">
      <c r="A137" s="9" t="s">
        <v>159</v>
      </c>
      <c r="B137" s="2" t="n">
        <v>0</v>
      </c>
      <c r="C137" s="2" t="n">
        <v>0</v>
      </c>
      <c r="D137" s="2" t="n">
        <v>0</v>
      </c>
      <c r="E137" s="2" t="n"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3.8" hidden="false" customHeight="false" outlineLevel="0" collapsed="false">
      <c r="A138" s="9" t="s">
        <v>160</v>
      </c>
      <c r="B138" s="2" t="n">
        <v>0</v>
      </c>
      <c r="C138" s="2" t="n">
        <v>0</v>
      </c>
      <c r="D138" s="2" t="n">
        <v>0</v>
      </c>
      <c r="E138" s="2" t="n"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3.8" hidden="false" customHeight="false" outlineLevel="0" collapsed="false">
      <c r="A139" s="9" t="s">
        <v>161</v>
      </c>
      <c r="B139" s="2" t="n">
        <v>0</v>
      </c>
      <c r="C139" s="2" t="n">
        <v>0</v>
      </c>
      <c r="D139" s="2" t="n">
        <v>0</v>
      </c>
      <c r="E139" s="2" t="n">
        <v>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3.8" hidden="false" customHeight="false" outlineLevel="0" collapsed="false">
      <c r="A140" s="9" t="s">
        <v>162</v>
      </c>
      <c r="B140" s="2" t="n">
        <v>0</v>
      </c>
      <c r="C140" s="2" t="n">
        <v>0</v>
      </c>
      <c r="D140" s="2" t="n">
        <v>0</v>
      </c>
      <c r="E140" s="2" t="n">
        <v>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3.8" hidden="false" customHeight="false" outlineLevel="0" collapsed="false">
      <c r="A141" s="9" t="s">
        <v>163</v>
      </c>
      <c r="B141" s="2" t="n">
        <v>0</v>
      </c>
      <c r="C141" s="2" t="n">
        <v>0.0001577396</v>
      </c>
      <c r="D141" s="2" t="n">
        <v>5.143164E-005</v>
      </c>
      <c r="E141" s="2" t="n">
        <v>0.001458003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3.8" hidden="false" customHeight="false" outlineLevel="0" collapsed="false">
      <c r="A142" s="9" t="s">
        <v>164</v>
      </c>
      <c r="B142" s="2" t="n">
        <v>0.0002748345</v>
      </c>
      <c r="C142" s="2" t="n">
        <v>0.0004794516</v>
      </c>
      <c r="D142" s="2" t="n">
        <v>0.0004552975</v>
      </c>
      <c r="E142" s="2" t="n">
        <v>0.0013069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3.8" hidden="false" customHeight="false" outlineLevel="0" collapsed="false">
      <c r="A143" s="9" t="s">
        <v>165</v>
      </c>
      <c r="B143" s="2" t="n">
        <v>0.0004013444</v>
      </c>
      <c r="C143" s="2" t="n">
        <v>0.0004349902</v>
      </c>
      <c r="D143" s="2" t="n">
        <v>0.0004517703</v>
      </c>
      <c r="E143" s="2" t="n">
        <v>0.001625483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3.8" hidden="false" customHeight="false" outlineLevel="0" collapsed="false">
      <c r="A144" s="9" t="s">
        <v>166</v>
      </c>
      <c r="B144" s="2" t="n">
        <v>0.0003563354</v>
      </c>
      <c r="C144" s="2" t="n">
        <v>0.0003378647</v>
      </c>
      <c r="D144" s="2" t="n">
        <v>0.000532766</v>
      </c>
      <c r="E144" s="2" t="n">
        <v>0.001115416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3.8" hidden="false" customHeight="false" outlineLevel="0" collapsed="false">
      <c r="A145" s="9" t="s">
        <v>167</v>
      </c>
      <c r="B145" s="2" t="n">
        <v>0.0006648285</v>
      </c>
      <c r="C145" s="2" t="n">
        <v>0.0002678677</v>
      </c>
      <c r="D145" s="2" t="n">
        <v>0.0002397258</v>
      </c>
      <c r="E145" s="2" t="n">
        <v>0.001038803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customFormat="false" ht="13.8" hidden="false" customHeight="false" outlineLevel="0" collapsed="false">
      <c r="A146" s="9" t="s">
        <v>168</v>
      </c>
      <c r="B146" s="2" t="n">
        <v>0.0003553961</v>
      </c>
      <c r="C146" s="2" t="n">
        <v>0.0002656365</v>
      </c>
      <c r="D146" s="2" t="n">
        <v>0.000279774</v>
      </c>
      <c r="E146" s="2" t="n">
        <v>0.0009613772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customFormat="false" ht="13.8" hidden="false" customHeight="false" outlineLevel="0" collapsed="false">
      <c r="A147" s="9" t="s">
        <v>169</v>
      </c>
      <c r="B147" s="2" t="n">
        <v>0.0002027357</v>
      </c>
      <c r="C147" s="2" t="n">
        <v>0.0001833192</v>
      </c>
      <c r="D147" s="2" t="n">
        <v>0.0002368106</v>
      </c>
      <c r="E147" s="2" t="n">
        <v>0.0006721193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customFormat="false" ht="13.8" hidden="false" customHeight="false" outlineLevel="0" collapsed="false">
      <c r="A148" s="9" t="s">
        <v>170</v>
      </c>
      <c r="B148" s="2" t="n">
        <v>0.0001910443</v>
      </c>
      <c r="C148" s="2" t="n">
        <v>0.0001836199</v>
      </c>
      <c r="D148" s="2" t="n">
        <v>0.00024883</v>
      </c>
      <c r="E148" s="2" t="n">
        <v>0.0004299633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customFormat="false" ht="13.8" hidden="false" customHeight="false" outlineLevel="0" collapsed="false">
      <c r="A149" s="9" t="s">
        <v>171</v>
      </c>
      <c r="B149" s="2" t="n">
        <v>0.000212607</v>
      </c>
      <c r="C149" s="2" t="n">
        <v>9.629767E-005</v>
      </c>
      <c r="D149" s="2" t="n">
        <v>0.0003098557</v>
      </c>
      <c r="E149" s="2" t="n">
        <v>0.0005373088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customFormat="false" ht="13.8" hidden="false" customHeight="false" outlineLevel="0" collapsed="false">
      <c r="A150" s="9" t="s">
        <v>172</v>
      </c>
      <c r="B150" s="2" t="n">
        <v>0.0002326094</v>
      </c>
      <c r="C150" s="2" t="n">
        <v>9.291019E-005</v>
      </c>
      <c r="D150" s="2" t="n">
        <v>0.0002308456</v>
      </c>
      <c r="E150" s="2" t="n">
        <v>0.0008164838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customFormat="false" ht="13.8" hidden="false" customHeight="false" outlineLevel="0" collapsed="false">
      <c r="A151" s="9" t="s">
        <v>173</v>
      </c>
      <c r="B151" s="2" t="n">
        <v>0.0002701115</v>
      </c>
      <c r="C151" s="2" t="n">
        <v>0.0003184219</v>
      </c>
      <c r="D151" s="2" t="n">
        <v>0.0001846883</v>
      </c>
      <c r="E151" s="2" t="n">
        <v>0.001109835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customFormat="false" ht="13.8" hidden="false" customHeight="false" outlineLevel="0" collapsed="false">
      <c r="A152" s="9" t="s">
        <v>174</v>
      </c>
      <c r="B152" s="2" t="n">
        <v>0.0002972312</v>
      </c>
      <c r="C152" s="2" t="n">
        <v>0.0002636607</v>
      </c>
      <c r="D152" s="2" t="n">
        <v>0.0005123229</v>
      </c>
      <c r="E152" s="2" t="n">
        <v>0.0006974155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customFormat="false" ht="13.8" hidden="false" customHeight="false" outlineLevel="0" collapsed="false">
      <c r="A153" s="9" t="s">
        <v>175</v>
      </c>
      <c r="B153" s="2" t="n">
        <v>0.0001276854</v>
      </c>
      <c r="C153" s="2" t="n">
        <v>0.0002453164</v>
      </c>
      <c r="D153" s="2" t="n">
        <v>0.0001979632</v>
      </c>
      <c r="E153" s="2" t="n">
        <v>0.0003622265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customFormat="false" ht="13.8" hidden="false" customHeight="false" outlineLevel="0" collapsed="false">
      <c r="A154" s="9" t="s">
        <v>176</v>
      </c>
      <c r="B154" s="2" t="n">
        <v>0</v>
      </c>
      <c r="C154" s="2" t="n">
        <v>0</v>
      </c>
      <c r="D154" s="2" t="n">
        <v>0</v>
      </c>
      <c r="E154" s="2" t="n">
        <v>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customFormat="false" ht="13.8" hidden="false" customHeight="false" outlineLevel="0" collapsed="false">
      <c r="A155" s="9" t="s">
        <v>177</v>
      </c>
      <c r="B155" s="2" t="n">
        <v>0</v>
      </c>
      <c r="C155" s="2" t="n">
        <v>0</v>
      </c>
      <c r="D155" s="2" t="n">
        <v>0</v>
      </c>
      <c r="E155" s="2" t="n">
        <v>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customFormat="false" ht="13.8" hidden="false" customHeight="false" outlineLevel="0" collapsed="false">
      <c r="A156" s="9" t="s">
        <v>178</v>
      </c>
      <c r="B156" s="2" t="n">
        <v>0</v>
      </c>
      <c r="C156" s="2" t="n">
        <v>0</v>
      </c>
      <c r="D156" s="2" t="n">
        <v>0</v>
      </c>
      <c r="E156" s="2" t="n"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customFormat="false" ht="13.8" hidden="false" customHeight="false" outlineLevel="0" collapsed="false">
      <c r="A157" s="9" t="s">
        <v>179</v>
      </c>
      <c r="B157" s="2" t="n">
        <v>0</v>
      </c>
      <c r="C157" s="2" t="n">
        <v>0</v>
      </c>
      <c r="D157" s="2" t="n">
        <v>0</v>
      </c>
      <c r="E157" s="2" t="n">
        <v>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customFormat="false" ht="13.8" hidden="false" customHeight="false" outlineLevel="0" collapsed="false">
      <c r="A158" s="9" t="s">
        <v>180</v>
      </c>
      <c r="B158" s="2" t="n">
        <v>0</v>
      </c>
      <c r="C158" s="2" t="n">
        <v>0</v>
      </c>
      <c r="D158" s="2" t="n">
        <v>0</v>
      </c>
      <c r="E158" s="2" t="n">
        <v>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customFormat="false" ht="13.8" hidden="false" customHeight="false" outlineLevel="0" collapsed="false">
      <c r="A159" s="9" t="s">
        <v>181</v>
      </c>
      <c r="B159" s="2" t="n">
        <v>0</v>
      </c>
      <c r="C159" s="2" t="n">
        <v>0</v>
      </c>
      <c r="D159" s="2" t="n">
        <v>0</v>
      </c>
      <c r="E159" s="2" t="n">
        <v>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customFormat="false" ht="13.8" hidden="false" customHeight="false" outlineLevel="0" collapsed="false">
      <c r="A160" s="9" t="s">
        <v>182</v>
      </c>
      <c r="B160" s="2" t="n">
        <v>0</v>
      </c>
      <c r="C160" s="2" t="n">
        <v>0</v>
      </c>
      <c r="D160" s="2" t="n">
        <v>0</v>
      </c>
      <c r="E160" s="2" t="n">
        <v>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customFormat="false" ht="13.8" hidden="false" customHeight="false" outlineLevel="0" collapsed="false">
      <c r="A161" s="9" t="s">
        <v>183</v>
      </c>
      <c r="B161" s="2" t="n">
        <v>0</v>
      </c>
      <c r="C161" s="2" t="n">
        <v>0</v>
      </c>
      <c r="D161" s="2" t="n">
        <v>0</v>
      </c>
      <c r="E161" s="2" t="n">
        <v>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customFormat="false" ht="13.8" hidden="false" customHeight="false" outlineLevel="0" collapsed="false">
      <c r="A162" s="9" t="s">
        <v>184</v>
      </c>
      <c r="B162" s="2" t="n">
        <v>0</v>
      </c>
      <c r="C162" s="2" t="n">
        <v>0</v>
      </c>
      <c r="D162" s="2" t="n">
        <v>0</v>
      </c>
      <c r="E162" s="2" t="n">
        <v>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customFormat="false" ht="13.8" hidden="false" customHeight="false" outlineLevel="0" collapsed="false">
      <c r="A163" s="9" t="s">
        <v>185</v>
      </c>
      <c r="B163" s="2" t="n">
        <v>0</v>
      </c>
      <c r="C163" s="2" t="n">
        <v>0</v>
      </c>
      <c r="D163" s="2" t="n">
        <v>0</v>
      </c>
      <c r="E163" s="2" t="n">
        <v>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customFormat="false" ht="13.8" hidden="false" customHeight="false" outlineLevel="0" collapsed="false">
      <c r="A164" s="9" t="s">
        <v>186</v>
      </c>
      <c r="B164" s="2" t="n">
        <v>0</v>
      </c>
      <c r="C164" s="2" t="n">
        <v>0</v>
      </c>
      <c r="D164" s="2" t="n">
        <v>0</v>
      </c>
      <c r="E164" s="2" t="n">
        <v>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3.8" hidden="false" customHeight="false" outlineLevel="0" collapsed="false">
      <c r="A165" s="9" t="s">
        <v>187</v>
      </c>
      <c r="B165" s="2" t="n">
        <v>0.0001656578</v>
      </c>
      <c r="C165" s="2" t="n">
        <v>1.618967E-006</v>
      </c>
      <c r="D165" s="2" t="n">
        <v>0.0001544078</v>
      </c>
      <c r="E165" s="2" t="n">
        <v>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3.8" hidden="false" customHeight="false" outlineLevel="0" collapsed="false">
      <c r="A166" s="9" t="s">
        <v>188</v>
      </c>
      <c r="B166" s="2" t="n">
        <v>0.0003825518</v>
      </c>
      <c r="C166" s="2" t="n">
        <v>0.0002336264</v>
      </c>
      <c r="D166" s="2" t="n">
        <v>0.0003950034</v>
      </c>
      <c r="E166" s="2" t="n">
        <v>0.001058416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3.8" hidden="false" customHeight="false" outlineLevel="0" collapsed="false">
      <c r="A167" s="9" t="s">
        <v>189</v>
      </c>
      <c r="B167" s="2" t="n">
        <v>0.0007892532</v>
      </c>
      <c r="C167" s="2" t="n">
        <v>0.0005012761</v>
      </c>
      <c r="D167" s="2" t="n">
        <v>0.0005030322</v>
      </c>
      <c r="E167" s="2" t="n">
        <v>0.001248804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3.8" hidden="false" customHeight="false" outlineLevel="0" collapsed="false">
      <c r="A168" s="9" t="s">
        <v>190</v>
      </c>
      <c r="B168" s="2" t="n">
        <v>0.0003215704</v>
      </c>
      <c r="C168" s="2" t="n">
        <v>0.0003560336</v>
      </c>
      <c r="D168" s="2" t="n">
        <v>0.0002847821</v>
      </c>
      <c r="E168" s="2" t="n">
        <v>0.001595694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3.8" hidden="false" customHeight="false" outlineLevel="0" collapsed="false">
      <c r="A169" s="9" t="s">
        <v>191</v>
      </c>
      <c r="B169" s="2" t="n">
        <v>0.0008214589</v>
      </c>
      <c r="C169" s="2" t="n">
        <v>0.0001764975</v>
      </c>
      <c r="D169" s="2" t="n">
        <v>0.00031003</v>
      </c>
      <c r="E169" s="2" t="n">
        <v>0.0007881522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3.8" hidden="false" customHeight="false" outlineLevel="0" collapsed="false">
      <c r="A170" s="9" t="s">
        <v>192</v>
      </c>
      <c r="B170" s="2" t="n">
        <v>0.0003299796</v>
      </c>
      <c r="C170" s="2" t="n">
        <v>0.0002641106</v>
      </c>
      <c r="D170" s="2" t="n">
        <v>0.0002488725</v>
      </c>
      <c r="E170" s="2" t="n">
        <v>0.0005583936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3.8" hidden="false" customHeight="false" outlineLevel="0" collapsed="false">
      <c r="A171" s="9" t="s">
        <v>193</v>
      </c>
      <c r="B171" s="2" t="n">
        <v>0.0002356908</v>
      </c>
      <c r="C171" s="2" t="n">
        <v>0.0001612733</v>
      </c>
      <c r="D171" s="2" t="n">
        <v>0.0002658138</v>
      </c>
      <c r="E171" s="2" t="n">
        <v>0.0009035334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2" activeCellId="0" sqref="H172"/>
    </sheetView>
  </sheetViews>
  <sheetFormatPr defaultRowHeight="15" zeroHeight="false" outlineLevelRow="0" outlineLevelCol="0"/>
  <cols>
    <col collapsed="false" customWidth="true" hidden="false" outlineLevel="0" max="1" min="1" style="0" width="24.29"/>
    <col collapsed="false" customWidth="true" hidden="false" outlineLevel="0" max="2" min="2" style="3" width="11.29"/>
    <col collapsed="false" customWidth="true" hidden="false" outlineLevel="0" max="29" min="3" style="0" width="10.67"/>
    <col collapsed="false" customWidth="true" hidden="false" outlineLevel="0" max="30" min="30" style="0" width="13.57"/>
    <col collapsed="false" customWidth="true" hidden="false" outlineLevel="0" max="1025" min="31" style="0" width="10.67"/>
  </cols>
  <sheetData>
    <row r="1" customFormat="false" ht="23.85" hidden="false" customHeight="false" outlineLevel="0" collapsed="false">
      <c r="A1" s="4" t="s">
        <v>18</v>
      </c>
      <c r="B1" s="5" t="s">
        <v>19</v>
      </c>
      <c r="C1" s="5" t="s">
        <v>20</v>
      </c>
      <c r="D1" s="5" t="s">
        <v>20</v>
      </c>
      <c r="E1" s="5" t="s">
        <v>20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75" hidden="false" customHeight="true" outlineLevel="0" collapsed="false">
      <c r="A2" s="6"/>
      <c r="B2" s="7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customFormat="false" ht="13.8" hidden="false" customHeight="false" outlineLevel="0" collapsed="false">
      <c r="A3" s="9" t="s">
        <v>194</v>
      </c>
      <c r="B3" s="2" t="n">
        <f aca="false">AVERAGE(DemandProfiles!$B3:$AD3)</f>
        <v>0.000337653475</v>
      </c>
      <c r="C3" s="2" t="n">
        <f aca="false">AVERAGE(DemandProfiles!$B3:$AD3)</f>
        <v>0.000337653475</v>
      </c>
      <c r="D3" s="2" t="n">
        <f aca="false">AVERAGE(DemandProfiles!$B3:$AD3)</f>
        <v>0.000337653475</v>
      </c>
      <c r="E3" s="2" t="n">
        <f aca="false">AVERAGE(DemandProfiles!$B3:$AD3)</f>
        <v>0.000337653475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9" t="s">
        <v>195</v>
      </c>
      <c r="B4" s="2" t="n">
        <f aca="false">AVERAGE(DemandProfiles!$B4:$AD4)</f>
        <v>0.000321650275</v>
      </c>
      <c r="C4" s="2" t="n">
        <f aca="false">AVERAGE(DemandProfiles!$B4:$AD4)</f>
        <v>0.000321650275</v>
      </c>
      <c r="D4" s="2" t="n">
        <f aca="false">AVERAGE(DemandProfiles!$B4:$AD4)</f>
        <v>0.000321650275</v>
      </c>
      <c r="E4" s="2" t="n">
        <f aca="false">AVERAGE(DemandProfiles!$B4:$AD4)</f>
        <v>0.000321650275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3.8" hidden="false" customHeight="false" outlineLevel="0" collapsed="false">
      <c r="A5" s="9" t="s">
        <v>196</v>
      </c>
      <c r="B5" s="2" t="n">
        <f aca="false">AVERAGE(DemandProfiles!$B5:$AD5)</f>
        <v>0.00030924685</v>
      </c>
      <c r="C5" s="2" t="n">
        <f aca="false">AVERAGE(DemandProfiles!$B5:$AD5)</f>
        <v>0.00030924685</v>
      </c>
      <c r="D5" s="2" t="n">
        <f aca="false">AVERAGE(DemandProfiles!$B5:$AD5)</f>
        <v>0.00030924685</v>
      </c>
      <c r="E5" s="2" t="n">
        <f aca="false">AVERAGE(DemandProfiles!$B5:$AD5)</f>
        <v>0.00030924685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customFormat="false" ht="13.8" hidden="false" customHeight="false" outlineLevel="0" collapsed="false">
      <c r="A6" s="9" t="s">
        <v>197</v>
      </c>
      <c r="B6" s="2" t="n">
        <f aca="false">AVERAGE(DemandProfiles!$B6:$AD6)</f>
        <v>0.0003590271</v>
      </c>
      <c r="C6" s="2" t="n">
        <f aca="false">AVERAGE(DemandProfiles!$B6:$AD6)</f>
        <v>0.0003590271</v>
      </c>
      <c r="D6" s="2" t="n">
        <f aca="false">AVERAGE(DemandProfiles!$B6:$AD6)</f>
        <v>0.0003590271</v>
      </c>
      <c r="E6" s="2" t="n">
        <f aca="false">AVERAGE(DemandProfiles!$B6:$AD6)</f>
        <v>0.0003590271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customFormat="false" ht="13.8" hidden="false" customHeight="false" outlineLevel="0" collapsed="false">
      <c r="A7" s="9" t="s">
        <v>198</v>
      </c>
      <c r="B7" s="2" t="n">
        <f aca="false">AVERAGE(DemandProfiles!$B7:$AD7)</f>
        <v>0.000370425975</v>
      </c>
      <c r="C7" s="2" t="n">
        <f aca="false">AVERAGE(DemandProfiles!$B7:$AD7)</f>
        <v>0.000370425975</v>
      </c>
      <c r="D7" s="2" t="n">
        <f aca="false">AVERAGE(DemandProfiles!$B7:$AD7)</f>
        <v>0.000370425975</v>
      </c>
      <c r="E7" s="2" t="n">
        <f aca="false">AVERAGE(DemandProfiles!$B7:$AD7)</f>
        <v>0.000370425975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customFormat="false" ht="13.8" hidden="false" customHeight="false" outlineLevel="0" collapsed="false">
      <c r="A8" s="9" t="s">
        <v>199</v>
      </c>
      <c r="B8" s="2" t="n">
        <f aca="false">AVERAGE(DemandProfiles!$B8:$AD8)</f>
        <v>0.000690567375</v>
      </c>
      <c r="C8" s="2" t="n">
        <f aca="false">AVERAGE(DemandProfiles!$B8:$AD8)</f>
        <v>0.000690567375</v>
      </c>
      <c r="D8" s="2" t="n">
        <f aca="false">AVERAGE(DemandProfiles!$B8:$AD8)</f>
        <v>0.000690567375</v>
      </c>
      <c r="E8" s="2" t="n">
        <f aca="false">AVERAGE(DemandProfiles!$B8:$AD8)</f>
        <v>0.000690567375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3.8" hidden="false" customHeight="false" outlineLevel="0" collapsed="false">
      <c r="A9" s="9" t="s">
        <v>200</v>
      </c>
      <c r="B9" s="2" t="n">
        <f aca="false">AVERAGE(DemandProfiles!$B9:$AD9)</f>
        <v>0.000463503375</v>
      </c>
      <c r="C9" s="2" t="n">
        <f aca="false">AVERAGE(DemandProfiles!$B9:$AD9)</f>
        <v>0.000463503375</v>
      </c>
      <c r="D9" s="2" t="n">
        <f aca="false">AVERAGE(DemandProfiles!$B9:$AD9)</f>
        <v>0.000463503375</v>
      </c>
      <c r="E9" s="2" t="n">
        <f aca="false">AVERAGE(DemandProfiles!$B9:$AD9)</f>
        <v>0.000463503375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3.8" hidden="false" customHeight="false" outlineLevel="0" collapsed="false">
      <c r="A10" s="9" t="s">
        <v>201</v>
      </c>
      <c r="B10" s="2" t="n">
        <f aca="false">AVERAGE(DemandProfiles!$B10:$AD10)</f>
        <v>0.0001148862225</v>
      </c>
      <c r="C10" s="2" t="n">
        <f aca="false">AVERAGE(DemandProfiles!$B10:$AD10)</f>
        <v>0.0001148862225</v>
      </c>
      <c r="D10" s="2" t="n">
        <f aca="false">AVERAGE(DemandProfiles!$B10:$AD10)</f>
        <v>0.0001148862225</v>
      </c>
      <c r="E10" s="2" t="n">
        <f aca="false">AVERAGE(DemandProfiles!$B10:$AD10)</f>
        <v>0.0001148862225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3.8" hidden="false" customHeight="false" outlineLevel="0" collapsed="false">
      <c r="A11" s="9" t="s">
        <v>202</v>
      </c>
      <c r="B11" s="2" t="n">
        <f aca="false">AVERAGE(DemandProfiles!$B11:$AD11)</f>
        <v>0</v>
      </c>
      <c r="C11" s="2" t="n">
        <f aca="false">AVERAGE(DemandProfiles!$B11:$AD11)</f>
        <v>0</v>
      </c>
      <c r="D11" s="2" t="n">
        <f aca="false">AVERAGE(DemandProfiles!$B11:$AD11)</f>
        <v>0</v>
      </c>
      <c r="E11" s="2" t="n">
        <f aca="false">AVERAGE(DemandProfiles!$B11:$AD11)</f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3.8" hidden="false" customHeight="false" outlineLevel="0" collapsed="false">
      <c r="A12" s="9" t="s">
        <v>203</v>
      </c>
      <c r="B12" s="2" t="n">
        <f aca="false">AVERAGE(DemandProfiles!$B12:$AD12)</f>
        <v>0</v>
      </c>
      <c r="C12" s="2" t="n">
        <f aca="false">AVERAGE(DemandProfiles!$B12:$AD12)</f>
        <v>0</v>
      </c>
      <c r="D12" s="2" t="n">
        <f aca="false">AVERAGE(DemandProfiles!$B12:$AD12)</f>
        <v>0</v>
      </c>
      <c r="E12" s="2" t="n">
        <f aca="false">AVERAGE(DemandProfiles!$B12:$AD12)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3.8" hidden="false" customHeight="false" outlineLevel="0" collapsed="false">
      <c r="A13" s="9" t="s">
        <v>204</v>
      </c>
      <c r="B13" s="2" t="n">
        <f aca="false">AVERAGE(DemandProfiles!$B13:$AD13)</f>
        <v>0</v>
      </c>
      <c r="C13" s="2" t="n">
        <f aca="false">AVERAGE(DemandProfiles!$B13:$AD13)</f>
        <v>0</v>
      </c>
      <c r="D13" s="2" t="n">
        <f aca="false">AVERAGE(DemandProfiles!$B13:$AD13)</f>
        <v>0</v>
      </c>
      <c r="E13" s="2" t="n">
        <f aca="false">AVERAGE(DemandProfiles!$B13:$AD13)</f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3.8" hidden="false" customHeight="false" outlineLevel="0" collapsed="false">
      <c r="A14" s="9" t="s">
        <v>205</v>
      </c>
      <c r="B14" s="2" t="n">
        <f aca="false">AVERAGE(DemandProfiles!$B14:$AD14)</f>
        <v>0</v>
      </c>
      <c r="C14" s="2" t="n">
        <f aca="false">AVERAGE(DemandProfiles!$B14:$AD14)</f>
        <v>0</v>
      </c>
      <c r="D14" s="2" t="n">
        <f aca="false">AVERAGE(DemandProfiles!$B14:$AD14)</f>
        <v>0</v>
      </c>
      <c r="E14" s="2" t="n">
        <f aca="false">AVERAGE(DemandProfiles!$B14:$AD14)</f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3.8" hidden="false" customHeight="false" outlineLevel="0" collapsed="false">
      <c r="A15" s="9" t="s">
        <v>206</v>
      </c>
      <c r="B15" s="2" t="n">
        <f aca="false">AVERAGE(DemandProfiles!$B15:$AD15)</f>
        <v>0</v>
      </c>
      <c r="C15" s="2" t="n">
        <f aca="false">AVERAGE(DemandProfiles!$B15:$AD15)</f>
        <v>0</v>
      </c>
      <c r="D15" s="2" t="n">
        <f aca="false">AVERAGE(DemandProfiles!$B15:$AD15)</f>
        <v>0</v>
      </c>
      <c r="E15" s="2" t="n">
        <f aca="false">AVERAGE(DemandProfiles!$B15:$AD15)</f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3.8" hidden="false" customHeight="false" outlineLevel="0" collapsed="false">
      <c r="A16" s="9" t="s">
        <v>207</v>
      </c>
      <c r="B16" s="2" t="n">
        <f aca="false">AVERAGE(DemandProfiles!$B16:$AD16)</f>
        <v>0</v>
      </c>
      <c r="C16" s="2" t="n">
        <f aca="false">AVERAGE(DemandProfiles!$B16:$AD16)</f>
        <v>0</v>
      </c>
      <c r="D16" s="2" t="n">
        <f aca="false">AVERAGE(DemandProfiles!$B16:$AD16)</f>
        <v>0</v>
      </c>
      <c r="E16" s="2" t="n">
        <f aca="false">AVERAGE(DemandProfiles!$B16:$AD16)</f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3.8" hidden="false" customHeight="false" outlineLevel="0" collapsed="false">
      <c r="A17" s="9" t="s">
        <v>208</v>
      </c>
      <c r="B17" s="2" t="n">
        <f aca="false">AVERAGE(DemandProfiles!$B17:$AD17)</f>
        <v>0</v>
      </c>
      <c r="C17" s="2" t="n">
        <f aca="false">AVERAGE(DemandProfiles!$B17:$AD17)</f>
        <v>0</v>
      </c>
      <c r="D17" s="2" t="n">
        <f aca="false">AVERAGE(DemandProfiles!$B17:$AD17)</f>
        <v>0</v>
      </c>
      <c r="E17" s="2" t="n">
        <f aca="false">AVERAGE(DemandProfiles!$B17:$AD17)</f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3.8" hidden="false" customHeight="false" outlineLevel="0" collapsed="false">
      <c r="A18" s="9" t="s">
        <v>209</v>
      </c>
      <c r="B18" s="2" t="n">
        <f aca="false">AVERAGE(DemandProfiles!$B18:$AD18)</f>
        <v>0</v>
      </c>
      <c r="C18" s="2" t="n">
        <f aca="false">AVERAGE(DemandProfiles!$B18:$AD18)</f>
        <v>0</v>
      </c>
      <c r="D18" s="2" t="n">
        <f aca="false">AVERAGE(DemandProfiles!$B18:$AD18)</f>
        <v>0</v>
      </c>
      <c r="E18" s="2" t="n">
        <f aca="false">AVERAGE(DemandProfiles!$B18:$AD18)</f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3.8" hidden="false" customHeight="false" outlineLevel="0" collapsed="false">
      <c r="A19" s="9" t="s">
        <v>210</v>
      </c>
      <c r="B19" s="2" t="n">
        <f aca="false">AVERAGE(DemandProfiles!$B19:$AD19)</f>
        <v>0</v>
      </c>
      <c r="C19" s="2" t="n">
        <f aca="false">AVERAGE(DemandProfiles!$B19:$AD19)</f>
        <v>0</v>
      </c>
      <c r="D19" s="2" t="n">
        <f aca="false">AVERAGE(DemandProfiles!$B19:$AD19)</f>
        <v>0</v>
      </c>
      <c r="E19" s="2" t="n">
        <f aca="false">AVERAGE(DemandProfiles!$B19:$AD19)</f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3.8" hidden="false" customHeight="false" outlineLevel="0" collapsed="false">
      <c r="A20" s="9" t="s">
        <v>211</v>
      </c>
      <c r="B20" s="2" t="n">
        <f aca="false">AVERAGE(DemandProfiles!$B20:$AD20)</f>
        <v>1.2736445E-005</v>
      </c>
      <c r="C20" s="2" t="n">
        <f aca="false">AVERAGE(DemandProfiles!$B20:$AD20)</f>
        <v>1.2736445E-005</v>
      </c>
      <c r="D20" s="2" t="n">
        <f aca="false">AVERAGE(DemandProfiles!$B20:$AD20)</f>
        <v>1.2736445E-005</v>
      </c>
      <c r="E20" s="2" t="n">
        <f aca="false">AVERAGE(DemandProfiles!$B20:$AD20)</f>
        <v>1.2736445E-005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5.75" hidden="false" customHeight="true" outlineLevel="0" collapsed="false">
      <c r="A21" s="9" t="s">
        <v>212</v>
      </c>
      <c r="B21" s="2" t="n">
        <f aca="false">AVERAGE(DemandProfiles!$B21:$AD21)</f>
        <v>6.0129655E-005</v>
      </c>
      <c r="C21" s="2" t="n">
        <f aca="false">AVERAGE(DemandProfiles!$B21:$AD21)</f>
        <v>6.0129655E-005</v>
      </c>
      <c r="D21" s="2" t="n">
        <f aca="false">AVERAGE(DemandProfiles!$B21:$AD21)</f>
        <v>6.0129655E-005</v>
      </c>
      <c r="E21" s="2" t="n">
        <f aca="false">AVERAGE(DemandProfiles!$B21:$AD21)</f>
        <v>6.0129655E-005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3.8" hidden="false" customHeight="false" outlineLevel="0" collapsed="false">
      <c r="A22" s="9" t="s">
        <v>213</v>
      </c>
      <c r="B22" s="2" t="n">
        <f aca="false">AVERAGE(DemandProfiles!$B22:$AD22)</f>
        <v>0.0004875822</v>
      </c>
      <c r="C22" s="2" t="n">
        <f aca="false">AVERAGE(DemandProfiles!$B22:$AD22)</f>
        <v>0.0004875822</v>
      </c>
      <c r="D22" s="2" t="n">
        <f aca="false">AVERAGE(DemandProfiles!$B22:$AD22)</f>
        <v>0.0004875822</v>
      </c>
      <c r="E22" s="2" t="n">
        <f aca="false">AVERAGE(DemandProfiles!$B22:$AD22)</f>
        <v>0.0004875822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5.75" hidden="false" customHeight="true" outlineLevel="0" collapsed="false">
      <c r="A23" s="9" t="s">
        <v>214</v>
      </c>
      <c r="B23" s="2" t="n">
        <f aca="false">AVERAGE(DemandProfiles!$B23:$AD23)</f>
        <v>0.000779990075</v>
      </c>
      <c r="C23" s="2" t="n">
        <f aca="false">AVERAGE(DemandProfiles!$B23:$AD23)</f>
        <v>0.000779990075</v>
      </c>
      <c r="D23" s="2" t="n">
        <f aca="false">AVERAGE(DemandProfiles!$B23:$AD23)</f>
        <v>0.000779990075</v>
      </c>
      <c r="E23" s="2" t="n">
        <f aca="false">AVERAGE(DemandProfiles!$B23:$AD23)</f>
        <v>0.000779990075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3.8" hidden="false" customHeight="false" outlineLevel="0" collapsed="false">
      <c r="A24" s="9" t="s">
        <v>215</v>
      </c>
      <c r="B24" s="2" t="n">
        <f aca="false">AVERAGE(DemandProfiles!$B24:$AD24)</f>
        <v>0.000679812025</v>
      </c>
      <c r="C24" s="2" t="n">
        <f aca="false">AVERAGE(DemandProfiles!$B24:$AD24)</f>
        <v>0.000679812025</v>
      </c>
      <c r="D24" s="2" t="n">
        <f aca="false">AVERAGE(DemandProfiles!$B24:$AD24)</f>
        <v>0.000679812025</v>
      </c>
      <c r="E24" s="2" t="n">
        <f aca="false">AVERAGE(DemandProfiles!$B24:$AD24)</f>
        <v>0.000679812025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3.8" hidden="false" customHeight="false" outlineLevel="0" collapsed="false">
      <c r="A25" s="9" t="s">
        <v>216</v>
      </c>
      <c r="B25" s="2" t="n">
        <f aca="false">AVERAGE(DemandProfiles!$B25:$AD25)</f>
        <v>0.000585623325</v>
      </c>
      <c r="C25" s="2" t="n">
        <f aca="false">AVERAGE(DemandProfiles!$B25:$AD25)</f>
        <v>0.000585623325</v>
      </c>
      <c r="D25" s="2" t="n">
        <f aca="false">AVERAGE(DemandProfiles!$B25:$AD25)</f>
        <v>0.000585623325</v>
      </c>
      <c r="E25" s="2" t="n">
        <f aca="false">AVERAGE(DemandProfiles!$B25:$AD25)</f>
        <v>0.000585623325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3.8" hidden="false" customHeight="false" outlineLevel="0" collapsed="false">
      <c r="A26" s="9" t="s">
        <v>217</v>
      </c>
      <c r="B26" s="2" t="n">
        <f aca="false">AVERAGE(DemandProfiles!$B26:$AD26)</f>
        <v>0.000385264</v>
      </c>
      <c r="C26" s="2" t="n">
        <f aca="false">AVERAGE(DemandProfiles!$B26:$AD26)</f>
        <v>0.000385264</v>
      </c>
      <c r="D26" s="2" t="n">
        <f aca="false">AVERAGE(DemandProfiles!$B26:$AD26)</f>
        <v>0.000385264</v>
      </c>
      <c r="E26" s="2" t="n">
        <f aca="false">AVERAGE(DemandProfiles!$B26:$AD26)</f>
        <v>0.000385264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3.8" hidden="false" customHeight="false" outlineLevel="0" collapsed="false">
      <c r="A27" s="9" t="s">
        <v>218</v>
      </c>
      <c r="B27" s="2" t="n">
        <f aca="false">AVERAGE(DemandProfiles!$B27:$AD27)</f>
        <v>0.000298347725</v>
      </c>
      <c r="C27" s="2" t="n">
        <f aca="false">AVERAGE(DemandProfiles!$B27:$AD27)</f>
        <v>0.000298347725</v>
      </c>
      <c r="D27" s="2" t="n">
        <f aca="false">AVERAGE(DemandProfiles!$B27:$AD27)</f>
        <v>0.000298347725</v>
      </c>
      <c r="E27" s="2" t="n">
        <f aca="false">AVERAGE(DemandProfiles!$B27:$AD27)</f>
        <v>0.000298347725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3.8" hidden="false" customHeight="false" outlineLevel="0" collapsed="false">
      <c r="A28" s="9" t="s">
        <v>219</v>
      </c>
      <c r="B28" s="2" t="n">
        <f aca="false">AVERAGE(DemandProfiles!$B28:$AD28)</f>
        <v>0.0003267913</v>
      </c>
      <c r="C28" s="2" t="n">
        <f aca="false">AVERAGE(DemandProfiles!$B28:$AD28)</f>
        <v>0.0003267913</v>
      </c>
      <c r="D28" s="2" t="n">
        <f aca="false">AVERAGE(DemandProfiles!$B28:$AD28)</f>
        <v>0.0003267913</v>
      </c>
      <c r="E28" s="2" t="n">
        <f aca="false">AVERAGE(DemandProfiles!$B28:$AD28)</f>
        <v>0.0003267913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3.8" hidden="false" customHeight="false" outlineLevel="0" collapsed="false">
      <c r="A29" s="9" t="s">
        <v>220</v>
      </c>
      <c r="B29" s="2" t="n">
        <f aca="false">AVERAGE(DemandProfiles!$B29:$AD29)</f>
        <v>0.000292805775</v>
      </c>
      <c r="C29" s="2" t="n">
        <f aca="false">AVERAGE(DemandProfiles!$B29:$AD29)</f>
        <v>0.000292805775</v>
      </c>
      <c r="D29" s="2" t="n">
        <f aca="false">AVERAGE(DemandProfiles!$B29:$AD29)</f>
        <v>0.000292805775</v>
      </c>
      <c r="E29" s="2" t="n">
        <f aca="false">AVERAGE(DemandProfiles!$B29:$AD29)</f>
        <v>0.000292805775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3.8" hidden="false" customHeight="false" outlineLevel="0" collapsed="false">
      <c r="A30" s="9" t="s">
        <v>221</v>
      </c>
      <c r="B30" s="2" t="n">
        <f aca="false">AVERAGE(DemandProfiles!$B30:$AD30)</f>
        <v>0.000364417425</v>
      </c>
      <c r="C30" s="2" t="n">
        <f aca="false">AVERAGE(DemandProfiles!$B30:$AD30)</f>
        <v>0.000364417425</v>
      </c>
      <c r="D30" s="2" t="n">
        <f aca="false">AVERAGE(DemandProfiles!$B30:$AD30)</f>
        <v>0.000364417425</v>
      </c>
      <c r="E30" s="2" t="n">
        <f aca="false">AVERAGE(DemandProfiles!$B30:$AD30)</f>
        <v>0.000364417425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3.8" hidden="false" customHeight="false" outlineLevel="0" collapsed="false">
      <c r="A31" s="9" t="s">
        <v>222</v>
      </c>
      <c r="B31" s="2" t="n">
        <f aca="false">AVERAGE(DemandProfiles!$B31:$AD31)</f>
        <v>0.00048063115</v>
      </c>
      <c r="C31" s="2" t="n">
        <f aca="false">AVERAGE(DemandProfiles!$B31:$AD31)</f>
        <v>0.00048063115</v>
      </c>
      <c r="D31" s="2" t="n">
        <f aca="false">AVERAGE(DemandProfiles!$B31:$AD31)</f>
        <v>0.00048063115</v>
      </c>
      <c r="E31" s="2" t="n">
        <f aca="false">AVERAGE(DemandProfiles!$B31:$AD31)</f>
        <v>0.00048063115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3.8" hidden="false" customHeight="false" outlineLevel="0" collapsed="false">
      <c r="A32" s="9" t="s">
        <v>223</v>
      </c>
      <c r="B32" s="2" t="n">
        <f aca="false">AVERAGE(DemandProfiles!$B32:$AD32)</f>
        <v>0.00041277345</v>
      </c>
      <c r="C32" s="2" t="n">
        <f aca="false">AVERAGE(DemandProfiles!$B32:$AD32)</f>
        <v>0.00041277345</v>
      </c>
      <c r="D32" s="2" t="n">
        <f aca="false">AVERAGE(DemandProfiles!$B32:$AD32)</f>
        <v>0.00041277345</v>
      </c>
      <c r="E32" s="2" t="n">
        <f aca="false">AVERAGE(DemandProfiles!$B32:$AD32)</f>
        <v>0.00041277345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3.8" hidden="false" customHeight="false" outlineLevel="0" collapsed="false">
      <c r="A33" s="9" t="s">
        <v>224</v>
      </c>
      <c r="B33" s="2" t="n">
        <f aca="false">AVERAGE(DemandProfiles!$B33:$AD33)</f>
        <v>0.0005608694475</v>
      </c>
      <c r="C33" s="2" t="n">
        <f aca="false">AVERAGE(DemandProfiles!$B33:$AD33)</f>
        <v>0.0005608694475</v>
      </c>
      <c r="D33" s="2" t="n">
        <f aca="false">AVERAGE(DemandProfiles!$B33:$AD33)</f>
        <v>0.0005608694475</v>
      </c>
      <c r="E33" s="2" t="n">
        <f aca="false">AVERAGE(DemandProfiles!$B33:$AD33)</f>
        <v>0.0005608694475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3.8" hidden="false" customHeight="false" outlineLevel="0" collapsed="false">
      <c r="A34" s="9" t="s">
        <v>225</v>
      </c>
      <c r="B34" s="2" t="n">
        <f aca="false">AVERAGE(DemandProfiles!$B34:$AD34)</f>
        <v>0.000129292705</v>
      </c>
      <c r="C34" s="2" t="n">
        <f aca="false">AVERAGE(DemandProfiles!$B34:$AD34)</f>
        <v>0.000129292705</v>
      </c>
      <c r="D34" s="2" t="n">
        <f aca="false">AVERAGE(DemandProfiles!$B34:$AD34)</f>
        <v>0.000129292705</v>
      </c>
      <c r="E34" s="2" t="n">
        <f aca="false">AVERAGE(DemandProfiles!$B34:$AD34)</f>
        <v>0.000129292705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3.8" hidden="false" customHeight="false" outlineLevel="0" collapsed="false">
      <c r="A35" s="9" t="s">
        <v>226</v>
      </c>
      <c r="B35" s="2" t="n">
        <f aca="false">AVERAGE(DemandProfiles!$B35:$AD35)</f>
        <v>0</v>
      </c>
      <c r="C35" s="2" t="n">
        <f aca="false">AVERAGE(DemandProfiles!$B35:$AD35)</f>
        <v>0</v>
      </c>
      <c r="D35" s="2" t="n">
        <f aca="false">AVERAGE(DemandProfiles!$B35:$AD35)</f>
        <v>0</v>
      </c>
      <c r="E35" s="2" t="n">
        <f aca="false">AVERAGE(DemandProfiles!$B35:$AD35)</f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3.8" hidden="false" customHeight="false" outlineLevel="0" collapsed="false">
      <c r="A36" s="9" t="s">
        <v>227</v>
      </c>
      <c r="B36" s="2" t="n">
        <f aca="false">AVERAGE(DemandProfiles!$B36:$AD36)</f>
        <v>0</v>
      </c>
      <c r="C36" s="2" t="n">
        <f aca="false">AVERAGE(DemandProfiles!$B36:$AD36)</f>
        <v>0</v>
      </c>
      <c r="D36" s="2" t="n">
        <f aca="false">AVERAGE(DemandProfiles!$B36:$AD36)</f>
        <v>0</v>
      </c>
      <c r="E36" s="2" t="n">
        <f aca="false">AVERAGE(DemandProfiles!$B36:$AD36)</f>
        <v>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3.8" hidden="false" customHeight="false" outlineLevel="0" collapsed="false">
      <c r="A37" s="9" t="s">
        <v>228</v>
      </c>
      <c r="B37" s="2" t="n">
        <f aca="false">AVERAGE(DemandProfiles!$B37:$AD37)</f>
        <v>0</v>
      </c>
      <c r="C37" s="2" t="n">
        <f aca="false">AVERAGE(DemandProfiles!$B37:$AD37)</f>
        <v>0</v>
      </c>
      <c r="D37" s="2" t="n">
        <f aca="false">AVERAGE(DemandProfiles!$B37:$AD37)</f>
        <v>0</v>
      </c>
      <c r="E37" s="2" t="n">
        <f aca="false">AVERAGE(DemandProfiles!$B37:$AD37)</f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3.8" hidden="false" customHeight="false" outlineLevel="0" collapsed="false">
      <c r="A38" s="9" t="s">
        <v>229</v>
      </c>
      <c r="B38" s="2" t="n">
        <f aca="false">AVERAGE(DemandProfiles!$B38:$AD38)</f>
        <v>0</v>
      </c>
      <c r="C38" s="2" t="n">
        <f aca="false">AVERAGE(DemandProfiles!$B38:$AD38)</f>
        <v>0</v>
      </c>
      <c r="D38" s="2" t="n">
        <f aca="false">AVERAGE(DemandProfiles!$B38:$AD38)</f>
        <v>0</v>
      </c>
      <c r="E38" s="2" t="n">
        <f aca="false">AVERAGE(DemandProfiles!$B38:$AD38)</f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3.8" hidden="false" customHeight="false" outlineLevel="0" collapsed="false">
      <c r="A39" s="9" t="s">
        <v>230</v>
      </c>
      <c r="B39" s="2" t="n">
        <f aca="false">AVERAGE(DemandProfiles!$B39:$AD39)</f>
        <v>0</v>
      </c>
      <c r="C39" s="2" t="n">
        <f aca="false">AVERAGE(DemandProfiles!$B39:$AD39)</f>
        <v>0</v>
      </c>
      <c r="D39" s="2" t="n">
        <f aca="false">AVERAGE(DemandProfiles!$B39:$AD39)</f>
        <v>0</v>
      </c>
      <c r="E39" s="2" t="n">
        <f aca="false">AVERAGE(DemandProfiles!$B39:$AD39)</f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3.8" hidden="false" customHeight="false" outlineLevel="0" collapsed="false">
      <c r="A40" s="9" t="s">
        <v>231</v>
      </c>
      <c r="B40" s="2" t="n">
        <f aca="false">AVERAGE(DemandProfiles!$B40:$AD40)</f>
        <v>0</v>
      </c>
      <c r="C40" s="2" t="n">
        <f aca="false">AVERAGE(DemandProfiles!$B40:$AD40)</f>
        <v>0</v>
      </c>
      <c r="D40" s="2" t="n">
        <f aca="false">AVERAGE(DemandProfiles!$B40:$AD40)</f>
        <v>0</v>
      </c>
      <c r="E40" s="2" t="n">
        <f aca="false">AVERAGE(DemandProfiles!$B40:$AD40)</f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3.8" hidden="false" customHeight="false" outlineLevel="0" collapsed="false">
      <c r="A41" s="9" t="s">
        <v>232</v>
      </c>
      <c r="B41" s="2" t="n">
        <f aca="false">AVERAGE(DemandProfiles!$B41:$AD41)</f>
        <v>0</v>
      </c>
      <c r="C41" s="2" t="n">
        <f aca="false">AVERAGE(DemandProfiles!$B41:$AD41)</f>
        <v>0</v>
      </c>
      <c r="D41" s="2" t="n">
        <f aca="false">AVERAGE(DemandProfiles!$B41:$AD41)</f>
        <v>0</v>
      </c>
      <c r="E41" s="2" t="n">
        <f aca="false">AVERAGE(DemandProfiles!$B41:$AD41)</f>
        <v>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3.8" hidden="false" customHeight="false" outlineLevel="0" collapsed="false">
      <c r="A42" s="9" t="s">
        <v>233</v>
      </c>
      <c r="B42" s="2" t="n">
        <f aca="false">AVERAGE(DemandProfiles!$B42:$AD42)</f>
        <v>0</v>
      </c>
      <c r="C42" s="2" t="n">
        <f aca="false">AVERAGE(DemandProfiles!$B42:$AD42)</f>
        <v>0</v>
      </c>
      <c r="D42" s="2" t="n">
        <f aca="false">AVERAGE(DemandProfiles!$B42:$AD42)</f>
        <v>0</v>
      </c>
      <c r="E42" s="2" t="n">
        <f aca="false">AVERAGE(DemandProfiles!$B42:$AD42)</f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3.8" hidden="false" customHeight="false" outlineLevel="0" collapsed="false">
      <c r="A43" s="9" t="s">
        <v>234</v>
      </c>
      <c r="B43" s="2" t="n">
        <f aca="false">AVERAGE(DemandProfiles!$B43:$AD43)</f>
        <v>0</v>
      </c>
      <c r="C43" s="2" t="n">
        <f aca="false">AVERAGE(DemandProfiles!$B43:$AD43)</f>
        <v>0</v>
      </c>
      <c r="D43" s="2" t="n">
        <f aca="false">AVERAGE(DemandProfiles!$B43:$AD43)</f>
        <v>0</v>
      </c>
      <c r="E43" s="2" t="n">
        <f aca="false">AVERAGE(DemandProfiles!$B43:$AD43)</f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3.8" hidden="false" customHeight="false" outlineLevel="0" collapsed="false">
      <c r="A44" s="9" t="s">
        <v>235</v>
      </c>
      <c r="B44" s="2" t="n">
        <f aca="false">AVERAGE(DemandProfiles!$B44:$AD44)</f>
        <v>2.190371425E-005</v>
      </c>
      <c r="C44" s="2" t="n">
        <f aca="false">AVERAGE(DemandProfiles!$B44:$AD44)</f>
        <v>2.190371425E-005</v>
      </c>
      <c r="D44" s="2" t="n">
        <f aca="false">AVERAGE(DemandProfiles!$B44:$AD44)</f>
        <v>2.190371425E-005</v>
      </c>
      <c r="E44" s="2" t="n">
        <f aca="false">AVERAGE(DemandProfiles!$B44:$AD44)</f>
        <v>2.190371425E-005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3.8" hidden="false" customHeight="false" outlineLevel="0" collapsed="false">
      <c r="A45" s="9" t="s">
        <v>236</v>
      </c>
      <c r="B45" s="2" t="n">
        <f aca="false">AVERAGE(DemandProfiles!$B45:$AD45)</f>
        <v>0.00063652935</v>
      </c>
      <c r="C45" s="2" t="n">
        <f aca="false">AVERAGE(DemandProfiles!$B45:$AD45)</f>
        <v>0.00063652935</v>
      </c>
      <c r="D45" s="2" t="n">
        <f aca="false">AVERAGE(DemandProfiles!$B45:$AD45)</f>
        <v>0.00063652935</v>
      </c>
      <c r="E45" s="2" t="n">
        <f aca="false">AVERAGE(DemandProfiles!$B45:$AD45)</f>
        <v>0.00063652935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3.8" hidden="false" customHeight="false" outlineLevel="0" collapsed="false">
      <c r="A46" s="9" t="s">
        <v>237</v>
      </c>
      <c r="B46" s="2" t="n">
        <f aca="false">AVERAGE(DemandProfiles!$B46:$AD46)</f>
        <v>0.0007531637</v>
      </c>
      <c r="C46" s="2" t="n">
        <f aca="false">AVERAGE(DemandProfiles!$B46:$AD46)</f>
        <v>0.0007531637</v>
      </c>
      <c r="D46" s="2" t="n">
        <f aca="false">AVERAGE(DemandProfiles!$B46:$AD46)</f>
        <v>0.0007531637</v>
      </c>
      <c r="E46" s="2" t="n">
        <f aca="false">AVERAGE(DemandProfiles!$B46:$AD46)</f>
        <v>0.0007531637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3.8" hidden="false" customHeight="false" outlineLevel="0" collapsed="false">
      <c r="A47" s="9" t="s">
        <v>238</v>
      </c>
      <c r="B47" s="2" t="n">
        <f aca="false">AVERAGE(DemandProfiles!$B47:$AD47)</f>
        <v>0.00052428965</v>
      </c>
      <c r="C47" s="2" t="n">
        <f aca="false">AVERAGE(DemandProfiles!$B47:$AD47)</f>
        <v>0.00052428965</v>
      </c>
      <c r="D47" s="2" t="n">
        <f aca="false">AVERAGE(DemandProfiles!$B47:$AD47)</f>
        <v>0.00052428965</v>
      </c>
      <c r="E47" s="2" t="n">
        <f aca="false">AVERAGE(DemandProfiles!$B47:$AD47)</f>
        <v>0.00052428965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3.8" hidden="false" customHeight="false" outlineLevel="0" collapsed="false">
      <c r="A48" s="9" t="s">
        <v>239</v>
      </c>
      <c r="B48" s="2" t="n">
        <f aca="false">AVERAGE(DemandProfiles!$B48:$AD48)</f>
        <v>0.00059369695</v>
      </c>
      <c r="C48" s="2" t="n">
        <f aca="false">AVERAGE(DemandProfiles!$B48:$AD48)</f>
        <v>0.00059369695</v>
      </c>
      <c r="D48" s="2" t="n">
        <f aca="false">AVERAGE(DemandProfiles!$B48:$AD48)</f>
        <v>0.00059369695</v>
      </c>
      <c r="E48" s="2" t="n">
        <f aca="false">AVERAGE(DemandProfiles!$B48:$AD48)</f>
        <v>0.00059369695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3.8" hidden="false" customHeight="false" outlineLevel="0" collapsed="false">
      <c r="A49" s="9" t="s">
        <v>240</v>
      </c>
      <c r="B49" s="2" t="n">
        <f aca="false">AVERAGE(DemandProfiles!$B49:$AD49)</f>
        <v>0.000665597975</v>
      </c>
      <c r="C49" s="2" t="n">
        <f aca="false">AVERAGE(DemandProfiles!$B49:$AD49)</f>
        <v>0.000665597975</v>
      </c>
      <c r="D49" s="2" t="n">
        <f aca="false">AVERAGE(DemandProfiles!$B49:$AD49)</f>
        <v>0.000665597975</v>
      </c>
      <c r="E49" s="2" t="n">
        <f aca="false">AVERAGE(DemandProfiles!$B49:$AD49)</f>
        <v>0.000665597975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3.8" hidden="false" customHeight="false" outlineLevel="0" collapsed="false">
      <c r="A50" s="9" t="s">
        <v>241</v>
      </c>
      <c r="B50" s="2" t="n">
        <f aca="false">AVERAGE(DemandProfiles!$B50:$AD50)</f>
        <v>0.000279900025</v>
      </c>
      <c r="C50" s="2" t="n">
        <f aca="false">AVERAGE(DemandProfiles!$B50:$AD50)</f>
        <v>0.000279900025</v>
      </c>
      <c r="D50" s="2" t="n">
        <f aca="false">AVERAGE(DemandProfiles!$B50:$AD50)</f>
        <v>0.000279900025</v>
      </c>
      <c r="E50" s="2" t="n">
        <f aca="false">AVERAGE(DemandProfiles!$B50:$AD50)</f>
        <v>0.000279900025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3.8" hidden="false" customHeight="false" outlineLevel="0" collapsed="false">
      <c r="A51" s="9" t="s">
        <v>242</v>
      </c>
      <c r="B51" s="2" t="n">
        <f aca="false">AVERAGE(DemandProfiles!$B51:$AD51)</f>
        <v>0.000351238225</v>
      </c>
      <c r="C51" s="2" t="n">
        <f aca="false">AVERAGE(DemandProfiles!$B51:$AD51)</f>
        <v>0.000351238225</v>
      </c>
      <c r="D51" s="2" t="n">
        <f aca="false">AVERAGE(DemandProfiles!$B51:$AD51)</f>
        <v>0.000351238225</v>
      </c>
      <c r="E51" s="2" t="n">
        <f aca="false">AVERAGE(DemandProfiles!$B51:$AD51)</f>
        <v>0.000351238225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3.8" hidden="false" customHeight="false" outlineLevel="0" collapsed="false">
      <c r="A52" s="9" t="s">
        <v>243</v>
      </c>
      <c r="B52" s="2" t="n">
        <f aca="false">AVERAGE(DemandProfiles!$B52:$AD52)</f>
        <v>0.000276428375</v>
      </c>
      <c r="C52" s="2" t="n">
        <f aca="false">AVERAGE(DemandProfiles!$B52:$AD52)</f>
        <v>0.000276428375</v>
      </c>
      <c r="D52" s="2" t="n">
        <f aca="false">AVERAGE(DemandProfiles!$B52:$AD52)</f>
        <v>0.000276428375</v>
      </c>
      <c r="E52" s="2" t="n">
        <f aca="false">AVERAGE(DemandProfiles!$B52:$AD52)</f>
        <v>0.000276428375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3.8" hidden="false" customHeight="false" outlineLevel="0" collapsed="false">
      <c r="A53" s="9" t="s">
        <v>244</v>
      </c>
      <c r="B53" s="2" t="n">
        <f aca="false">AVERAGE(DemandProfiles!$B53:$AD53)</f>
        <v>0.0003761672</v>
      </c>
      <c r="C53" s="2" t="n">
        <f aca="false">AVERAGE(DemandProfiles!$B53:$AD53)</f>
        <v>0.0003761672</v>
      </c>
      <c r="D53" s="2" t="n">
        <f aca="false">AVERAGE(DemandProfiles!$B53:$AD53)</f>
        <v>0.0003761672</v>
      </c>
      <c r="E53" s="2" t="n">
        <f aca="false">AVERAGE(DemandProfiles!$B53:$AD53)</f>
        <v>0.0003761672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3.8" hidden="false" customHeight="false" outlineLevel="0" collapsed="false">
      <c r="A54" s="9" t="s">
        <v>245</v>
      </c>
      <c r="B54" s="2" t="n">
        <f aca="false">AVERAGE(DemandProfiles!$B54:$AD54)</f>
        <v>0.000354292275</v>
      </c>
      <c r="C54" s="2" t="n">
        <f aca="false">AVERAGE(DemandProfiles!$B54:$AD54)</f>
        <v>0.000354292275</v>
      </c>
      <c r="D54" s="2" t="n">
        <f aca="false">AVERAGE(DemandProfiles!$B54:$AD54)</f>
        <v>0.000354292275</v>
      </c>
      <c r="E54" s="2" t="n">
        <f aca="false">AVERAGE(DemandProfiles!$B54:$AD54)</f>
        <v>0.000354292275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3.8" hidden="false" customHeight="false" outlineLevel="0" collapsed="false">
      <c r="A55" s="9" t="s">
        <v>246</v>
      </c>
      <c r="B55" s="2" t="n">
        <f aca="false">AVERAGE(DemandProfiles!$B55:$AD55)</f>
        <v>0.000341605025</v>
      </c>
      <c r="C55" s="2" t="n">
        <f aca="false">AVERAGE(DemandProfiles!$B55:$AD55)</f>
        <v>0.000341605025</v>
      </c>
      <c r="D55" s="2" t="n">
        <f aca="false">AVERAGE(DemandProfiles!$B55:$AD55)</f>
        <v>0.000341605025</v>
      </c>
      <c r="E55" s="2" t="n">
        <f aca="false">AVERAGE(DemandProfiles!$B55:$AD55)</f>
        <v>0.000341605025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3.8" hidden="false" customHeight="false" outlineLevel="0" collapsed="false">
      <c r="A56" s="9" t="s">
        <v>247</v>
      </c>
      <c r="B56" s="2" t="n">
        <f aca="false">AVERAGE(DemandProfiles!$B56:$AD56)</f>
        <v>0.0003869888525</v>
      </c>
      <c r="C56" s="2" t="n">
        <f aca="false">AVERAGE(DemandProfiles!$B56:$AD56)</f>
        <v>0.0003869888525</v>
      </c>
      <c r="D56" s="2" t="n">
        <f aca="false">AVERAGE(DemandProfiles!$B56:$AD56)</f>
        <v>0.0003869888525</v>
      </c>
      <c r="E56" s="2" t="n">
        <f aca="false">AVERAGE(DemandProfiles!$B56:$AD56)</f>
        <v>0.0003869888525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3.8" hidden="false" customHeight="false" outlineLevel="0" collapsed="false">
      <c r="A57" s="9" t="s">
        <v>248</v>
      </c>
      <c r="B57" s="2" t="n">
        <f aca="false">AVERAGE(DemandProfiles!$B57:$AD57)</f>
        <v>0.0004827446</v>
      </c>
      <c r="C57" s="2" t="n">
        <f aca="false">AVERAGE(DemandProfiles!$B57:$AD57)</f>
        <v>0.0004827446</v>
      </c>
      <c r="D57" s="2" t="n">
        <f aca="false">AVERAGE(DemandProfiles!$B57:$AD57)</f>
        <v>0.0004827446</v>
      </c>
      <c r="E57" s="2" t="n">
        <f aca="false">AVERAGE(DemandProfiles!$B57:$AD57)</f>
        <v>0.0004827446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3.8" hidden="false" customHeight="false" outlineLevel="0" collapsed="false">
      <c r="A58" s="9" t="s">
        <v>249</v>
      </c>
      <c r="B58" s="2" t="n">
        <f aca="false">AVERAGE(DemandProfiles!$B58:$AD58)</f>
        <v>4.0573725E-006</v>
      </c>
      <c r="C58" s="2" t="n">
        <f aca="false">AVERAGE(DemandProfiles!$B58:$AD58)</f>
        <v>4.0573725E-006</v>
      </c>
      <c r="D58" s="2" t="n">
        <f aca="false">AVERAGE(DemandProfiles!$B58:$AD58)</f>
        <v>4.0573725E-006</v>
      </c>
      <c r="E58" s="2" t="n">
        <f aca="false">AVERAGE(DemandProfiles!$B58:$AD58)</f>
        <v>4.0573725E-006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3.8" hidden="false" customHeight="false" outlineLevel="0" collapsed="false">
      <c r="A59" s="9" t="s">
        <v>250</v>
      </c>
      <c r="B59" s="2" t="n">
        <f aca="false">AVERAGE(DemandProfiles!$B59:$AD59)</f>
        <v>1.594787E-005</v>
      </c>
      <c r="C59" s="2" t="n">
        <f aca="false">AVERAGE(DemandProfiles!$B59:$AD59)</f>
        <v>1.594787E-005</v>
      </c>
      <c r="D59" s="2" t="n">
        <f aca="false">AVERAGE(DemandProfiles!$B59:$AD59)</f>
        <v>1.594787E-005</v>
      </c>
      <c r="E59" s="2" t="n">
        <f aca="false">AVERAGE(DemandProfiles!$B59:$AD59)</f>
        <v>1.594787E-005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3.8" hidden="false" customHeight="false" outlineLevel="0" collapsed="false">
      <c r="A60" s="9" t="s">
        <v>251</v>
      </c>
      <c r="B60" s="2" t="n">
        <f aca="false">AVERAGE(DemandProfiles!$B60:$AD60)</f>
        <v>0</v>
      </c>
      <c r="C60" s="2" t="n">
        <f aca="false">AVERAGE(DemandProfiles!$B60:$AD60)</f>
        <v>0</v>
      </c>
      <c r="D60" s="2" t="n">
        <f aca="false">AVERAGE(DemandProfiles!$B60:$AD60)</f>
        <v>0</v>
      </c>
      <c r="E60" s="2" t="n">
        <f aca="false">AVERAGE(DemandProfiles!$B60:$AD60)</f>
        <v>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3.8" hidden="false" customHeight="false" outlineLevel="0" collapsed="false">
      <c r="A61" s="9" t="s">
        <v>252</v>
      </c>
      <c r="B61" s="2" t="n">
        <f aca="false">AVERAGE(DemandProfiles!$B61:$AD61)</f>
        <v>0</v>
      </c>
      <c r="C61" s="2" t="n">
        <f aca="false">AVERAGE(DemandProfiles!$B61:$AD61)</f>
        <v>0</v>
      </c>
      <c r="D61" s="2" t="n">
        <f aca="false">AVERAGE(DemandProfiles!$B61:$AD61)</f>
        <v>0</v>
      </c>
      <c r="E61" s="2" t="n">
        <f aca="false">AVERAGE(DemandProfiles!$B61:$AD61)</f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3.8" hidden="false" customHeight="false" outlineLevel="0" collapsed="false">
      <c r="A62" s="9" t="s">
        <v>253</v>
      </c>
      <c r="B62" s="2" t="n">
        <f aca="false">AVERAGE(DemandProfiles!$B62:$AD62)</f>
        <v>0</v>
      </c>
      <c r="C62" s="2" t="n">
        <f aca="false">AVERAGE(DemandProfiles!$B62:$AD62)</f>
        <v>0</v>
      </c>
      <c r="D62" s="2" t="n">
        <f aca="false">AVERAGE(DemandProfiles!$B62:$AD62)</f>
        <v>0</v>
      </c>
      <c r="E62" s="2" t="n">
        <f aca="false">AVERAGE(DemandProfiles!$B62:$AD62)</f>
        <v>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3.8" hidden="false" customHeight="false" outlineLevel="0" collapsed="false">
      <c r="A63" s="9" t="s">
        <v>254</v>
      </c>
      <c r="B63" s="2" t="n">
        <f aca="false">AVERAGE(DemandProfiles!$B63:$AD63)</f>
        <v>0</v>
      </c>
      <c r="C63" s="2" t="n">
        <f aca="false">AVERAGE(DemandProfiles!$B63:$AD63)</f>
        <v>0</v>
      </c>
      <c r="D63" s="2" t="n">
        <f aca="false">AVERAGE(DemandProfiles!$B63:$AD63)</f>
        <v>0</v>
      </c>
      <c r="E63" s="2" t="n">
        <f aca="false">AVERAGE(DemandProfiles!$B63:$AD63)</f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3.8" hidden="false" customHeight="false" outlineLevel="0" collapsed="false">
      <c r="A64" s="9" t="s">
        <v>255</v>
      </c>
      <c r="B64" s="2" t="n">
        <f aca="false">AVERAGE(DemandProfiles!$B64:$AD64)</f>
        <v>0</v>
      </c>
      <c r="C64" s="2" t="n">
        <f aca="false">AVERAGE(DemandProfiles!$B64:$AD64)</f>
        <v>0</v>
      </c>
      <c r="D64" s="2" t="n">
        <f aca="false">AVERAGE(DemandProfiles!$B64:$AD64)</f>
        <v>0</v>
      </c>
      <c r="E64" s="2" t="n">
        <f aca="false">AVERAGE(DemandProfiles!$B64:$AD64)</f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3.8" hidden="false" customHeight="false" outlineLevel="0" collapsed="false">
      <c r="A65" s="9" t="s">
        <v>256</v>
      </c>
      <c r="B65" s="2" t="n">
        <f aca="false">AVERAGE(DemandProfiles!$B65:$AD65)</f>
        <v>0</v>
      </c>
      <c r="C65" s="2" t="n">
        <f aca="false">AVERAGE(DemandProfiles!$B65:$AD65)</f>
        <v>0</v>
      </c>
      <c r="D65" s="2" t="n">
        <f aca="false">AVERAGE(DemandProfiles!$B65:$AD65)</f>
        <v>0</v>
      </c>
      <c r="E65" s="2" t="n">
        <f aca="false">AVERAGE(DemandProfiles!$B65:$AD65)</f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3.8" hidden="false" customHeight="false" outlineLevel="0" collapsed="false">
      <c r="A66" s="9" t="s">
        <v>257</v>
      </c>
      <c r="B66" s="2" t="n">
        <f aca="false">AVERAGE(DemandProfiles!$B66:$AD66)</f>
        <v>0</v>
      </c>
      <c r="C66" s="2" t="n">
        <f aca="false">AVERAGE(DemandProfiles!$B66:$AD66)</f>
        <v>0</v>
      </c>
      <c r="D66" s="2" t="n">
        <f aca="false">AVERAGE(DemandProfiles!$B66:$AD66)</f>
        <v>0</v>
      </c>
      <c r="E66" s="2" t="n">
        <f aca="false">AVERAGE(DemandProfiles!$B66:$AD66)</f>
        <v>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3.8" hidden="false" customHeight="false" outlineLevel="0" collapsed="false">
      <c r="A67" s="9" t="s">
        <v>258</v>
      </c>
      <c r="B67" s="2" t="n">
        <f aca="false">AVERAGE(DemandProfiles!$B67:$AD67)</f>
        <v>0</v>
      </c>
      <c r="C67" s="2" t="n">
        <f aca="false">AVERAGE(DemandProfiles!$B67:$AD67)</f>
        <v>0</v>
      </c>
      <c r="D67" s="2" t="n">
        <f aca="false">AVERAGE(DemandProfiles!$B67:$AD67)</f>
        <v>0</v>
      </c>
      <c r="E67" s="2" t="n">
        <f aca="false">AVERAGE(DemandProfiles!$B67:$AD67)</f>
        <v>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3.8" hidden="false" customHeight="false" outlineLevel="0" collapsed="false">
      <c r="A68" s="9" t="s">
        <v>259</v>
      </c>
      <c r="B68" s="2" t="n">
        <f aca="false">AVERAGE(DemandProfiles!$B68:$AD68)</f>
        <v>0.0001100787725</v>
      </c>
      <c r="C68" s="2" t="n">
        <f aca="false">AVERAGE(DemandProfiles!$B68:$AD68)</f>
        <v>0.0001100787725</v>
      </c>
      <c r="D68" s="2" t="n">
        <f aca="false">AVERAGE(DemandProfiles!$B68:$AD68)</f>
        <v>0.0001100787725</v>
      </c>
      <c r="E68" s="2" t="n">
        <f aca="false">AVERAGE(DemandProfiles!$B68:$AD68)</f>
        <v>0.0001100787725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3.8" hidden="false" customHeight="false" outlineLevel="0" collapsed="false">
      <c r="A69" s="9" t="s">
        <v>260</v>
      </c>
      <c r="B69" s="2" t="n">
        <f aca="false">AVERAGE(DemandProfiles!$B69:$AD69)</f>
        <v>0.000391701405</v>
      </c>
      <c r="C69" s="2" t="n">
        <f aca="false">AVERAGE(DemandProfiles!$B69:$AD69)</f>
        <v>0.000391701405</v>
      </c>
      <c r="D69" s="2" t="n">
        <f aca="false">AVERAGE(DemandProfiles!$B69:$AD69)</f>
        <v>0.000391701405</v>
      </c>
      <c r="E69" s="2" t="n">
        <f aca="false">AVERAGE(DemandProfiles!$B69:$AD69)</f>
        <v>0.000391701405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3.8" hidden="false" customHeight="false" outlineLevel="0" collapsed="false">
      <c r="A70" s="9" t="s">
        <v>261</v>
      </c>
      <c r="B70" s="2" t="n">
        <f aca="false">AVERAGE(DemandProfiles!$B70:$AD70)</f>
        <v>0.000499179725</v>
      </c>
      <c r="C70" s="2" t="n">
        <f aca="false">AVERAGE(DemandProfiles!$B70:$AD70)</f>
        <v>0.000499179725</v>
      </c>
      <c r="D70" s="2" t="n">
        <f aca="false">AVERAGE(DemandProfiles!$B70:$AD70)</f>
        <v>0.000499179725</v>
      </c>
      <c r="E70" s="2" t="n">
        <f aca="false">AVERAGE(DemandProfiles!$B70:$AD70)</f>
        <v>0.000499179725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3.8" hidden="false" customHeight="false" outlineLevel="0" collapsed="false">
      <c r="A71" s="9" t="s">
        <v>262</v>
      </c>
      <c r="B71" s="2" t="n">
        <f aca="false">AVERAGE(DemandProfiles!$B71:$AD71)</f>
        <v>0.00048817825</v>
      </c>
      <c r="C71" s="2" t="n">
        <f aca="false">AVERAGE(DemandProfiles!$B71:$AD71)</f>
        <v>0.00048817825</v>
      </c>
      <c r="D71" s="2" t="n">
        <f aca="false">AVERAGE(DemandProfiles!$B71:$AD71)</f>
        <v>0.00048817825</v>
      </c>
      <c r="E71" s="2" t="n">
        <f aca="false">AVERAGE(DemandProfiles!$B71:$AD71)</f>
        <v>0.00048817825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3.8" hidden="false" customHeight="false" outlineLevel="0" collapsed="false">
      <c r="A72" s="9" t="s">
        <v>263</v>
      </c>
      <c r="B72" s="2" t="n">
        <f aca="false">AVERAGE(DemandProfiles!$B72:$AD72)</f>
        <v>0.000611869</v>
      </c>
      <c r="C72" s="2" t="n">
        <f aca="false">AVERAGE(DemandProfiles!$B72:$AD72)</f>
        <v>0.000611869</v>
      </c>
      <c r="D72" s="2" t="n">
        <f aca="false">AVERAGE(DemandProfiles!$B72:$AD72)</f>
        <v>0.000611869</v>
      </c>
      <c r="E72" s="2" t="n">
        <f aca="false">AVERAGE(DemandProfiles!$B72:$AD72)</f>
        <v>0.000611869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3.8" hidden="false" customHeight="false" outlineLevel="0" collapsed="false">
      <c r="A73" s="9" t="s">
        <v>264</v>
      </c>
      <c r="B73" s="2" t="n">
        <f aca="false">AVERAGE(DemandProfiles!$B73:$AD73)</f>
        <v>0.0005622132</v>
      </c>
      <c r="C73" s="2" t="n">
        <f aca="false">AVERAGE(DemandProfiles!$B73:$AD73)</f>
        <v>0.0005622132</v>
      </c>
      <c r="D73" s="2" t="n">
        <f aca="false">AVERAGE(DemandProfiles!$B73:$AD73)</f>
        <v>0.0005622132</v>
      </c>
      <c r="E73" s="2" t="n">
        <f aca="false">AVERAGE(DemandProfiles!$B73:$AD73)</f>
        <v>0.0005622132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3.8" hidden="false" customHeight="false" outlineLevel="0" collapsed="false">
      <c r="A74" s="9" t="s">
        <v>265</v>
      </c>
      <c r="B74" s="2" t="n">
        <f aca="false">AVERAGE(DemandProfiles!$B74:$AD74)</f>
        <v>0.000443433575</v>
      </c>
      <c r="C74" s="2" t="n">
        <f aca="false">AVERAGE(DemandProfiles!$B74:$AD74)</f>
        <v>0.000443433575</v>
      </c>
      <c r="D74" s="2" t="n">
        <f aca="false">AVERAGE(DemandProfiles!$B74:$AD74)</f>
        <v>0.000443433575</v>
      </c>
      <c r="E74" s="2" t="n">
        <f aca="false">AVERAGE(DemandProfiles!$B74:$AD74)</f>
        <v>0.000443433575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3.8" hidden="false" customHeight="false" outlineLevel="0" collapsed="false">
      <c r="A75" s="9" t="s">
        <v>266</v>
      </c>
      <c r="B75" s="2" t="n">
        <f aca="false">AVERAGE(DemandProfiles!$B75:$AD75)</f>
        <v>0.0002700907</v>
      </c>
      <c r="C75" s="2" t="n">
        <f aca="false">AVERAGE(DemandProfiles!$B75:$AD75)</f>
        <v>0.0002700907</v>
      </c>
      <c r="D75" s="2" t="n">
        <f aca="false">AVERAGE(DemandProfiles!$B75:$AD75)</f>
        <v>0.0002700907</v>
      </c>
      <c r="E75" s="2" t="n">
        <f aca="false">AVERAGE(DemandProfiles!$B75:$AD75)</f>
        <v>0.0002700907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3.8" hidden="false" customHeight="false" outlineLevel="0" collapsed="false">
      <c r="A76" s="9" t="s">
        <v>267</v>
      </c>
      <c r="B76" s="2" t="n">
        <f aca="false">AVERAGE(DemandProfiles!$B76:$AD76)</f>
        <v>0.0002826275</v>
      </c>
      <c r="C76" s="2" t="n">
        <f aca="false">AVERAGE(DemandProfiles!$B76:$AD76)</f>
        <v>0.0002826275</v>
      </c>
      <c r="D76" s="2" t="n">
        <f aca="false">AVERAGE(DemandProfiles!$B76:$AD76)</f>
        <v>0.0002826275</v>
      </c>
      <c r="E76" s="2" t="n">
        <f aca="false">AVERAGE(DemandProfiles!$B76:$AD76)</f>
        <v>0.0002826275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3.8" hidden="false" customHeight="false" outlineLevel="0" collapsed="false">
      <c r="A77" s="9" t="s">
        <v>268</v>
      </c>
      <c r="B77" s="2" t="n">
        <f aca="false">AVERAGE(DemandProfiles!$B77:$AD77)</f>
        <v>0.00025672895</v>
      </c>
      <c r="C77" s="2" t="n">
        <f aca="false">AVERAGE(DemandProfiles!$B77:$AD77)</f>
        <v>0.00025672895</v>
      </c>
      <c r="D77" s="2" t="n">
        <f aca="false">AVERAGE(DemandProfiles!$B77:$AD77)</f>
        <v>0.00025672895</v>
      </c>
      <c r="E77" s="2" t="n">
        <f aca="false">AVERAGE(DemandProfiles!$B77:$AD77)</f>
        <v>0.00025672895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3.8" hidden="false" customHeight="false" outlineLevel="0" collapsed="false">
      <c r="A78" s="9" t="s">
        <v>269</v>
      </c>
      <c r="B78" s="2" t="n">
        <f aca="false">AVERAGE(DemandProfiles!$B78:$AD78)</f>
        <v>0.0003922776</v>
      </c>
      <c r="C78" s="2" t="n">
        <f aca="false">AVERAGE(DemandProfiles!$B78:$AD78)</f>
        <v>0.0003922776</v>
      </c>
      <c r="D78" s="2" t="n">
        <f aca="false">AVERAGE(DemandProfiles!$B78:$AD78)</f>
        <v>0.0003922776</v>
      </c>
      <c r="E78" s="2" t="n">
        <f aca="false">AVERAGE(DemandProfiles!$B78:$AD78)</f>
        <v>0.0003922776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3.8" hidden="false" customHeight="false" outlineLevel="0" collapsed="false">
      <c r="A79" s="9" t="s">
        <v>270</v>
      </c>
      <c r="B79" s="2" t="n">
        <f aca="false">AVERAGE(DemandProfiles!$B79:$AD79)</f>
        <v>0.00044561725</v>
      </c>
      <c r="C79" s="2" t="n">
        <f aca="false">AVERAGE(DemandProfiles!$B79:$AD79)</f>
        <v>0.00044561725</v>
      </c>
      <c r="D79" s="2" t="n">
        <f aca="false">AVERAGE(DemandProfiles!$B79:$AD79)</f>
        <v>0.00044561725</v>
      </c>
      <c r="E79" s="2" t="n">
        <f aca="false">AVERAGE(DemandProfiles!$B79:$AD79)</f>
        <v>0.00044561725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3.8" hidden="false" customHeight="false" outlineLevel="0" collapsed="false">
      <c r="A80" s="9" t="s">
        <v>271</v>
      </c>
      <c r="B80" s="2" t="n">
        <f aca="false">AVERAGE(DemandProfiles!$B80:$AD80)</f>
        <v>0.000386798275</v>
      </c>
      <c r="C80" s="2" t="n">
        <f aca="false">AVERAGE(DemandProfiles!$B80:$AD80)</f>
        <v>0.000386798275</v>
      </c>
      <c r="D80" s="2" t="n">
        <f aca="false">AVERAGE(DemandProfiles!$B80:$AD80)</f>
        <v>0.000386798275</v>
      </c>
      <c r="E80" s="2" t="n">
        <f aca="false">AVERAGE(DemandProfiles!$B80:$AD80)</f>
        <v>0.000386798275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3.8" hidden="false" customHeight="false" outlineLevel="0" collapsed="false">
      <c r="A81" s="9" t="s">
        <v>272</v>
      </c>
      <c r="B81" s="2" t="n">
        <f aca="false">AVERAGE(DemandProfiles!$B81:$AD81)</f>
        <v>0.000307666805</v>
      </c>
      <c r="C81" s="2" t="n">
        <f aca="false">AVERAGE(DemandProfiles!$B81:$AD81)</f>
        <v>0.000307666805</v>
      </c>
      <c r="D81" s="2" t="n">
        <f aca="false">AVERAGE(DemandProfiles!$B81:$AD81)</f>
        <v>0.000307666805</v>
      </c>
      <c r="E81" s="2" t="n">
        <f aca="false">AVERAGE(DemandProfiles!$B81:$AD81)</f>
        <v>0.000307666805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3.8" hidden="false" customHeight="false" outlineLevel="0" collapsed="false">
      <c r="A82" s="9" t="s">
        <v>273</v>
      </c>
      <c r="B82" s="2" t="n">
        <f aca="false">AVERAGE(DemandProfiles!$B82:$AD82)</f>
        <v>0.0002372192325</v>
      </c>
      <c r="C82" s="2" t="n">
        <f aca="false">AVERAGE(DemandProfiles!$B82:$AD82)</f>
        <v>0.0002372192325</v>
      </c>
      <c r="D82" s="2" t="n">
        <f aca="false">AVERAGE(DemandProfiles!$B82:$AD82)</f>
        <v>0.0002372192325</v>
      </c>
      <c r="E82" s="2" t="n">
        <f aca="false">AVERAGE(DemandProfiles!$B82:$AD82)</f>
        <v>0.0002372192325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3.8" hidden="false" customHeight="false" outlineLevel="0" collapsed="false">
      <c r="A83" s="9" t="s">
        <v>274</v>
      </c>
      <c r="B83" s="2" t="n">
        <f aca="false">AVERAGE(DemandProfiles!$B83:$AD83)</f>
        <v>6.27021E-006</v>
      </c>
      <c r="C83" s="2" t="n">
        <f aca="false">AVERAGE(DemandProfiles!$B83:$AD83)</f>
        <v>6.27021E-006</v>
      </c>
      <c r="D83" s="2" t="n">
        <f aca="false">AVERAGE(DemandProfiles!$B83:$AD83)</f>
        <v>6.27021E-006</v>
      </c>
      <c r="E83" s="2" t="n">
        <f aca="false">AVERAGE(DemandProfiles!$B83:$AD83)</f>
        <v>6.27021E-006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3.8" hidden="false" customHeight="false" outlineLevel="0" collapsed="false">
      <c r="A84" s="9" t="s">
        <v>275</v>
      </c>
      <c r="B84" s="2" t="n">
        <f aca="false">AVERAGE(DemandProfiles!$B84:$AD84)</f>
        <v>0</v>
      </c>
      <c r="C84" s="2" t="n">
        <f aca="false">AVERAGE(DemandProfiles!$B84:$AD84)</f>
        <v>0</v>
      </c>
      <c r="D84" s="2" t="n">
        <f aca="false">AVERAGE(DemandProfiles!$B84:$AD84)</f>
        <v>0</v>
      </c>
      <c r="E84" s="2" t="n">
        <f aca="false">AVERAGE(DemandProfiles!$B84:$AD84)</f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3.8" hidden="false" customHeight="false" outlineLevel="0" collapsed="false">
      <c r="A85" s="9" t="s">
        <v>276</v>
      </c>
      <c r="B85" s="2" t="n">
        <f aca="false">AVERAGE(DemandProfiles!$B85:$AD85)</f>
        <v>0</v>
      </c>
      <c r="C85" s="2" t="n">
        <f aca="false">AVERAGE(DemandProfiles!$B85:$AD85)</f>
        <v>0</v>
      </c>
      <c r="D85" s="2" t="n">
        <f aca="false">AVERAGE(DemandProfiles!$B85:$AD85)</f>
        <v>0</v>
      </c>
      <c r="E85" s="2" t="n">
        <f aca="false">AVERAGE(DemandProfiles!$B85:$AD85)</f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3.8" hidden="false" customHeight="false" outlineLevel="0" collapsed="false">
      <c r="A86" s="9" t="s">
        <v>277</v>
      </c>
      <c r="B86" s="2" t="n">
        <f aca="false">AVERAGE(DemandProfiles!$B86:$AD86)</f>
        <v>0</v>
      </c>
      <c r="C86" s="2" t="n">
        <f aca="false">AVERAGE(DemandProfiles!$B86:$AD86)</f>
        <v>0</v>
      </c>
      <c r="D86" s="2" t="n">
        <f aca="false">AVERAGE(DemandProfiles!$B86:$AD86)</f>
        <v>0</v>
      </c>
      <c r="E86" s="2" t="n">
        <f aca="false">AVERAGE(DemandProfiles!$B86:$AD86)</f>
        <v>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3.8" hidden="false" customHeight="false" outlineLevel="0" collapsed="false">
      <c r="A87" s="9" t="s">
        <v>278</v>
      </c>
      <c r="B87" s="2" t="n">
        <f aca="false">AVERAGE(DemandProfiles!$B87:$AD87)</f>
        <v>0</v>
      </c>
      <c r="C87" s="2" t="n">
        <f aca="false">AVERAGE(DemandProfiles!$B87:$AD87)</f>
        <v>0</v>
      </c>
      <c r="D87" s="2" t="n">
        <f aca="false">AVERAGE(DemandProfiles!$B87:$AD87)</f>
        <v>0</v>
      </c>
      <c r="E87" s="2" t="n">
        <f aca="false">AVERAGE(DemandProfiles!$B87:$AD87)</f>
        <v>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3.8" hidden="false" customHeight="false" outlineLevel="0" collapsed="false">
      <c r="A88" s="9" t="s">
        <v>279</v>
      </c>
      <c r="B88" s="2" t="n">
        <f aca="false">AVERAGE(DemandProfiles!$B88:$AD88)</f>
        <v>0</v>
      </c>
      <c r="C88" s="2" t="n">
        <f aca="false">AVERAGE(DemandProfiles!$B88:$AD88)</f>
        <v>0</v>
      </c>
      <c r="D88" s="2" t="n">
        <f aca="false">AVERAGE(DemandProfiles!$B88:$AD88)</f>
        <v>0</v>
      </c>
      <c r="E88" s="2" t="n">
        <f aca="false">AVERAGE(DemandProfiles!$B88:$AD88)</f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3.8" hidden="false" customHeight="false" outlineLevel="0" collapsed="false">
      <c r="A89" s="9" t="s">
        <v>280</v>
      </c>
      <c r="B89" s="2" t="n">
        <f aca="false">AVERAGE(DemandProfiles!$B89:$AD89)</f>
        <v>0</v>
      </c>
      <c r="C89" s="2" t="n">
        <f aca="false">AVERAGE(DemandProfiles!$B89:$AD89)</f>
        <v>0</v>
      </c>
      <c r="D89" s="2" t="n">
        <f aca="false">AVERAGE(DemandProfiles!$B89:$AD89)</f>
        <v>0</v>
      </c>
      <c r="E89" s="2" t="n">
        <f aca="false">AVERAGE(DemandProfiles!$B89:$AD89)</f>
        <v>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3.8" hidden="false" customHeight="false" outlineLevel="0" collapsed="false">
      <c r="A90" s="9" t="s">
        <v>281</v>
      </c>
      <c r="B90" s="2" t="n">
        <f aca="false">AVERAGE(DemandProfiles!$B90:$AD90)</f>
        <v>0</v>
      </c>
      <c r="C90" s="2" t="n">
        <f aca="false">AVERAGE(DemandProfiles!$B90:$AD90)</f>
        <v>0</v>
      </c>
      <c r="D90" s="2" t="n">
        <f aca="false">AVERAGE(DemandProfiles!$B90:$AD90)</f>
        <v>0</v>
      </c>
      <c r="E90" s="2" t="n">
        <f aca="false">AVERAGE(DemandProfiles!$B90:$AD90)</f>
        <v>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3.8" hidden="false" customHeight="false" outlineLevel="0" collapsed="false">
      <c r="A91" s="9" t="s">
        <v>282</v>
      </c>
      <c r="B91" s="2" t="n">
        <f aca="false">AVERAGE(DemandProfiles!$B91:$AD91)</f>
        <v>0</v>
      </c>
      <c r="C91" s="2" t="n">
        <f aca="false">AVERAGE(DemandProfiles!$B91:$AD91)</f>
        <v>0</v>
      </c>
      <c r="D91" s="2" t="n">
        <f aca="false">AVERAGE(DemandProfiles!$B91:$AD91)</f>
        <v>0</v>
      </c>
      <c r="E91" s="2" t="n">
        <f aca="false">AVERAGE(DemandProfiles!$B91:$AD91)</f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3.8" hidden="false" customHeight="false" outlineLevel="0" collapsed="false">
      <c r="A92" s="9" t="s">
        <v>283</v>
      </c>
      <c r="B92" s="2" t="n">
        <f aca="false">AVERAGE(DemandProfiles!$B92:$AD92)</f>
        <v>0</v>
      </c>
      <c r="C92" s="2" t="n">
        <f aca="false">AVERAGE(DemandProfiles!$B92:$AD92)</f>
        <v>0</v>
      </c>
      <c r="D92" s="2" t="n">
        <f aca="false">AVERAGE(DemandProfiles!$B92:$AD92)</f>
        <v>0</v>
      </c>
      <c r="E92" s="2" t="n">
        <f aca="false">AVERAGE(DemandProfiles!$B92:$AD92)</f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3.8" hidden="false" customHeight="false" outlineLevel="0" collapsed="false">
      <c r="A93" s="9" t="s">
        <v>284</v>
      </c>
      <c r="B93" s="2" t="n">
        <f aca="false">AVERAGE(DemandProfiles!$B93:$AD93)</f>
        <v>0.0001673547425</v>
      </c>
      <c r="C93" s="2" t="n">
        <f aca="false">AVERAGE(DemandProfiles!$B93:$AD93)</f>
        <v>0.0001673547425</v>
      </c>
      <c r="D93" s="2" t="n">
        <f aca="false">AVERAGE(DemandProfiles!$B93:$AD93)</f>
        <v>0.0001673547425</v>
      </c>
      <c r="E93" s="2" t="n">
        <f aca="false">AVERAGE(DemandProfiles!$B93:$AD93)</f>
        <v>0.0001673547425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3.8" hidden="false" customHeight="false" outlineLevel="0" collapsed="false">
      <c r="A94" s="9" t="s">
        <v>285</v>
      </c>
      <c r="B94" s="2" t="n">
        <f aca="false">AVERAGE(DemandProfiles!$B94:$AD94)</f>
        <v>0.000579342675</v>
      </c>
      <c r="C94" s="2" t="n">
        <f aca="false">AVERAGE(DemandProfiles!$B94:$AD94)</f>
        <v>0.000579342675</v>
      </c>
      <c r="D94" s="2" t="n">
        <f aca="false">AVERAGE(DemandProfiles!$B94:$AD94)</f>
        <v>0.000579342675</v>
      </c>
      <c r="E94" s="2" t="n">
        <f aca="false">AVERAGE(DemandProfiles!$B94:$AD94)</f>
        <v>0.000579342675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3.8" hidden="false" customHeight="false" outlineLevel="0" collapsed="false">
      <c r="A95" s="9" t="s">
        <v>286</v>
      </c>
      <c r="B95" s="2" t="n">
        <f aca="false">AVERAGE(DemandProfiles!$B95:$AD95)</f>
        <v>0.0009064547</v>
      </c>
      <c r="C95" s="2" t="n">
        <f aca="false">AVERAGE(DemandProfiles!$B95:$AD95)</f>
        <v>0.0009064547</v>
      </c>
      <c r="D95" s="2" t="n">
        <f aca="false">AVERAGE(DemandProfiles!$B95:$AD95)</f>
        <v>0.0009064547</v>
      </c>
      <c r="E95" s="2" t="n">
        <f aca="false">AVERAGE(DemandProfiles!$B95:$AD95)</f>
        <v>0.0009064547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3.8" hidden="false" customHeight="false" outlineLevel="0" collapsed="false">
      <c r="A96" s="9" t="s">
        <v>287</v>
      </c>
      <c r="B96" s="2" t="n">
        <f aca="false">AVERAGE(DemandProfiles!$B96:$AD96)</f>
        <v>0.00069332605</v>
      </c>
      <c r="C96" s="2" t="n">
        <f aca="false">AVERAGE(DemandProfiles!$B96:$AD96)</f>
        <v>0.00069332605</v>
      </c>
      <c r="D96" s="2" t="n">
        <f aca="false">AVERAGE(DemandProfiles!$B96:$AD96)</f>
        <v>0.00069332605</v>
      </c>
      <c r="E96" s="2" t="n">
        <f aca="false">AVERAGE(DemandProfiles!$B96:$AD96)</f>
        <v>0.00069332605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3.8" hidden="false" customHeight="false" outlineLevel="0" collapsed="false">
      <c r="A97" s="9" t="s">
        <v>288</v>
      </c>
      <c r="B97" s="2" t="n">
        <f aca="false">AVERAGE(DemandProfiles!$B97:$AD97)</f>
        <v>0.00036589515</v>
      </c>
      <c r="C97" s="2" t="n">
        <f aca="false">AVERAGE(DemandProfiles!$B97:$AD97)</f>
        <v>0.00036589515</v>
      </c>
      <c r="D97" s="2" t="n">
        <f aca="false">AVERAGE(DemandProfiles!$B97:$AD97)</f>
        <v>0.00036589515</v>
      </c>
      <c r="E97" s="2" t="n">
        <f aca="false">AVERAGE(DemandProfiles!$B97:$AD97)</f>
        <v>0.00036589515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3.8" hidden="false" customHeight="false" outlineLevel="0" collapsed="false">
      <c r="A98" s="9" t="s">
        <v>289</v>
      </c>
      <c r="B98" s="2" t="n">
        <f aca="false">AVERAGE(DemandProfiles!$B98:$AD98)</f>
        <v>0.000311723775</v>
      </c>
      <c r="C98" s="2" t="n">
        <f aca="false">AVERAGE(DemandProfiles!$B98:$AD98)</f>
        <v>0.000311723775</v>
      </c>
      <c r="D98" s="2" t="n">
        <f aca="false">AVERAGE(DemandProfiles!$B98:$AD98)</f>
        <v>0.000311723775</v>
      </c>
      <c r="E98" s="2" t="n">
        <f aca="false">AVERAGE(DemandProfiles!$B98:$AD98)</f>
        <v>0.000311723775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customFormat="false" ht="13.8" hidden="false" customHeight="false" outlineLevel="0" collapsed="false">
      <c r="A99" s="9" t="s">
        <v>290</v>
      </c>
      <c r="B99" s="2" t="n">
        <f aca="false">AVERAGE(DemandProfiles!$B99:$AD99)</f>
        <v>0.00035093705</v>
      </c>
      <c r="C99" s="2" t="n">
        <f aca="false">AVERAGE(DemandProfiles!$B99:$AD99)</f>
        <v>0.00035093705</v>
      </c>
      <c r="D99" s="2" t="n">
        <f aca="false">AVERAGE(DemandProfiles!$B99:$AD99)</f>
        <v>0.00035093705</v>
      </c>
      <c r="E99" s="2" t="n">
        <f aca="false">AVERAGE(DemandProfiles!$B99:$AD99)</f>
        <v>0.00035093705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customFormat="false" ht="13.8" hidden="false" customHeight="false" outlineLevel="0" collapsed="false">
      <c r="A100" s="9" t="s">
        <v>291</v>
      </c>
      <c r="B100" s="2" t="n">
        <f aca="false">AVERAGE(DemandProfiles!$B100:$AD100)</f>
        <v>0.000317855</v>
      </c>
      <c r="C100" s="2" t="n">
        <f aca="false">AVERAGE(DemandProfiles!$B100:$AD100)</f>
        <v>0.000317855</v>
      </c>
      <c r="D100" s="2" t="n">
        <f aca="false">AVERAGE(DemandProfiles!$B100:$AD100)</f>
        <v>0.000317855</v>
      </c>
      <c r="E100" s="2" t="n">
        <f aca="false">AVERAGE(DemandProfiles!$B100:$AD100)</f>
        <v>0.000317855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customFormat="false" ht="13.8" hidden="false" customHeight="false" outlineLevel="0" collapsed="false">
      <c r="A101" s="9" t="s">
        <v>292</v>
      </c>
      <c r="B101" s="2" t="n">
        <f aca="false">AVERAGE(DemandProfiles!$B101:$AD101)</f>
        <v>0.000288044175</v>
      </c>
      <c r="C101" s="2" t="n">
        <f aca="false">AVERAGE(DemandProfiles!$B101:$AD101)</f>
        <v>0.000288044175</v>
      </c>
      <c r="D101" s="2" t="n">
        <f aca="false">AVERAGE(DemandProfiles!$B101:$AD101)</f>
        <v>0.000288044175</v>
      </c>
      <c r="E101" s="2" t="n">
        <f aca="false">AVERAGE(DemandProfiles!$B101:$AD101)</f>
        <v>0.000288044175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customFormat="false" ht="13.8" hidden="false" customHeight="false" outlineLevel="0" collapsed="false">
      <c r="A102" s="9" t="s">
        <v>293</v>
      </c>
      <c r="B102" s="2" t="n">
        <f aca="false">AVERAGE(DemandProfiles!$B102:$AD102)</f>
        <v>0.0003334729</v>
      </c>
      <c r="C102" s="2" t="n">
        <f aca="false">AVERAGE(DemandProfiles!$B102:$AD102)</f>
        <v>0.0003334729</v>
      </c>
      <c r="D102" s="2" t="n">
        <f aca="false">AVERAGE(DemandProfiles!$B102:$AD102)</f>
        <v>0.0003334729</v>
      </c>
      <c r="E102" s="2" t="n">
        <f aca="false">AVERAGE(DemandProfiles!$B102:$AD102)</f>
        <v>0.0003334729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customFormat="false" ht="13.8" hidden="false" customHeight="false" outlineLevel="0" collapsed="false">
      <c r="A103" s="9" t="s">
        <v>294</v>
      </c>
      <c r="B103" s="2" t="n">
        <f aca="false">AVERAGE(DemandProfiles!$B103:$AD103)</f>
        <v>0.0004683895</v>
      </c>
      <c r="C103" s="2" t="n">
        <f aca="false">AVERAGE(DemandProfiles!$B103:$AD103)</f>
        <v>0.0004683895</v>
      </c>
      <c r="D103" s="2" t="n">
        <f aca="false">AVERAGE(DemandProfiles!$B103:$AD103)</f>
        <v>0.0004683895</v>
      </c>
      <c r="E103" s="2" t="n">
        <f aca="false">AVERAGE(DemandProfiles!$B103:$AD103)</f>
        <v>0.0004683895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customFormat="false" ht="13.8" hidden="false" customHeight="false" outlineLevel="0" collapsed="false">
      <c r="A104" s="9" t="s">
        <v>295</v>
      </c>
      <c r="B104" s="2" t="n">
        <f aca="false">AVERAGE(DemandProfiles!$B104:$AD104)</f>
        <v>0.000474950425</v>
      </c>
      <c r="C104" s="2" t="n">
        <f aca="false">AVERAGE(DemandProfiles!$B104:$AD104)</f>
        <v>0.000474950425</v>
      </c>
      <c r="D104" s="2" t="n">
        <f aca="false">AVERAGE(DemandProfiles!$B104:$AD104)</f>
        <v>0.000474950425</v>
      </c>
      <c r="E104" s="2" t="n">
        <f aca="false">AVERAGE(DemandProfiles!$B104:$AD104)</f>
        <v>0.000474950425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customFormat="false" ht="13.8" hidden="false" customHeight="false" outlineLevel="0" collapsed="false">
      <c r="A105" s="9" t="s">
        <v>296</v>
      </c>
      <c r="B105" s="2" t="n">
        <f aca="false">AVERAGE(DemandProfiles!$B105:$AD105)</f>
        <v>0.0002161622475</v>
      </c>
      <c r="C105" s="2" t="n">
        <f aca="false">AVERAGE(DemandProfiles!$B105:$AD105)</f>
        <v>0.0002161622475</v>
      </c>
      <c r="D105" s="2" t="n">
        <f aca="false">AVERAGE(DemandProfiles!$B105:$AD105)</f>
        <v>0.0002161622475</v>
      </c>
      <c r="E105" s="2" t="n">
        <f aca="false">AVERAGE(DemandProfiles!$B105:$AD105)</f>
        <v>0.0002161622475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customFormat="false" ht="13.8" hidden="false" customHeight="false" outlineLevel="0" collapsed="false">
      <c r="A106" s="9" t="s">
        <v>297</v>
      </c>
      <c r="B106" s="2" t="n">
        <f aca="false">AVERAGE(DemandProfiles!$B106:$AD106)</f>
        <v>5.0776325E-005</v>
      </c>
      <c r="C106" s="2" t="n">
        <f aca="false">AVERAGE(DemandProfiles!$B106:$AD106)</f>
        <v>5.0776325E-005</v>
      </c>
      <c r="D106" s="2" t="n">
        <f aca="false">AVERAGE(DemandProfiles!$B106:$AD106)</f>
        <v>5.0776325E-005</v>
      </c>
      <c r="E106" s="2" t="n">
        <f aca="false">AVERAGE(DemandProfiles!$B106:$AD106)</f>
        <v>5.0776325E-005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customFormat="false" ht="13.8" hidden="false" customHeight="false" outlineLevel="0" collapsed="false">
      <c r="A107" s="9" t="s">
        <v>298</v>
      </c>
      <c r="B107" s="2" t="n">
        <f aca="false">AVERAGE(DemandProfiles!$B107:$AD107)</f>
        <v>0</v>
      </c>
      <c r="C107" s="2" t="n">
        <f aca="false">AVERAGE(DemandProfiles!$B107:$AD107)</f>
        <v>0</v>
      </c>
      <c r="D107" s="2" t="n">
        <f aca="false">AVERAGE(DemandProfiles!$B107:$AD107)</f>
        <v>0</v>
      </c>
      <c r="E107" s="2" t="n">
        <f aca="false">AVERAGE(DemandProfiles!$B107:$AD107)</f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3.8" hidden="false" customHeight="false" outlineLevel="0" collapsed="false">
      <c r="A108" s="9" t="s">
        <v>299</v>
      </c>
      <c r="B108" s="2" t="n">
        <f aca="false">AVERAGE(DemandProfiles!$B108:$AD108)</f>
        <v>0</v>
      </c>
      <c r="C108" s="2" t="n">
        <f aca="false">AVERAGE(DemandProfiles!$B108:$AD108)</f>
        <v>0</v>
      </c>
      <c r="D108" s="2" t="n">
        <f aca="false">AVERAGE(DemandProfiles!$B108:$AD108)</f>
        <v>0</v>
      </c>
      <c r="E108" s="2" t="n">
        <f aca="false">AVERAGE(DemandProfiles!$B108:$AD108)</f>
        <v>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3.8" hidden="false" customHeight="false" outlineLevel="0" collapsed="false">
      <c r="A109" s="9" t="s">
        <v>300</v>
      </c>
      <c r="B109" s="2" t="n">
        <f aca="false">AVERAGE(DemandProfiles!$B109:$AD109)</f>
        <v>0</v>
      </c>
      <c r="C109" s="2" t="n">
        <f aca="false">AVERAGE(DemandProfiles!$B109:$AD109)</f>
        <v>0</v>
      </c>
      <c r="D109" s="2" t="n">
        <f aca="false">AVERAGE(DemandProfiles!$B109:$AD109)</f>
        <v>0</v>
      </c>
      <c r="E109" s="2" t="n">
        <f aca="false">AVERAGE(DemandProfiles!$B109:$AD109)</f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3.8" hidden="false" customHeight="false" outlineLevel="0" collapsed="false">
      <c r="A110" s="9" t="s">
        <v>301</v>
      </c>
      <c r="B110" s="2" t="n">
        <f aca="false">AVERAGE(DemandProfiles!$B110:$AD110)</f>
        <v>0</v>
      </c>
      <c r="C110" s="2" t="n">
        <f aca="false">AVERAGE(DemandProfiles!$B110:$AD110)</f>
        <v>0</v>
      </c>
      <c r="D110" s="2" t="n">
        <f aca="false">AVERAGE(DemandProfiles!$B110:$AD110)</f>
        <v>0</v>
      </c>
      <c r="E110" s="2" t="n">
        <f aca="false">AVERAGE(DemandProfiles!$B110:$AD110)</f>
        <v>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3.8" hidden="false" customHeight="false" outlineLevel="0" collapsed="false">
      <c r="A111" s="9" t="s">
        <v>302</v>
      </c>
      <c r="B111" s="2" t="n">
        <f aca="false">AVERAGE(DemandProfiles!$B111:$AD111)</f>
        <v>0</v>
      </c>
      <c r="C111" s="2" t="n">
        <f aca="false">AVERAGE(DemandProfiles!$B111:$AD111)</f>
        <v>0</v>
      </c>
      <c r="D111" s="2" t="n">
        <f aca="false">AVERAGE(DemandProfiles!$B111:$AD111)</f>
        <v>0</v>
      </c>
      <c r="E111" s="2" t="n">
        <f aca="false">AVERAGE(DemandProfiles!$B111:$AD111)</f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3.8" hidden="false" customHeight="false" outlineLevel="0" collapsed="false">
      <c r="A112" s="9" t="s">
        <v>303</v>
      </c>
      <c r="B112" s="2" t="n">
        <f aca="false">AVERAGE(DemandProfiles!$B112:$AD112)</f>
        <v>0</v>
      </c>
      <c r="C112" s="2" t="n">
        <f aca="false">AVERAGE(DemandProfiles!$B112:$AD112)</f>
        <v>0</v>
      </c>
      <c r="D112" s="2" t="n">
        <f aca="false">AVERAGE(DemandProfiles!$B112:$AD112)</f>
        <v>0</v>
      </c>
      <c r="E112" s="2" t="n">
        <f aca="false">AVERAGE(DemandProfiles!$B112:$AD112)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3.8" hidden="false" customHeight="false" outlineLevel="0" collapsed="false">
      <c r="A113" s="9" t="s">
        <v>304</v>
      </c>
      <c r="B113" s="2" t="n">
        <f aca="false">AVERAGE(DemandProfiles!$B113:$AD113)</f>
        <v>0</v>
      </c>
      <c r="C113" s="2" t="n">
        <f aca="false">AVERAGE(DemandProfiles!$B113:$AD113)</f>
        <v>0</v>
      </c>
      <c r="D113" s="2" t="n">
        <f aca="false">AVERAGE(DemandProfiles!$B113:$AD113)</f>
        <v>0</v>
      </c>
      <c r="E113" s="2" t="n">
        <f aca="false">AVERAGE(DemandProfiles!$B113:$AD113)</f>
        <v>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3.8" hidden="false" customHeight="false" outlineLevel="0" collapsed="false">
      <c r="A114" s="9" t="s">
        <v>305</v>
      </c>
      <c r="B114" s="2" t="n">
        <f aca="false">AVERAGE(DemandProfiles!$B114:$AD114)</f>
        <v>0</v>
      </c>
      <c r="C114" s="2" t="n">
        <f aca="false">AVERAGE(DemandProfiles!$B114:$AD114)</f>
        <v>0</v>
      </c>
      <c r="D114" s="2" t="n">
        <f aca="false">AVERAGE(DemandProfiles!$B114:$AD114)</f>
        <v>0</v>
      </c>
      <c r="E114" s="2" t="n">
        <f aca="false">AVERAGE(DemandProfiles!$B114:$AD114)</f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3.8" hidden="false" customHeight="false" outlineLevel="0" collapsed="false">
      <c r="A115" s="9" t="s">
        <v>306</v>
      </c>
      <c r="B115" s="2" t="n">
        <f aca="false">AVERAGE(DemandProfiles!$B115:$AD115)</f>
        <v>0</v>
      </c>
      <c r="C115" s="2" t="n">
        <f aca="false">AVERAGE(DemandProfiles!$B115:$AD115)</f>
        <v>0</v>
      </c>
      <c r="D115" s="2" t="n">
        <f aca="false">AVERAGE(DemandProfiles!$B115:$AD115)</f>
        <v>0</v>
      </c>
      <c r="E115" s="2" t="n">
        <f aca="false">AVERAGE(DemandProfiles!$B115:$AD115)</f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3.8" hidden="false" customHeight="false" outlineLevel="0" collapsed="false">
      <c r="A116" s="9" t="s">
        <v>307</v>
      </c>
      <c r="B116" s="2" t="n">
        <f aca="false">AVERAGE(DemandProfiles!$B116:$AD116)</f>
        <v>6.517705E-006</v>
      </c>
      <c r="C116" s="2" t="n">
        <f aca="false">AVERAGE(DemandProfiles!$B116:$AD116)</f>
        <v>6.517705E-006</v>
      </c>
      <c r="D116" s="2" t="n">
        <f aca="false">AVERAGE(DemandProfiles!$B116:$AD116)</f>
        <v>6.517705E-006</v>
      </c>
      <c r="E116" s="2" t="n">
        <f aca="false">AVERAGE(DemandProfiles!$B116:$AD116)</f>
        <v>6.517705E-006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3.8" hidden="false" customHeight="false" outlineLevel="0" collapsed="false">
      <c r="A117" s="9" t="s">
        <v>308</v>
      </c>
      <c r="B117" s="2" t="n">
        <f aca="false">AVERAGE(DemandProfiles!$B117:$AD117)</f>
        <v>0.000178778005</v>
      </c>
      <c r="C117" s="2" t="n">
        <f aca="false">AVERAGE(DemandProfiles!$B117:$AD117)</f>
        <v>0.000178778005</v>
      </c>
      <c r="D117" s="2" t="n">
        <f aca="false">AVERAGE(DemandProfiles!$B117:$AD117)</f>
        <v>0.000178778005</v>
      </c>
      <c r="E117" s="2" t="n">
        <f aca="false">AVERAGE(DemandProfiles!$B117:$AD117)</f>
        <v>0.000178778005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customFormat="false" ht="13.8" hidden="false" customHeight="false" outlineLevel="0" collapsed="false">
      <c r="A118" s="9" t="s">
        <v>309</v>
      </c>
      <c r="B118" s="2" t="n">
        <f aca="false">AVERAGE(DemandProfiles!$B118:$AD118)</f>
        <v>0.000486598375</v>
      </c>
      <c r="C118" s="2" t="n">
        <f aca="false">AVERAGE(DemandProfiles!$B118:$AD118)</f>
        <v>0.000486598375</v>
      </c>
      <c r="D118" s="2" t="n">
        <f aca="false">AVERAGE(DemandProfiles!$B118:$AD118)</f>
        <v>0.000486598375</v>
      </c>
      <c r="E118" s="2" t="n">
        <f aca="false">AVERAGE(DemandProfiles!$B118:$AD118)</f>
        <v>0.000486598375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3.8" hidden="false" customHeight="false" outlineLevel="0" collapsed="false">
      <c r="A119" s="9" t="s">
        <v>310</v>
      </c>
      <c r="B119" s="2" t="n">
        <f aca="false">AVERAGE(DemandProfiles!$B119:$AD119)</f>
        <v>0.000848167075</v>
      </c>
      <c r="C119" s="2" t="n">
        <f aca="false">AVERAGE(DemandProfiles!$B119:$AD119)</f>
        <v>0.000848167075</v>
      </c>
      <c r="D119" s="2" t="n">
        <f aca="false">AVERAGE(DemandProfiles!$B119:$AD119)</f>
        <v>0.000848167075</v>
      </c>
      <c r="E119" s="2" t="n">
        <f aca="false">AVERAGE(DemandProfiles!$B119:$AD119)</f>
        <v>0.000848167075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3.8" hidden="false" customHeight="false" outlineLevel="0" collapsed="false">
      <c r="A120" s="9" t="s">
        <v>311</v>
      </c>
      <c r="B120" s="2" t="n">
        <f aca="false">AVERAGE(DemandProfiles!$B120:$AD120)</f>
        <v>0.000859145325</v>
      </c>
      <c r="C120" s="2" t="n">
        <f aca="false">AVERAGE(DemandProfiles!$B120:$AD120)</f>
        <v>0.000859145325</v>
      </c>
      <c r="D120" s="2" t="n">
        <f aca="false">AVERAGE(DemandProfiles!$B120:$AD120)</f>
        <v>0.000859145325</v>
      </c>
      <c r="E120" s="2" t="n">
        <f aca="false">AVERAGE(DemandProfiles!$B120:$AD120)</f>
        <v>0.000859145325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3.8" hidden="false" customHeight="false" outlineLevel="0" collapsed="false">
      <c r="A121" s="9" t="s">
        <v>312</v>
      </c>
      <c r="B121" s="2" t="n">
        <f aca="false">AVERAGE(DemandProfiles!$B121:$AD121)</f>
        <v>0.000436908375</v>
      </c>
      <c r="C121" s="2" t="n">
        <f aca="false">AVERAGE(DemandProfiles!$B121:$AD121)</f>
        <v>0.000436908375</v>
      </c>
      <c r="D121" s="2" t="n">
        <f aca="false">AVERAGE(DemandProfiles!$B121:$AD121)</f>
        <v>0.000436908375</v>
      </c>
      <c r="E121" s="2" t="n">
        <f aca="false">AVERAGE(DemandProfiles!$B121:$AD121)</f>
        <v>0.000436908375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3.8" hidden="false" customHeight="false" outlineLevel="0" collapsed="false">
      <c r="A122" s="9" t="s">
        <v>313</v>
      </c>
      <c r="B122" s="2" t="n">
        <f aca="false">AVERAGE(DemandProfiles!$B122:$AD122)</f>
        <v>0.00047596505</v>
      </c>
      <c r="C122" s="2" t="n">
        <f aca="false">AVERAGE(DemandProfiles!$B122:$AD122)</f>
        <v>0.00047596505</v>
      </c>
      <c r="D122" s="2" t="n">
        <f aca="false">AVERAGE(DemandProfiles!$B122:$AD122)</f>
        <v>0.00047596505</v>
      </c>
      <c r="E122" s="2" t="n">
        <f aca="false">AVERAGE(DemandProfiles!$B122:$AD122)</f>
        <v>0.00047596505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3.8" hidden="false" customHeight="false" outlineLevel="0" collapsed="false">
      <c r="A123" s="9" t="s">
        <v>314</v>
      </c>
      <c r="B123" s="2" t="n">
        <f aca="false">AVERAGE(DemandProfiles!$B123:$AD123)</f>
        <v>0.000377465375</v>
      </c>
      <c r="C123" s="2" t="n">
        <f aca="false">AVERAGE(DemandProfiles!$B123:$AD123)</f>
        <v>0.000377465375</v>
      </c>
      <c r="D123" s="2" t="n">
        <f aca="false">AVERAGE(DemandProfiles!$B123:$AD123)</f>
        <v>0.000377465375</v>
      </c>
      <c r="E123" s="2" t="n">
        <f aca="false">AVERAGE(DemandProfiles!$B123:$AD123)</f>
        <v>0.000377465375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3.8" hidden="false" customHeight="false" outlineLevel="0" collapsed="false">
      <c r="A124" s="9" t="s">
        <v>315</v>
      </c>
      <c r="B124" s="2" t="n">
        <f aca="false">AVERAGE(DemandProfiles!$B124:$AD124)</f>
        <v>0.000387965175</v>
      </c>
      <c r="C124" s="2" t="n">
        <f aca="false">AVERAGE(DemandProfiles!$B124:$AD124)</f>
        <v>0.000387965175</v>
      </c>
      <c r="D124" s="2" t="n">
        <f aca="false">AVERAGE(DemandProfiles!$B124:$AD124)</f>
        <v>0.000387965175</v>
      </c>
      <c r="E124" s="2" t="n">
        <f aca="false">AVERAGE(DemandProfiles!$B124:$AD124)</f>
        <v>0.000387965175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3.8" hidden="false" customHeight="false" outlineLevel="0" collapsed="false">
      <c r="A125" s="9" t="s">
        <v>316</v>
      </c>
      <c r="B125" s="2" t="n">
        <f aca="false">AVERAGE(DemandProfiles!$B125:$AD125)</f>
        <v>0.0002392062</v>
      </c>
      <c r="C125" s="2" t="n">
        <f aca="false">AVERAGE(DemandProfiles!$B125:$AD125)</f>
        <v>0.0002392062</v>
      </c>
      <c r="D125" s="2" t="n">
        <f aca="false">AVERAGE(DemandProfiles!$B125:$AD125)</f>
        <v>0.0002392062</v>
      </c>
      <c r="E125" s="2" t="n">
        <f aca="false">AVERAGE(DemandProfiles!$B125:$AD125)</f>
        <v>0.0002392062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3.8" hidden="false" customHeight="false" outlineLevel="0" collapsed="false">
      <c r="A126" s="9" t="s">
        <v>317</v>
      </c>
      <c r="B126" s="2" t="n">
        <f aca="false">AVERAGE(DemandProfiles!$B126:$AD126)</f>
        <v>0.0003291493525</v>
      </c>
      <c r="C126" s="2" t="n">
        <f aca="false">AVERAGE(DemandProfiles!$B126:$AD126)</f>
        <v>0.0003291493525</v>
      </c>
      <c r="D126" s="2" t="n">
        <f aca="false">AVERAGE(DemandProfiles!$B126:$AD126)</f>
        <v>0.0003291493525</v>
      </c>
      <c r="E126" s="2" t="n">
        <f aca="false">AVERAGE(DemandProfiles!$B126:$AD126)</f>
        <v>0.0003291493525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3.8" hidden="false" customHeight="false" outlineLevel="0" collapsed="false">
      <c r="A127" s="9" t="s">
        <v>318</v>
      </c>
      <c r="B127" s="2" t="n">
        <f aca="false">AVERAGE(DemandProfiles!$B127:$AD127)</f>
        <v>0.00060371055</v>
      </c>
      <c r="C127" s="2" t="n">
        <f aca="false">AVERAGE(DemandProfiles!$B127:$AD127)</f>
        <v>0.00060371055</v>
      </c>
      <c r="D127" s="2" t="n">
        <f aca="false">AVERAGE(DemandProfiles!$B127:$AD127)</f>
        <v>0.00060371055</v>
      </c>
      <c r="E127" s="2" t="n">
        <f aca="false">AVERAGE(DemandProfiles!$B127:$AD127)</f>
        <v>0.00060371055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3.8" hidden="false" customHeight="false" outlineLevel="0" collapsed="false">
      <c r="A128" s="9" t="s">
        <v>319</v>
      </c>
      <c r="B128" s="2" t="n">
        <f aca="false">AVERAGE(DemandProfiles!$B128:$AD128)</f>
        <v>0.000488655775</v>
      </c>
      <c r="C128" s="2" t="n">
        <f aca="false">AVERAGE(DemandProfiles!$B128:$AD128)</f>
        <v>0.000488655775</v>
      </c>
      <c r="D128" s="2" t="n">
        <f aca="false">AVERAGE(DemandProfiles!$B128:$AD128)</f>
        <v>0.000488655775</v>
      </c>
      <c r="E128" s="2" t="n">
        <f aca="false">AVERAGE(DemandProfiles!$B128:$AD128)</f>
        <v>0.000488655775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3.8" hidden="false" customHeight="false" outlineLevel="0" collapsed="false">
      <c r="A129" s="9" t="s">
        <v>320</v>
      </c>
      <c r="B129" s="2" t="n">
        <f aca="false">AVERAGE(DemandProfiles!$B129:$AD129)</f>
        <v>0.0001423018025</v>
      </c>
      <c r="C129" s="2" t="n">
        <f aca="false">AVERAGE(DemandProfiles!$B129:$AD129)</f>
        <v>0.0001423018025</v>
      </c>
      <c r="D129" s="2" t="n">
        <f aca="false">AVERAGE(DemandProfiles!$B129:$AD129)</f>
        <v>0.0001423018025</v>
      </c>
      <c r="E129" s="2" t="n">
        <f aca="false">AVERAGE(DemandProfiles!$B129:$AD129)</f>
        <v>0.0001423018025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3.8" hidden="false" customHeight="false" outlineLevel="0" collapsed="false">
      <c r="A130" s="9" t="s">
        <v>321</v>
      </c>
      <c r="B130" s="2" t="n">
        <f aca="false">AVERAGE(DemandProfiles!$B130:$AD130)</f>
        <v>0.000144008595</v>
      </c>
      <c r="C130" s="2" t="n">
        <f aca="false">AVERAGE(DemandProfiles!$B130:$AD130)</f>
        <v>0.000144008595</v>
      </c>
      <c r="D130" s="2" t="n">
        <f aca="false">AVERAGE(DemandProfiles!$B130:$AD130)</f>
        <v>0.000144008595</v>
      </c>
      <c r="E130" s="2" t="n">
        <f aca="false">AVERAGE(DemandProfiles!$B130:$AD130)</f>
        <v>0.000144008595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3.8" hidden="false" customHeight="false" outlineLevel="0" collapsed="false">
      <c r="A131" s="9" t="s">
        <v>322</v>
      </c>
      <c r="B131" s="2" t="n">
        <f aca="false">AVERAGE(DemandProfiles!$B131:$AD131)</f>
        <v>0</v>
      </c>
      <c r="C131" s="2" t="n">
        <f aca="false">AVERAGE(DemandProfiles!$B131:$AD131)</f>
        <v>0</v>
      </c>
      <c r="D131" s="2" t="n">
        <f aca="false">AVERAGE(DemandProfiles!$B131:$AD131)</f>
        <v>0</v>
      </c>
      <c r="E131" s="2" t="n">
        <f aca="false">AVERAGE(DemandProfiles!$B131:$AD131)</f>
        <v>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3.8" hidden="false" customHeight="false" outlineLevel="0" collapsed="false">
      <c r="A132" s="9" t="s">
        <v>323</v>
      </c>
      <c r="B132" s="2" t="n">
        <f aca="false">AVERAGE(DemandProfiles!$B132:$AD132)</f>
        <v>0</v>
      </c>
      <c r="C132" s="2" t="n">
        <f aca="false">AVERAGE(DemandProfiles!$B132:$AD132)</f>
        <v>0</v>
      </c>
      <c r="D132" s="2" t="n">
        <f aca="false">AVERAGE(DemandProfiles!$B132:$AD132)</f>
        <v>0</v>
      </c>
      <c r="E132" s="2" t="n">
        <f aca="false">AVERAGE(DemandProfiles!$B132:$AD132)</f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3.8" hidden="false" customHeight="false" outlineLevel="0" collapsed="false">
      <c r="A133" s="9" t="s">
        <v>324</v>
      </c>
      <c r="B133" s="2" t="n">
        <f aca="false">AVERAGE(DemandProfiles!$B133:$AD133)</f>
        <v>0</v>
      </c>
      <c r="C133" s="2" t="n">
        <f aca="false">AVERAGE(DemandProfiles!$B133:$AD133)</f>
        <v>0</v>
      </c>
      <c r="D133" s="2" t="n">
        <f aca="false">AVERAGE(DemandProfiles!$B133:$AD133)</f>
        <v>0</v>
      </c>
      <c r="E133" s="2" t="n">
        <f aca="false">AVERAGE(DemandProfiles!$B133:$AD133)</f>
        <v>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3.8" hidden="false" customHeight="false" outlineLevel="0" collapsed="false">
      <c r="A134" s="9" t="s">
        <v>325</v>
      </c>
      <c r="B134" s="2" t="n">
        <f aca="false">AVERAGE(DemandProfiles!$B134:$AD134)</f>
        <v>0</v>
      </c>
      <c r="C134" s="2" t="n">
        <f aca="false">AVERAGE(DemandProfiles!$B134:$AD134)</f>
        <v>0</v>
      </c>
      <c r="D134" s="2" t="n">
        <f aca="false">AVERAGE(DemandProfiles!$B134:$AD134)</f>
        <v>0</v>
      </c>
      <c r="E134" s="2" t="n">
        <f aca="false">AVERAGE(DemandProfiles!$B134:$AD134)</f>
        <v>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3.8" hidden="false" customHeight="false" outlineLevel="0" collapsed="false">
      <c r="A135" s="9" t="s">
        <v>326</v>
      </c>
      <c r="B135" s="2" t="n">
        <f aca="false">AVERAGE(DemandProfiles!$B135:$AD135)</f>
        <v>0</v>
      </c>
      <c r="C135" s="2" t="n">
        <f aca="false">AVERAGE(DemandProfiles!$B135:$AD135)</f>
        <v>0</v>
      </c>
      <c r="D135" s="2" t="n">
        <f aca="false">AVERAGE(DemandProfiles!$B135:$AD135)</f>
        <v>0</v>
      </c>
      <c r="E135" s="2" t="n">
        <f aca="false">AVERAGE(DemandProfiles!$B135:$AD135)</f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3.8" hidden="false" customHeight="false" outlineLevel="0" collapsed="false">
      <c r="A136" s="9" t="s">
        <v>327</v>
      </c>
      <c r="B136" s="2" t="n">
        <f aca="false">AVERAGE(DemandProfiles!$B136:$AD136)</f>
        <v>0</v>
      </c>
      <c r="C136" s="2" t="n">
        <f aca="false">AVERAGE(DemandProfiles!$B136:$AD136)</f>
        <v>0</v>
      </c>
      <c r="D136" s="2" t="n">
        <f aca="false">AVERAGE(DemandProfiles!$B136:$AD136)</f>
        <v>0</v>
      </c>
      <c r="E136" s="2" t="n">
        <f aca="false">AVERAGE(DemandProfiles!$B136:$AD136)</f>
        <v>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3.8" hidden="false" customHeight="false" outlineLevel="0" collapsed="false">
      <c r="A137" s="9" t="s">
        <v>328</v>
      </c>
      <c r="B137" s="2" t="n">
        <f aca="false">AVERAGE(DemandProfiles!$B137:$AD137)</f>
        <v>0</v>
      </c>
      <c r="C137" s="2" t="n">
        <f aca="false">AVERAGE(DemandProfiles!$B137:$AD137)</f>
        <v>0</v>
      </c>
      <c r="D137" s="2" t="n">
        <f aca="false">AVERAGE(DemandProfiles!$B137:$AD137)</f>
        <v>0</v>
      </c>
      <c r="E137" s="2" t="n">
        <f aca="false">AVERAGE(DemandProfiles!$B137:$AD137)</f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3.8" hidden="false" customHeight="false" outlineLevel="0" collapsed="false">
      <c r="A138" s="9" t="s">
        <v>329</v>
      </c>
      <c r="B138" s="2" t="n">
        <f aca="false">AVERAGE(DemandProfiles!$B138:$AD138)</f>
        <v>0</v>
      </c>
      <c r="C138" s="2" t="n">
        <f aca="false">AVERAGE(DemandProfiles!$B138:$AD138)</f>
        <v>0</v>
      </c>
      <c r="D138" s="2" t="n">
        <f aca="false">AVERAGE(DemandProfiles!$B138:$AD138)</f>
        <v>0</v>
      </c>
      <c r="E138" s="2" t="n">
        <f aca="false">AVERAGE(DemandProfiles!$B138:$AD138)</f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3.8" hidden="false" customHeight="false" outlineLevel="0" collapsed="false">
      <c r="A139" s="9" t="s">
        <v>330</v>
      </c>
      <c r="B139" s="2" t="n">
        <f aca="false">AVERAGE(DemandProfiles!$B139:$AD139)</f>
        <v>0</v>
      </c>
      <c r="C139" s="2" t="n">
        <f aca="false">AVERAGE(DemandProfiles!$B139:$AD139)</f>
        <v>0</v>
      </c>
      <c r="D139" s="2" t="n">
        <f aca="false">AVERAGE(DemandProfiles!$B139:$AD139)</f>
        <v>0</v>
      </c>
      <c r="E139" s="2" t="n">
        <f aca="false">AVERAGE(DemandProfiles!$B139:$AD139)</f>
        <v>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3.8" hidden="false" customHeight="false" outlineLevel="0" collapsed="false">
      <c r="A140" s="9" t="s">
        <v>331</v>
      </c>
      <c r="B140" s="2" t="n">
        <f aca="false">AVERAGE(DemandProfiles!$B140:$AD140)</f>
        <v>0</v>
      </c>
      <c r="C140" s="2" t="n">
        <f aca="false">AVERAGE(DemandProfiles!$B140:$AD140)</f>
        <v>0</v>
      </c>
      <c r="D140" s="2" t="n">
        <f aca="false">AVERAGE(DemandProfiles!$B140:$AD140)</f>
        <v>0</v>
      </c>
      <c r="E140" s="2" t="n">
        <f aca="false">AVERAGE(DemandProfiles!$B140:$AD140)</f>
        <v>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3.8" hidden="false" customHeight="false" outlineLevel="0" collapsed="false">
      <c r="A141" s="9" t="s">
        <v>332</v>
      </c>
      <c r="B141" s="2" t="n">
        <f aca="false">AVERAGE(DemandProfiles!$B141:$AD141)</f>
        <v>0.00041679356</v>
      </c>
      <c r="C141" s="2" t="n">
        <f aca="false">AVERAGE(DemandProfiles!$B141:$AD141)</f>
        <v>0.00041679356</v>
      </c>
      <c r="D141" s="2" t="n">
        <f aca="false">AVERAGE(DemandProfiles!$B141:$AD141)</f>
        <v>0.00041679356</v>
      </c>
      <c r="E141" s="2" t="n">
        <f aca="false">AVERAGE(DemandProfiles!$B141:$AD141)</f>
        <v>0.00041679356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3.8" hidden="false" customHeight="false" outlineLevel="0" collapsed="false">
      <c r="A142" s="9" t="s">
        <v>333</v>
      </c>
      <c r="B142" s="2" t="n">
        <f aca="false">AVERAGE(DemandProfiles!$B142:$AD142)</f>
        <v>0.0006291209</v>
      </c>
      <c r="C142" s="2" t="n">
        <f aca="false">AVERAGE(DemandProfiles!$B142:$AD142)</f>
        <v>0.0006291209</v>
      </c>
      <c r="D142" s="2" t="n">
        <f aca="false">AVERAGE(DemandProfiles!$B142:$AD142)</f>
        <v>0.0006291209</v>
      </c>
      <c r="E142" s="2" t="n">
        <f aca="false">AVERAGE(DemandProfiles!$B142:$AD142)</f>
        <v>0.0006291209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3.8" hidden="false" customHeight="false" outlineLevel="0" collapsed="false">
      <c r="A143" s="9" t="s">
        <v>334</v>
      </c>
      <c r="B143" s="2" t="n">
        <f aca="false">AVERAGE(DemandProfiles!$B143:$AD143)</f>
        <v>0.000728396975</v>
      </c>
      <c r="C143" s="2" t="n">
        <f aca="false">AVERAGE(DemandProfiles!$B143:$AD143)</f>
        <v>0.000728396975</v>
      </c>
      <c r="D143" s="2" t="n">
        <f aca="false">AVERAGE(DemandProfiles!$B143:$AD143)</f>
        <v>0.000728396975</v>
      </c>
      <c r="E143" s="2" t="n">
        <f aca="false">AVERAGE(DemandProfiles!$B143:$AD143)</f>
        <v>0.000728396975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3.8" hidden="false" customHeight="false" outlineLevel="0" collapsed="false">
      <c r="A144" s="9" t="s">
        <v>335</v>
      </c>
      <c r="B144" s="2" t="n">
        <f aca="false">AVERAGE(DemandProfiles!$B144:$AD144)</f>
        <v>0.000585595525</v>
      </c>
      <c r="C144" s="2" t="n">
        <f aca="false">AVERAGE(DemandProfiles!$B144:$AD144)</f>
        <v>0.000585595525</v>
      </c>
      <c r="D144" s="2" t="n">
        <f aca="false">AVERAGE(DemandProfiles!$B144:$AD144)</f>
        <v>0.000585595525</v>
      </c>
      <c r="E144" s="2" t="n">
        <f aca="false">AVERAGE(DemandProfiles!$B144:$AD144)</f>
        <v>0.000585595525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3.8" hidden="false" customHeight="false" outlineLevel="0" collapsed="false">
      <c r="A145" s="9" t="s">
        <v>336</v>
      </c>
      <c r="B145" s="2" t="n">
        <f aca="false">AVERAGE(DemandProfiles!$B145:$AD145)</f>
        <v>0.00055280625</v>
      </c>
      <c r="C145" s="2" t="n">
        <f aca="false">AVERAGE(DemandProfiles!$B145:$AD145)</f>
        <v>0.00055280625</v>
      </c>
      <c r="D145" s="2" t="n">
        <f aca="false">AVERAGE(DemandProfiles!$B145:$AD145)</f>
        <v>0.00055280625</v>
      </c>
      <c r="E145" s="2" t="n">
        <f aca="false">AVERAGE(DemandProfiles!$B145:$AD145)</f>
        <v>0.00055280625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customFormat="false" ht="13.8" hidden="false" customHeight="false" outlineLevel="0" collapsed="false">
      <c r="A146" s="9" t="s">
        <v>337</v>
      </c>
      <c r="B146" s="2" t="n">
        <f aca="false">AVERAGE(DemandProfiles!$B146:$AD146)</f>
        <v>0.00046554595</v>
      </c>
      <c r="C146" s="2" t="n">
        <f aca="false">AVERAGE(DemandProfiles!$B146:$AD146)</f>
        <v>0.00046554595</v>
      </c>
      <c r="D146" s="2" t="n">
        <f aca="false">AVERAGE(DemandProfiles!$B146:$AD146)</f>
        <v>0.00046554595</v>
      </c>
      <c r="E146" s="2" t="n">
        <f aca="false">AVERAGE(DemandProfiles!$B146:$AD146)</f>
        <v>0.00046554595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customFormat="false" ht="13.8" hidden="false" customHeight="false" outlineLevel="0" collapsed="false">
      <c r="A147" s="9" t="s">
        <v>338</v>
      </c>
      <c r="B147" s="2" t="n">
        <f aca="false">AVERAGE(DemandProfiles!$B147:$AD147)</f>
        <v>0.0003237462</v>
      </c>
      <c r="C147" s="2" t="n">
        <f aca="false">AVERAGE(DemandProfiles!$B147:$AD147)</f>
        <v>0.0003237462</v>
      </c>
      <c r="D147" s="2" t="n">
        <f aca="false">AVERAGE(DemandProfiles!$B147:$AD147)</f>
        <v>0.0003237462</v>
      </c>
      <c r="E147" s="2" t="n">
        <f aca="false">AVERAGE(DemandProfiles!$B147:$AD147)</f>
        <v>0.0003237462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customFormat="false" ht="13.8" hidden="false" customHeight="false" outlineLevel="0" collapsed="false">
      <c r="A148" s="9" t="s">
        <v>339</v>
      </c>
      <c r="B148" s="2" t="n">
        <f aca="false">AVERAGE(DemandProfiles!$B148:$AD148)</f>
        <v>0.000263364375</v>
      </c>
      <c r="C148" s="2" t="n">
        <f aca="false">AVERAGE(DemandProfiles!$B148:$AD148)</f>
        <v>0.000263364375</v>
      </c>
      <c r="D148" s="2" t="n">
        <f aca="false">AVERAGE(DemandProfiles!$B148:$AD148)</f>
        <v>0.000263364375</v>
      </c>
      <c r="E148" s="2" t="n">
        <f aca="false">AVERAGE(DemandProfiles!$B148:$AD148)</f>
        <v>0.000263364375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customFormat="false" ht="13.8" hidden="false" customHeight="false" outlineLevel="0" collapsed="false">
      <c r="A149" s="9" t="s">
        <v>340</v>
      </c>
      <c r="B149" s="2" t="n">
        <f aca="false">AVERAGE(DemandProfiles!$B149:$AD149)</f>
        <v>0.0002890172925</v>
      </c>
      <c r="C149" s="2" t="n">
        <f aca="false">AVERAGE(DemandProfiles!$B149:$AD149)</f>
        <v>0.0002890172925</v>
      </c>
      <c r="D149" s="2" t="n">
        <f aca="false">AVERAGE(DemandProfiles!$B149:$AD149)</f>
        <v>0.0002890172925</v>
      </c>
      <c r="E149" s="2" t="n">
        <f aca="false">AVERAGE(DemandProfiles!$B149:$AD149)</f>
        <v>0.0002890172925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customFormat="false" ht="13.8" hidden="false" customHeight="false" outlineLevel="0" collapsed="false">
      <c r="A150" s="9" t="s">
        <v>341</v>
      </c>
      <c r="B150" s="2" t="n">
        <f aca="false">AVERAGE(DemandProfiles!$B150:$AD150)</f>
        <v>0.0003432122475</v>
      </c>
      <c r="C150" s="2" t="n">
        <f aca="false">AVERAGE(DemandProfiles!$B150:$AD150)</f>
        <v>0.0003432122475</v>
      </c>
      <c r="D150" s="2" t="n">
        <f aca="false">AVERAGE(DemandProfiles!$B150:$AD150)</f>
        <v>0.0003432122475</v>
      </c>
      <c r="E150" s="2" t="n">
        <f aca="false">AVERAGE(DemandProfiles!$B150:$AD150)</f>
        <v>0.0003432122475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customFormat="false" ht="13.8" hidden="false" customHeight="false" outlineLevel="0" collapsed="false">
      <c r="A151" s="9" t="s">
        <v>342</v>
      </c>
      <c r="B151" s="2" t="n">
        <f aca="false">AVERAGE(DemandProfiles!$B151:$AD151)</f>
        <v>0.000470764175</v>
      </c>
      <c r="C151" s="2" t="n">
        <f aca="false">AVERAGE(DemandProfiles!$B151:$AD151)</f>
        <v>0.000470764175</v>
      </c>
      <c r="D151" s="2" t="n">
        <f aca="false">AVERAGE(DemandProfiles!$B151:$AD151)</f>
        <v>0.000470764175</v>
      </c>
      <c r="E151" s="2" t="n">
        <f aca="false">AVERAGE(DemandProfiles!$B151:$AD151)</f>
        <v>0.000470764175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customFormat="false" ht="13.8" hidden="false" customHeight="false" outlineLevel="0" collapsed="false">
      <c r="A152" s="9" t="s">
        <v>343</v>
      </c>
      <c r="B152" s="2" t="n">
        <f aca="false">AVERAGE(DemandProfiles!$B152:$AD152)</f>
        <v>0.000442657575</v>
      </c>
      <c r="C152" s="2" t="n">
        <f aca="false">AVERAGE(DemandProfiles!$B152:$AD152)</f>
        <v>0.000442657575</v>
      </c>
      <c r="D152" s="2" t="n">
        <f aca="false">AVERAGE(DemandProfiles!$B152:$AD152)</f>
        <v>0.000442657575</v>
      </c>
      <c r="E152" s="2" t="n">
        <f aca="false">AVERAGE(DemandProfiles!$B152:$AD152)</f>
        <v>0.000442657575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customFormat="false" ht="13.8" hidden="false" customHeight="false" outlineLevel="0" collapsed="false">
      <c r="A153" s="9" t="s">
        <v>344</v>
      </c>
      <c r="B153" s="2" t="n">
        <f aca="false">AVERAGE(DemandProfiles!$B153:$AD153)</f>
        <v>0.000233297875</v>
      </c>
      <c r="C153" s="2" t="n">
        <f aca="false">AVERAGE(DemandProfiles!$B153:$AD153)</f>
        <v>0.000233297875</v>
      </c>
      <c r="D153" s="2" t="n">
        <f aca="false">AVERAGE(DemandProfiles!$B153:$AD153)</f>
        <v>0.000233297875</v>
      </c>
      <c r="E153" s="2" t="n">
        <f aca="false">AVERAGE(DemandProfiles!$B153:$AD153)</f>
        <v>0.000233297875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customFormat="false" ht="13.8" hidden="false" customHeight="false" outlineLevel="0" collapsed="false">
      <c r="A154" s="9" t="s">
        <v>345</v>
      </c>
      <c r="B154" s="2" t="n">
        <f aca="false">AVERAGE(DemandProfiles!$B154:$AD154)</f>
        <v>0</v>
      </c>
      <c r="C154" s="2" t="n">
        <f aca="false">AVERAGE(DemandProfiles!$B154:$AD154)</f>
        <v>0</v>
      </c>
      <c r="D154" s="2" t="n">
        <f aca="false">AVERAGE(DemandProfiles!$B154:$AD154)</f>
        <v>0</v>
      </c>
      <c r="E154" s="2" t="n">
        <f aca="false">AVERAGE(DemandProfiles!$B154:$AD154)</f>
        <v>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customFormat="false" ht="13.8" hidden="false" customHeight="false" outlineLevel="0" collapsed="false">
      <c r="A155" s="9" t="s">
        <v>346</v>
      </c>
      <c r="B155" s="2" t="n">
        <f aca="false">AVERAGE(DemandProfiles!$B155:$AD155)</f>
        <v>0</v>
      </c>
      <c r="C155" s="2" t="n">
        <f aca="false">AVERAGE(DemandProfiles!$B155:$AD155)</f>
        <v>0</v>
      </c>
      <c r="D155" s="2" t="n">
        <f aca="false">AVERAGE(DemandProfiles!$B155:$AD155)</f>
        <v>0</v>
      </c>
      <c r="E155" s="2" t="n">
        <f aca="false">AVERAGE(DemandProfiles!$B155:$AD155)</f>
        <v>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customFormat="false" ht="13.8" hidden="false" customHeight="false" outlineLevel="0" collapsed="false">
      <c r="A156" s="9" t="s">
        <v>347</v>
      </c>
      <c r="B156" s="2" t="n">
        <f aca="false">AVERAGE(DemandProfiles!$B156:$AD156)</f>
        <v>0</v>
      </c>
      <c r="C156" s="2" t="n">
        <f aca="false">AVERAGE(DemandProfiles!$B156:$AD156)</f>
        <v>0</v>
      </c>
      <c r="D156" s="2" t="n">
        <f aca="false">AVERAGE(DemandProfiles!$B156:$AD156)</f>
        <v>0</v>
      </c>
      <c r="E156" s="2" t="n">
        <f aca="false">AVERAGE(DemandProfiles!$B156:$AD156)</f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customFormat="false" ht="13.8" hidden="false" customHeight="false" outlineLevel="0" collapsed="false">
      <c r="A157" s="9" t="s">
        <v>348</v>
      </c>
      <c r="B157" s="2" t="n">
        <f aca="false">AVERAGE(DemandProfiles!$B157:$AD157)</f>
        <v>0</v>
      </c>
      <c r="C157" s="2" t="n">
        <f aca="false">AVERAGE(DemandProfiles!$B157:$AD157)</f>
        <v>0</v>
      </c>
      <c r="D157" s="2" t="n">
        <f aca="false">AVERAGE(DemandProfiles!$B157:$AD157)</f>
        <v>0</v>
      </c>
      <c r="E157" s="2" t="n">
        <f aca="false">AVERAGE(DemandProfiles!$B157:$AD157)</f>
        <v>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customFormat="false" ht="13.8" hidden="false" customHeight="false" outlineLevel="0" collapsed="false">
      <c r="A158" s="9" t="s">
        <v>349</v>
      </c>
      <c r="B158" s="2" t="n">
        <f aca="false">AVERAGE(DemandProfiles!$B158:$AD158)</f>
        <v>0</v>
      </c>
      <c r="C158" s="2" t="n">
        <f aca="false">AVERAGE(DemandProfiles!$B158:$AD158)</f>
        <v>0</v>
      </c>
      <c r="D158" s="2" t="n">
        <f aca="false">AVERAGE(DemandProfiles!$B158:$AD158)</f>
        <v>0</v>
      </c>
      <c r="E158" s="2" t="n">
        <f aca="false">AVERAGE(DemandProfiles!$B158:$AD158)</f>
        <v>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customFormat="false" ht="13.8" hidden="false" customHeight="false" outlineLevel="0" collapsed="false">
      <c r="A159" s="9" t="s">
        <v>350</v>
      </c>
      <c r="B159" s="2" t="n">
        <f aca="false">AVERAGE(DemandProfiles!$B159:$AD159)</f>
        <v>0</v>
      </c>
      <c r="C159" s="2" t="n">
        <f aca="false">AVERAGE(DemandProfiles!$B159:$AD159)</f>
        <v>0</v>
      </c>
      <c r="D159" s="2" t="n">
        <f aca="false">AVERAGE(DemandProfiles!$B159:$AD159)</f>
        <v>0</v>
      </c>
      <c r="E159" s="2" t="n">
        <f aca="false">AVERAGE(DemandProfiles!$B159:$AD159)</f>
        <v>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customFormat="false" ht="13.8" hidden="false" customHeight="false" outlineLevel="0" collapsed="false">
      <c r="A160" s="9" t="s">
        <v>351</v>
      </c>
      <c r="B160" s="2" t="n">
        <f aca="false">AVERAGE(DemandProfiles!$B160:$AD160)</f>
        <v>0</v>
      </c>
      <c r="C160" s="2" t="n">
        <f aca="false">AVERAGE(DemandProfiles!$B160:$AD160)</f>
        <v>0</v>
      </c>
      <c r="D160" s="2" t="n">
        <f aca="false">AVERAGE(DemandProfiles!$B160:$AD160)</f>
        <v>0</v>
      </c>
      <c r="E160" s="2" t="n">
        <f aca="false">AVERAGE(DemandProfiles!$B160:$AD160)</f>
        <v>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customFormat="false" ht="13.8" hidden="false" customHeight="false" outlineLevel="0" collapsed="false">
      <c r="A161" s="9" t="s">
        <v>352</v>
      </c>
      <c r="B161" s="2" t="n">
        <f aca="false">AVERAGE(DemandProfiles!$B161:$AD161)</f>
        <v>0</v>
      </c>
      <c r="C161" s="2" t="n">
        <f aca="false">AVERAGE(DemandProfiles!$B161:$AD161)</f>
        <v>0</v>
      </c>
      <c r="D161" s="2" t="n">
        <f aca="false">AVERAGE(DemandProfiles!$B161:$AD161)</f>
        <v>0</v>
      </c>
      <c r="E161" s="2" t="n">
        <f aca="false">AVERAGE(DemandProfiles!$B161:$AD161)</f>
        <v>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customFormat="false" ht="13.8" hidden="false" customHeight="false" outlineLevel="0" collapsed="false">
      <c r="A162" s="9" t="s">
        <v>353</v>
      </c>
      <c r="B162" s="2" t="n">
        <f aca="false">AVERAGE(DemandProfiles!$B162:$AD162)</f>
        <v>0</v>
      </c>
      <c r="C162" s="2" t="n">
        <f aca="false">AVERAGE(DemandProfiles!$B162:$AD162)</f>
        <v>0</v>
      </c>
      <c r="D162" s="2" t="n">
        <f aca="false">AVERAGE(DemandProfiles!$B162:$AD162)</f>
        <v>0</v>
      </c>
      <c r="E162" s="2" t="n">
        <f aca="false">AVERAGE(DemandProfiles!$B162:$AD162)</f>
        <v>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customFormat="false" ht="13.8" hidden="false" customHeight="false" outlineLevel="0" collapsed="false">
      <c r="A163" s="9" t="s">
        <v>354</v>
      </c>
      <c r="B163" s="2" t="n">
        <f aca="false">AVERAGE(DemandProfiles!$B163:$AD163)</f>
        <v>0</v>
      </c>
      <c r="C163" s="2" t="n">
        <f aca="false">AVERAGE(DemandProfiles!$B163:$AD163)</f>
        <v>0</v>
      </c>
      <c r="D163" s="2" t="n">
        <f aca="false">AVERAGE(DemandProfiles!$B163:$AD163)</f>
        <v>0</v>
      </c>
      <c r="E163" s="2" t="n">
        <f aca="false">AVERAGE(DemandProfiles!$B163:$AD163)</f>
        <v>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customFormat="false" ht="13.8" hidden="false" customHeight="false" outlineLevel="0" collapsed="false">
      <c r="A164" s="9" t="s">
        <v>355</v>
      </c>
      <c r="B164" s="2" t="n">
        <f aca="false">AVERAGE(DemandProfiles!$B164:$AD164)</f>
        <v>0</v>
      </c>
      <c r="C164" s="2" t="n">
        <f aca="false">AVERAGE(DemandProfiles!$B164:$AD164)</f>
        <v>0</v>
      </c>
      <c r="D164" s="2" t="n">
        <f aca="false">AVERAGE(DemandProfiles!$B164:$AD164)</f>
        <v>0</v>
      </c>
      <c r="E164" s="2" t="n">
        <f aca="false">AVERAGE(DemandProfiles!$B164:$AD164)</f>
        <v>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3.8" hidden="false" customHeight="false" outlineLevel="0" collapsed="false">
      <c r="A165" s="9" t="s">
        <v>356</v>
      </c>
      <c r="B165" s="2" t="n">
        <f aca="false">AVERAGE(DemandProfiles!$B165:$AD165)</f>
        <v>8.042114175E-005</v>
      </c>
      <c r="C165" s="2" t="n">
        <f aca="false">AVERAGE(DemandProfiles!$B165:$AD165)</f>
        <v>8.042114175E-005</v>
      </c>
      <c r="D165" s="2" t="n">
        <f aca="false">AVERAGE(DemandProfiles!$B165:$AD165)</f>
        <v>8.042114175E-005</v>
      </c>
      <c r="E165" s="2" t="n">
        <f aca="false">AVERAGE(DemandProfiles!$B165:$AD165)</f>
        <v>8.042114175E-005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3.8" hidden="false" customHeight="false" outlineLevel="0" collapsed="false">
      <c r="A166" s="9" t="s">
        <v>357</v>
      </c>
      <c r="B166" s="2" t="n">
        <f aca="false">AVERAGE(DemandProfiles!$B166:$AD166)</f>
        <v>0.0005173994</v>
      </c>
      <c r="C166" s="2" t="n">
        <f aca="false">AVERAGE(DemandProfiles!$B166:$AD166)</f>
        <v>0.0005173994</v>
      </c>
      <c r="D166" s="2" t="n">
        <f aca="false">AVERAGE(DemandProfiles!$B166:$AD166)</f>
        <v>0.0005173994</v>
      </c>
      <c r="E166" s="2" t="n">
        <f aca="false">AVERAGE(DemandProfiles!$B166:$AD166)</f>
        <v>0.0005173994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3.8" hidden="false" customHeight="false" outlineLevel="0" collapsed="false">
      <c r="A167" s="9" t="s">
        <v>358</v>
      </c>
      <c r="B167" s="2" t="n">
        <f aca="false">AVERAGE(DemandProfiles!$B167:$AD167)</f>
        <v>0.000760591375</v>
      </c>
      <c r="C167" s="2" t="n">
        <f aca="false">AVERAGE(DemandProfiles!$B167:$AD167)</f>
        <v>0.000760591375</v>
      </c>
      <c r="D167" s="2" t="n">
        <f aca="false">AVERAGE(DemandProfiles!$B167:$AD167)</f>
        <v>0.000760591375</v>
      </c>
      <c r="E167" s="2" t="n">
        <f aca="false">AVERAGE(DemandProfiles!$B167:$AD167)</f>
        <v>0.000760591375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3.8" hidden="false" customHeight="false" outlineLevel="0" collapsed="false">
      <c r="A168" s="9" t="s">
        <v>359</v>
      </c>
      <c r="B168" s="2" t="n">
        <f aca="false">AVERAGE(DemandProfiles!$B168:$AD168)</f>
        <v>0.000639520025</v>
      </c>
      <c r="C168" s="2" t="n">
        <f aca="false">AVERAGE(DemandProfiles!$B168:$AD168)</f>
        <v>0.000639520025</v>
      </c>
      <c r="D168" s="2" t="n">
        <f aca="false">AVERAGE(DemandProfiles!$B168:$AD168)</f>
        <v>0.000639520025</v>
      </c>
      <c r="E168" s="2" t="n">
        <f aca="false">AVERAGE(DemandProfiles!$B168:$AD168)</f>
        <v>0.000639520025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3.8" hidden="false" customHeight="false" outlineLevel="0" collapsed="false">
      <c r="A169" s="9" t="s">
        <v>360</v>
      </c>
      <c r="B169" s="2" t="n">
        <f aca="false">AVERAGE(DemandProfiles!$B169:$AD169)</f>
        <v>0.00052403465</v>
      </c>
      <c r="C169" s="2" t="n">
        <f aca="false">AVERAGE(DemandProfiles!$B169:$AD169)</f>
        <v>0.00052403465</v>
      </c>
      <c r="D169" s="2" t="n">
        <f aca="false">AVERAGE(DemandProfiles!$B169:$AD169)</f>
        <v>0.00052403465</v>
      </c>
      <c r="E169" s="2" t="n">
        <f aca="false">AVERAGE(DemandProfiles!$B169:$AD169)</f>
        <v>0.00052403465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3.8" hidden="false" customHeight="false" outlineLevel="0" collapsed="false">
      <c r="A170" s="9" t="s">
        <v>361</v>
      </c>
      <c r="B170" s="2" t="n">
        <f aca="false">AVERAGE(DemandProfiles!$B170:$AD170)</f>
        <v>0.000350339075</v>
      </c>
      <c r="C170" s="2" t="n">
        <f aca="false">AVERAGE(DemandProfiles!$B170:$AD170)</f>
        <v>0.000350339075</v>
      </c>
      <c r="D170" s="2" t="n">
        <f aca="false">AVERAGE(DemandProfiles!$B170:$AD170)</f>
        <v>0.000350339075</v>
      </c>
      <c r="E170" s="2" t="n">
        <f aca="false">AVERAGE(DemandProfiles!$B170:$AD170)</f>
        <v>0.000350339075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3.8" hidden="false" customHeight="false" outlineLevel="0" collapsed="false">
      <c r="A171" s="9" t="s">
        <v>362</v>
      </c>
      <c r="B171" s="2" t="n">
        <f aca="false">AVERAGE(DemandProfiles!$B171:$AD171)</f>
        <v>0.000391577825</v>
      </c>
      <c r="C171" s="2" t="n">
        <f aca="false">AVERAGE(DemandProfiles!$B171:$AD171)</f>
        <v>0.000391577825</v>
      </c>
      <c r="D171" s="2" t="n">
        <f aca="false">AVERAGE(DemandProfiles!$B171:$AD171)</f>
        <v>0.000391577825</v>
      </c>
      <c r="E171" s="2" t="n">
        <f aca="false">AVERAGE(DemandProfiles!$B171:$AD171)</f>
        <v>0.000391577825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3" width="23.71"/>
    <col collapsed="false" customWidth="true" hidden="false" outlineLevel="0" max="10" min="2" style="3" width="11.29"/>
    <col collapsed="false" customWidth="true" hidden="false" outlineLevel="0" max="30" min="11" style="3" width="12.29"/>
    <col collapsed="false" customWidth="true" hidden="false" outlineLevel="0" max="1025" min="31" style="0" width="10.67"/>
  </cols>
  <sheetData>
    <row r="1" customFormat="false" ht="13.8" hidden="false" customHeight="false" outlineLevel="0" collapsed="false">
      <c r="A1" s="4" t="s">
        <v>18</v>
      </c>
      <c r="B1" s="5" t="s">
        <v>20</v>
      </c>
      <c r="C1" s="5" t="s">
        <v>20</v>
      </c>
      <c r="D1" s="5" t="s">
        <v>20</v>
      </c>
      <c r="E1" s="5" t="s">
        <v>20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5.75" hidden="false" customHeight="true" outlineLevel="0" collapsed="false">
      <c r="A2" s="6"/>
      <c r="B2" s="7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customFormat="false" ht="13.8" hidden="false" customHeight="false" outlineLevel="0" collapsed="false">
      <c r="A3" s="9" t="s">
        <v>25</v>
      </c>
      <c r="B3" s="2" t="n">
        <v>0.000128433882113203</v>
      </c>
      <c r="C3" s="2" t="n">
        <v>9.55630113125297E-005</v>
      </c>
      <c r="D3" s="2" t="n">
        <v>9.81332338809096E-005</v>
      </c>
      <c r="E3" s="2" t="n">
        <v>0.000226906020798842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9" t="s">
        <v>26</v>
      </c>
      <c r="B4" s="2" t="n">
        <v>0.000115556567914721</v>
      </c>
      <c r="C4" s="2" t="n">
        <v>9.03713561377264E-005</v>
      </c>
      <c r="D4" s="2" t="n">
        <v>0.000107472237860353</v>
      </c>
      <c r="E4" s="2" t="n">
        <v>0.000221064220155156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3.8" hidden="false" customHeight="false" outlineLevel="0" collapsed="false">
      <c r="A5" s="9" t="s">
        <v>27</v>
      </c>
      <c r="B5" s="2" t="n">
        <v>0.000118353893803333</v>
      </c>
      <c r="C5" s="2" t="n">
        <v>9.04400443988096E-005</v>
      </c>
      <c r="D5" s="2" t="n">
        <v>0.000111231497690309</v>
      </c>
      <c r="E5" s="2" t="n">
        <v>0.000206793049005993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customFormat="false" ht="13.8" hidden="false" customHeight="false" outlineLevel="0" collapsed="false">
      <c r="A6" s="9" t="s">
        <v>28</v>
      </c>
      <c r="B6" s="2" t="n">
        <v>8.54036912019549E-005</v>
      </c>
      <c r="C6" s="2" t="n">
        <v>8.60535940827618E-005</v>
      </c>
      <c r="D6" s="2" t="n">
        <v>0.000117972561376861</v>
      </c>
      <c r="E6" s="2" t="n">
        <v>0.000262366428679548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customFormat="false" ht="13.8" hidden="false" customHeight="false" outlineLevel="0" collapsed="false">
      <c r="A7" s="9" t="s">
        <v>29</v>
      </c>
      <c r="B7" s="2" t="n">
        <v>0.000152524842550665</v>
      </c>
      <c r="C7" s="2" t="n">
        <v>8.91580575063108E-005</v>
      </c>
      <c r="D7" s="2" t="n">
        <v>0.000146761365976239</v>
      </c>
      <c r="E7" s="2" t="n">
        <v>0.000204720697766038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customFormat="false" ht="13.8" hidden="false" customHeight="false" outlineLevel="0" collapsed="false">
      <c r="A8" s="9" t="s">
        <v>30</v>
      </c>
      <c r="B8" s="2" t="n">
        <v>0.00025769459539148</v>
      </c>
      <c r="C8" s="2" t="n">
        <v>0.000126403093285966</v>
      </c>
      <c r="D8" s="2" t="n">
        <v>0.00017496978723775</v>
      </c>
      <c r="E8" s="2" t="n">
        <v>0.000298313568134108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3.8" hidden="false" customHeight="false" outlineLevel="0" collapsed="false">
      <c r="A9" s="9" t="s">
        <v>31</v>
      </c>
      <c r="B9" s="2" t="n">
        <v>0.000212858802621316</v>
      </c>
      <c r="C9" s="2" t="n">
        <v>8.81893329511354E-005</v>
      </c>
      <c r="D9" s="2" t="n">
        <v>0.000135685801944712</v>
      </c>
      <c r="E9" s="2" t="n">
        <v>0.000232784888859168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3.8" hidden="false" customHeight="false" outlineLevel="0" collapsed="false">
      <c r="A10" s="9" t="s">
        <v>32</v>
      </c>
      <c r="B10" s="2" t="n">
        <v>9.40668239943344E-005</v>
      </c>
      <c r="C10" s="2" t="n">
        <v>7.25003457222885E-005</v>
      </c>
      <c r="D10" s="2" t="n">
        <v>7.02352355827579E-005</v>
      </c>
      <c r="E10" s="2" t="n">
        <v>6.3586841197003E-005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3.8" hidden="false" customHeight="false" outlineLevel="0" collapsed="false">
      <c r="A11" s="9" t="s">
        <v>33</v>
      </c>
      <c r="B11" s="2" t="n">
        <v>0</v>
      </c>
      <c r="C11" s="2" t="n">
        <v>0</v>
      </c>
      <c r="D11" s="2" t="n">
        <v>0</v>
      </c>
      <c r="E11" s="2" t="n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3.8" hidden="false" customHeight="false" outlineLevel="0" collapsed="false">
      <c r="A12" s="9" t="s">
        <v>34</v>
      </c>
      <c r="B12" s="2" t="n">
        <v>0</v>
      </c>
      <c r="C12" s="2" t="n">
        <v>0</v>
      </c>
      <c r="D12" s="2" t="n">
        <v>0</v>
      </c>
      <c r="E12" s="2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3.8" hidden="false" customHeight="false" outlineLevel="0" collapsed="false">
      <c r="A13" s="9" t="s">
        <v>35</v>
      </c>
      <c r="B13" s="2" t="n">
        <v>0</v>
      </c>
      <c r="C13" s="2" t="n">
        <v>0</v>
      </c>
      <c r="D13" s="2" t="n">
        <v>0</v>
      </c>
      <c r="E13" s="2" t="n"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3.8" hidden="false" customHeight="false" outlineLevel="0" collapsed="false">
      <c r="A14" s="9" t="s">
        <v>36</v>
      </c>
      <c r="B14" s="2" t="n">
        <v>0</v>
      </c>
      <c r="C14" s="2" t="n">
        <v>0</v>
      </c>
      <c r="D14" s="2" t="n">
        <v>0</v>
      </c>
      <c r="E14" s="2" t="n"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3.8" hidden="false" customHeight="false" outlineLevel="0" collapsed="false">
      <c r="A15" s="9" t="s">
        <v>37</v>
      </c>
      <c r="B15" s="2" t="n">
        <v>0</v>
      </c>
      <c r="C15" s="2" t="n">
        <v>0</v>
      </c>
      <c r="D15" s="2" t="n">
        <v>0</v>
      </c>
      <c r="E15" s="2" t="n"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3.8" hidden="false" customHeight="false" outlineLevel="0" collapsed="false">
      <c r="A16" s="9" t="s">
        <v>38</v>
      </c>
      <c r="B16" s="2" t="n">
        <v>0</v>
      </c>
      <c r="C16" s="2" t="n">
        <v>0</v>
      </c>
      <c r="D16" s="2" t="n">
        <v>0</v>
      </c>
      <c r="E16" s="2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3.8" hidden="false" customHeight="false" outlineLevel="0" collapsed="false">
      <c r="A17" s="9" t="s">
        <v>39</v>
      </c>
      <c r="B17" s="2" t="n">
        <v>0</v>
      </c>
      <c r="C17" s="2" t="n">
        <v>0</v>
      </c>
      <c r="D17" s="2" t="n">
        <v>0</v>
      </c>
      <c r="E17" s="2" t="n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3.8" hidden="false" customHeight="false" outlineLevel="0" collapsed="false">
      <c r="A18" s="9" t="s">
        <v>40</v>
      </c>
      <c r="B18" s="2" t="n">
        <v>0</v>
      </c>
      <c r="C18" s="2" t="n">
        <v>0</v>
      </c>
      <c r="D18" s="2" t="n">
        <v>0</v>
      </c>
      <c r="E18" s="2" t="n"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3.8" hidden="false" customHeight="false" outlineLevel="0" collapsed="false">
      <c r="A19" s="9" t="s">
        <v>41</v>
      </c>
      <c r="B19" s="2" t="n">
        <v>0</v>
      </c>
      <c r="C19" s="2" t="n">
        <v>0</v>
      </c>
      <c r="D19" s="2" t="n">
        <v>0</v>
      </c>
      <c r="E19" s="2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3.8" hidden="false" customHeight="false" outlineLevel="0" collapsed="false">
      <c r="A20" s="9" t="s">
        <v>42</v>
      </c>
      <c r="B20" s="2" t="n">
        <v>0</v>
      </c>
      <c r="C20" s="2" t="n">
        <v>4.33063620240839E-005</v>
      </c>
      <c r="D20" s="2" t="n">
        <v>0</v>
      </c>
      <c r="E20" s="2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3.8" hidden="false" customHeight="false" outlineLevel="0" collapsed="false">
      <c r="A21" s="9" t="s">
        <v>43</v>
      </c>
      <c r="B21" s="2" t="n">
        <v>0</v>
      </c>
      <c r="C21" s="2" t="n">
        <v>3.48566879958291E-005</v>
      </c>
      <c r="D21" s="2" t="n">
        <v>6.30666803225076E-005</v>
      </c>
      <c r="E21" s="2" t="n">
        <v>8.05775830583584E-005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3.8" hidden="false" customHeight="false" outlineLevel="0" collapsed="false">
      <c r="A22" s="9" t="s">
        <v>44</v>
      </c>
      <c r="B22" s="2" t="n">
        <v>0.000148836905531708</v>
      </c>
      <c r="C22" s="2" t="n">
        <v>0.000156246229013321</v>
      </c>
      <c r="D22" s="2" t="n">
        <v>0.000201234111159009</v>
      </c>
      <c r="E22" s="2" t="n">
        <v>0.000197954588448044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3.8" hidden="false" customHeight="false" outlineLevel="0" collapsed="false">
      <c r="A23" s="9" t="s">
        <v>45</v>
      </c>
      <c r="B23" s="2" t="n">
        <v>0.000224133629063605</v>
      </c>
      <c r="C23" s="2" t="n">
        <v>0.000165432644994789</v>
      </c>
      <c r="D23" s="2" t="n">
        <v>0.000127272872060847</v>
      </c>
      <c r="E23" s="2" t="n">
        <v>0.000387334955312461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3.8" hidden="false" customHeight="false" outlineLevel="0" collapsed="false">
      <c r="A24" s="9" t="s">
        <v>46</v>
      </c>
      <c r="B24" s="2" t="n">
        <v>0.000188085802082484</v>
      </c>
      <c r="C24" s="2" t="n">
        <v>0.000144082034656483</v>
      </c>
      <c r="D24" s="2" t="n">
        <v>0.000184855088544566</v>
      </c>
      <c r="E24" s="2" t="n">
        <v>0.000330081320745266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3.8" hidden="false" customHeight="false" outlineLevel="0" collapsed="false">
      <c r="A25" s="9" t="s">
        <v>47</v>
      </c>
      <c r="B25" s="2" t="n">
        <v>0.000142815769878637</v>
      </c>
      <c r="C25" s="2" t="n">
        <v>0.000141755758840019</v>
      </c>
      <c r="D25" s="2" t="n">
        <v>0.00013179799369812</v>
      </c>
      <c r="E25" s="2" t="n">
        <v>0.000338418026178037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3.8" hidden="false" customHeight="false" outlineLevel="0" collapsed="false">
      <c r="A26" s="9" t="s">
        <v>48</v>
      </c>
      <c r="B26" s="2" t="n">
        <v>0.000129931736702693</v>
      </c>
      <c r="C26" s="2" t="n">
        <v>0.00010753706499469</v>
      </c>
      <c r="D26" s="2" t="n">
        <v>9.42490999690788E-005</v>
      </c>
      <c r="E26" s="2" t="n">
        <v>0.00025557809365549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3.8" hidden="false" customHeight="false" outlineLevel="0" collapsed="false">
      <c r="A27" s="9" t="s">
        <v>49</v>
      </c>
      <c r="B27" s="2" t="n">
        <v>0.000115053636445326</v>
      </c>
      <c r="C27" s="2" t="n">
        <v>9.59235281642735E-005</v>
      </c>
      <c r="D27" s="2" t="n">
        <v>0.000110410858478134</v>
      </c>
      <c r="E27" s="2" t="n">
        <v>0.0001968518823357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3.8" hidden="false" customHeight="false" outlineLevel="0" collapsed="false">
      <c r="A28" s="9" t="s">
        <v>50</v>
      </c>
      <c r="B28" s="2" t="n">
        <v>0.000115554825195108</v>
      </c>
      <c r="C28" s="2" t="n">
        <v>0.000101843532403514</v>
      </c>
      <c r="D28" s="2" t="n">
        <v>0.000122625415471467</v>
      </c>
      <c r="E28" s="2" t="n">
        <v>0.00020702326168214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3.8" hidden="false" customHeight="false" outlineLevel="0" collapsed="false">
      <c r="A29" s="9" t="s">
        <v>51</v>
      </c>
      <c r="B29" s="2" t="n">
        <v>0.000108707649408583</v>
      </c>
      <c r="C29" s="2" t="n">
        <v>0.000104182311455561</v>
      </c>
      <c r="D29" s="2" t="n">
        <v>0.00010779423444139</v>
      </c>
      <c r="E29" s="2" t="n">
        <v>0.000192171998391081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3.8" hidden="false" customHeight="false" outlineLevel="0" collapsed="false">
      <c r="A30" s="9" t="s">
        <v>52</v>
      </c>
      <c r="B30" s="2" t="n">
        <v>0.000137607629109106</v>
      </c>
      <c r="C30" s="2" t="n">
        <v>0.000115385613844205</v>
      </c>
      <c r="D30" s="2" t="n">
        <v>0.000135064721720116</v>
      </c>
      <c r="E30" s="2" t="n">
        <v>0.00020171334542255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3.8" hidden="false" customHeight="false" outlineLevel="0" collapsed="false">
      <c r="A31" s="9" t="s">
        <v>53</v>
      </c>
      <c r="B31" s="2" t="n">
        <v>0.000140584369920936</v>
      </c>
      <c r="C31" s="2" t="n">
        <v>9.47411589087515E-005</v>
      </c>
      <c r="D31" s="2" t="n">
        <v>0.000141825834807097</v>
      </c>
      <c r="E31" s="2" t="n">
        <v>0.000295055685518596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3.8" hidden="false" customHeight="false" outlineLevel="0" collapsed="false">
      <c r="A32" s="9" t="s">
        <v>54</v>
      </c>
      <c r="B32" s="2" t="n">
        <v>0.000149163633403981</v>
      </c>
      <c r="C32" s="2" t="n">
        <v>0.000149447727409273</v>
      </c>
      <c r="D32" s="2" t="n">
        <v>0.000135921267086317</v>
      </c>
      <c r="E32" s="2" t="n">
        <v>0.000201249545087629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3.8" hidden="false" customHeight="false" outlineLevel="0" collapsed="false">
      <c r="A33" s="9" t="s">
        <v>55</v>
      </c>
      <c r="B33" s="2" t="n">
        <v>4.47703588622359E-005</v>
      </c>
      <c r="C33" s="2" t="n">
        <v>7.47337408498887E-005</v>
      </c>
      <c r="D33" s="2" t="n">
        <v>0.000134959694344051</v>
      </c>
      <c r="E33" s="2" t="n">
        <v>0.000404313055461213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3.8" hidden="false" customHeight="false" outlineLevel="0" collapsed="false">
      <c r="A34" s="9" t="s">
        <v>56</v>
      </c>
      <c r="B34" s="2" t="n">
        <v>2.78471992206073E-005</v>
      </c>
      <c r="C34" s="2" t="n">
        <v>0</v>
      </c>
      <c r="D34" s="2" t="n">
        <v>0</v>
      </c>
      <c r="E34" s="2" t="n">
        <v>0.000181834686185901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3.8" hidden="false" customHeight="false" outlineLevel="0" collapsed="false">
      <c r="A35" s="9" t="s">
        <v>57</v>
      </c>
      <c r="B35" s="2" t="n">
        <v>0</v>
      </c>
      <c r="C35" s="2" t="n">
        <v>0</v>
      </c>
      <c r="D35" s="2" t="n">
        <v>0</v>
      </c>
      <c r="E35" s="2" t="n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3.8" hidden="false" customHeight="false" outlineLevel="0" collapsed="false">
      <c r="A36" s="9" t="s">
        <v>58</v>
      </c>
      <c r="B36" s="2" t="n">
        <v>0</v>
      </c>
      <c r="C36" s="2" t="n">
        <v>0</v>
      </c>
      <c r="D36" s="2" t="n">
        <v>0</v>
      </c>
      <c r="E36" s="2" t="n">
        <v>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3.8" hidden="false" customHeight="false" outlineLevel="0" collapsed="false">
      <c r="A37" s="9" t="s">
        <v>59</v>
      </c>
      <c r="B37" s="2" t="n">
        <v>0</v>
      </c>
      <c r="C37" s="2" t="n">
        <v>0</v>
      </c>
      <c r="D37" s="2" t="n">
        <v>0</v>
      </c>
      <c r="E37" s="2" t="n"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3.8" hidden="false" customHeight="false" outlineLevel="0" collapsed="false">
      <c r="A38" s="9" t="s">
        <v>60</v>
      </c>
      <c r="B38" s="2" t="n">
        <v>0</v>
      </c>
      <c r="C38" s="2" t="n">
        <v>0</v>
      </c>
      <c r="D38" s="2" t="n">
        <v>0</v>
      </c>
      <c r="E38" s="2" t="n"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3.8" hidden="false" customHeight="false" outlineLevel="0" collapsed="false">
      <c r="A39" s="9" t="s">
        <v>61</v>
      </c>
      <c r="B39" s="2" t="n">
        <v>0</v>
      </c>
      <c r="C39" s="2" t="n">
        <v>0</v>
      </c>
      <c r="D39" s="2" t="n">
        <v>0</v>
      </c>
      <c r="E39" s="2" t="n"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3.8" hidden="false" customHeight="false" outlineLevel="0" collapsed="false">
      <c r="A40" s="9" t="s">
        <v>62</v>
      </c>
      <c r="B40" s="2" t="n">
        <v>0</v>
      </c>
      <c r="C40" s="2" t="n">
        <v>0</v>
      </c>
      <c r="D40" s="2" t="n">
        <v>0</v>
      </c>
      <c r="E40" s="2" t="n"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3.8" hidden="false" customHeight="false" outlineLevel="0" collapsed="false">
      <c r="A41" s="9" t="s">
        <v>63</v>
      </c>
      <c r="B41" s="2" t="n">
        <v>0</v>
      </c>
      <c r="C41" s="2" t="n">
        <v>0</v>
      </c>
      <c r="D41" s="2" t="n">
        <v>0</v>
      </c>
      <c r="E41" s="2" t="n">
        <v>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3.8" hidden="false" customHeight="false" outlineLevel="0" collapsed="false">
      <c r="A42" s="9" t="s">
        <v>64</v>
      </c>
      <c r="B42" s="2" t="n">
        <v>0</v>
      </c>
      <c r="C42" s="2" t="n">
        <v>0</v>
      </c>
      <c r="D42" s="2" t="n">
        <v>0</v>
      </c>
      <c r="E42" s="2" t="n"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3.8" hidden="false" customHeight="false" outlineLevel="0" collapsed="false">
      <c r="A43" s="9" t="s">
        <v>65</v>
      </c>
      <c r="B43" s="2" t="n">
        <v>0</v>
      </c>
      <c r="C43" s="2" t="n">
        <v>0</v>
      </c>
      <c r="D43" s="2" t="n">
        <v>0</v>
      </c>
      <c r="E43" s="2" t="n"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3.8" hidden="false" customHeight="false" outlineLevel="0" collapsed="false">
      <c r="A44" s="9" t="s">
        <v>66</v>
      </c>
      <c r="B44" s="2" t="n">
        <v>0</v>
      </c>
      <c r="C44" s="2" t="n">
        <v>0</v>
      </c>
      <c r="D44" s="2" t="n">
        <v>5.83398720366682E-006</v>
      </c>
      <c r="E44" s="2" t="n">
        <v>6.41993452056107E-005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3.8" hidden="false" customHeight="false" outlineLevel="0" collapsed="false">
      <c r="A45" s="9" t="s">
        <v>67</v>
      </c>
      <c r="B45" s="2" t="n">
        <v>0.000204982973338941</v>
      </c>
      <c r="C45" s="2" t="n">
        <v>0.000142474853860882</v>
      </c>
      <c r="D45" s="2" t="n">
        <v>0.000196779746408148</v>
      </c>
      <c r="E45" s="2" t="n">
        <v>0.000279005648025868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3.8" hidden="false" customHeight="false" outlineLevel="0" collapsed="false">
      <c r="A46" s="9" t="s">
        <v>68</v>
      </c>
      <c r="B46" s="2" t="n">
        <v>0.000236241822558843</v>
      </c>
      <c r="C46" s="2" t="n">
        <v>0.000118217817368289</v>
      </c>
      <c r="D46" s="2" t="n">
        <v>0.000174562739881069</v>
      </c>
      <c r="E46" s="2" t="n">
        <v>0.000363883566583105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3.8" hidden="false" customHeight="false" outlineLevel="0" collapsed="false">
      <c r="A47" s="9" t="s">
        <v>69</v>
      </c>
      <c r="B47" s="2" t="n">
        <v>0.000133391111064366</v>
      </c>
      <c r="C47" s="2" t="n">
        <v>0.000174271399100635</v>
      </c>
      <c r="D47" s="2" t="n">
        <v>0.000163855871097808</v>
      </c>
      <c r="E47" s="2" t="n">
        <v>0.000254073180760957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3.8" hidden="false" customHeight="false" outlineLevel="0" collapsed="false">
      <c r="A48" s="9" t="s">
        <v>70</v>
      </c>
      <c r="B48" s="2" t="n">
        <v>0.000184911107088445</v>
      </c>
      <c r="C48" s="2" t="n">
        <v>0.00012371188415076</v>
      </c>
      <c r="D48" s="2" t="n">
        <v>0.000185314063290875</v>
      </c>
      <c r="E48" s="2" t="n">
        <v>0.000289349718177635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3.8" hidden="false" customHeight="false" outlineLevel="0" collapsed="false">
      <c r="A49" s="9" t="s">
        <v>71</v>
      </c>
      <c r="B49" s="2" t="n">
        <v>0.000210271670189102</v>
      </c>
      <c r="C49" s="2" t="n">
        <v>0.000117022969196386</v>
      </c>
      <c r="D49" s="2" t="n">
        <v>0.000135671085968431</v>
      </c>
      <c r="E49" s="2" t="n">
        <v>0.000355785245176314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3.8" hidden="false" customHeight="false" outlineLevel="0" collapsed="false">
      <c r="A50" s="9" t="s">
        <v>72</v>
      </c>
      <c r="B50" s="2" t="n">
        <v>8.66468419040021E-005</v>
      </c>
      <c r="C50" s="2" t="n">
        <v>9.70493999317277E-005</v>
      </c>
      <c r="D50" s="2" t="n">
        <v>9.33190566506184E-005</v>
      </c>
      <c r="E50" s="2" t="n">
        <v>0.000209523275890253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3.8" hidden="false" customHeight="false" outlineLevel="0" collapsed="false">
      <c r="A51" s="9" t="s">
        <v>73</v>
      </c>
      <c r="B51" s="2" t="n">
        <v>0.000117262258855828</v>
      </c>
      <c r="C51" s="2" t="n">
        <v>9.24048524974807E-005</v>
      </c>
      <c r="D51" s="2" t="n">
        <v>0.000108446343872633</v>
      </c>
      <c r="E51" s="2" t="n">
        <v>0.000240703424818622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3.8" hidden="false" customHeight="false" outlineLevel="0" collapsed="false">
      <c r="A52" s="9" t="s">
        <v>74</v>
      </c>
      <c r="B52" s="2" t="n">
        <v>8.68509941386675E-005</v>
      </c>
      <c r="C52" s="2" t="n">
        <v>7.9043308852898E-005</v>
      </c>
      <c r="D52" s="2" t="n">
        <v>0.000108811800975568</v>
      </c>
      <c r="E52" s="2" t="n">
        <v>0.000208889493626443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3.8" hidden="false" customHeight="false" outlineLevel="0" collapsed="false">
      <c r="A53" s="9" t="s">
        <v>75</v>
      </c>
      <c r="B53" s="2" t="n">
        <v>0.0001277197440432</v>
      </c>
      <c r="C53" s="2" t="n">
        <v>8.71731591187795E-005</v>
      </c>
      <c r="D53" s="2" t="n">
        <v>0.00011082775069329</v>
      </c>
      <c r="E53" s="2" t="n">
        <v>0.000254090196489008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3.8" hidden="false" customHeight="false" outlineLevel="0" collapsed="false">
      <c r="A54" s="9" t="s">
        <v>76</v>
      </c>
      <c r="B54" s="2" t="n">
        <v>0.000123842662371868</v>
      </c>
      <c r="C54" s="2" t="n">
        <v>8.90487363996693E-005</v>
      </c>
      <c r="D54" s="2" t="n">
        <v>0.000131782253346884</v>
      </c>
      <c r="E54" s="2" t="n">
        <v>0.000225321940210629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3.8" hidden="false" customHeight="false" outlineLevel="0" collapsed="false">
      <c r="A55" s="9" t="s">
        <v>77</v>
      </c>
      <c r="B55" s="2" t="n">
        <v>0.000114709036402735</v>
      </c>
      <c r="C55" s="2" t="n">
        <v>7.89703913452066E-005</v>
      </c>
      <c r="D55" s="2" t="n">
        <v>0.000131701378513931</v>
      </c>
      <c r="E55" s="2" t="n">
        <v>0.000227830448926486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3.8" hidden="false" customHeight="false" outlineLevel="0" collapsed="false">
      <c r="A56" s="9" t="s">
        <v>78</v>
      </c>
      <c r="B56" s="2" t="n">
        <v>0.000162128210782257</v>
      </c>
      <c r="C56" s="2" t="n">
        <v>6.3477366898107E-005</v>
      </c>
      <c r="D56" s="2" t="n">
        <v>0.000118585516114539</v>
      </c>
      <c r="E56" s="2" t="n">
        <v>0.000244818026035669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3.8" hidden="false" customHeight="false" outlineLevel="0" collapsed="false">
      <c r="A57" s="9" t="s">
        <v>79</v>
      </c>
      <c r="B57" s="2" t="n">
        <v>9.90216603942235E-005</v>
      </c>
      <c r="C57" s="2" t="n">
        <v>0.00010287418253357</v>
      </c>
      <c r="D57" s="2" t="n">
        <v>0.000107159577372123</v>
      </c>
      <c r="E57" s="2" t="n">
        <v>0.000336153720030262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3.8" hidden="false" customHeight="false" outlineLevel="0" collapsed="false">
      <c r="A58" s="9" t="s">
        <v>80</v>
      </c>
      <c r="B58" s="2" t="n">
        <v>0</v>
      </c>
      <c r="C58" s="2" t="n">
        <v>0</v>
      </c>
      <c r="D58" s="2" t="n">
        <v>2.09371238647352E-005</v>
      </c>
      <c r="E58" s="2" t="n"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3.8" hidden="false" customHeight="false" outlineLevel="0" collapsed="false">
      <c r="A59" s="9" t="s">
        <v>81</v>
      </c>
      <c r="B59" s="2" t="n">
        <v>0</v>
      </c>
      <c r="C59" s="2" t="n">
        <v>0</v>
      </c>
      <c r="D59" s="2" t="n">
        <v>5.41911119942452E-005</v>
      </c>
      <c r="E59" s="2" t="n"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3.8" hidden="false" customHeight="false" outlineLevel="0" collapsed="false">
      <c r="A60" s="9" t="s">
        <v>82</v>
      </c>
      <c r="B60" s="2" t="n">
        <v>0</v>
      </c>
      <c r="C60" s="2" t="n">
        <v>0</v>
      </c>
      <c r="D60" s="2" t="n">
        <v>0</v>
      </c>
      <c r="E60" s="2" t="n">
        <v>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3.8" hidden="false" customHeight="false" outlineLevel="0" collapsed="false">
      <c r="A61" s="9" t="s">
        <v>83</v>
      </c>
      <c r="B61" s="2" t="n">
        <v>0</v>
      </c>
      <c r="C61" s="2" t="n">
        <v>0</v>
      </c>
      <c r="D61" s="2" t="n">
        <v>0</v>
      </c>
      <c r="E61" s="2" t="n"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3.8" hidden="false" customHeight="false" outlineLevel="0" collapsed="false">
      <c r="A62" s="9" t="s">
        <v>84</v>
      </c>
      <c r="B62" s="2" t="n">
        <v>0</v>
      </c>
      <c r="C62" s="2" t="n">
        <v>0</v>
      </c>
      <c r="D62" s="2" t="n">
        <v>0</v>
      </c>
      <c r="E62" s="2" t="n">
        <v>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3.8" hidden="false" customHeight="false" outlineLevel="0" collapsed="false">
      <c r="A63" s="9" t="s">
        <v>85</v>
      </c>
      <c r="B63" s="2" t="n">
        <v>0</v>
      </c>
      <c r="C63" s="2" t="n">
        <v>0</v>
      </c>
      <c r="D63" s="2" t="n">
        <v>0</v>
      </c>
      <c r="E63" s="2" t="n"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3.8" hidden="false" customHeight="false" outlineLevel="0" collapsed="false">
      <c r="A64" s="9" t="s">
        <v>86</v>
      </c>
      <c r="B64" s="2" t="n">
        <v>0</v>
      </c>
      <c r="C64" s="2" t="n">
        <v>0</v>
      </c>
      <c r="D64" s="2" t="n">
        <v>0</v>
      </c>
      <c r="E64" s="2" t="n"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3.8" hidden="false" customHeight="false" outlineLevel="0" collapsed="false">
      <c r="A65" s="9" t="s">
        <v>87</v>
      </c>
      <c r="B65" s="2" t="n">
        <v>0</v>
      </c>
      <c r="C65" s="2" t="n">
        <v>0</v>
      </c>
      <c r="D65" s="2" t="n">
        <v>0</v>
      </c>
      <c r="E65" s="2" t="n"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3.8" hidden="false" customHeight="false" outlineLevel="0" collapsed="false">
      <c r="A66" s="9" t="s">
        <v>88</v>
      </c>
      <c r="B66" s="2" t="n">
        <v>0</v>
      </c>
      <c r="C66" s="2" t="n">
        <v>0</v>
      </c>
      <c r="D66" s="2" t="n">
        <v>0</v>
      </c>
      <c r="E66" s="2" t="n">
        <v>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3.8" hidden="false" customHeight="false" outlineLevel="0" collapsed="false">
      <c r="A67" s="9" t="s">
        <v>89</v>
      </c>
      <c r="B67" s="2" t="n">
        <v>0</v>
      </c>
      <c r="C67" s="2" t="n">
        <v>0</v>
      </c>
      <c r="D67" s="2" t="n">
        <v>0</v>
      </c>
      <c r="E67" s="2" t="n">
        <v>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3.8" hidden="false" customHeight="false" outlineLevel="0" collapsed="false">
      <c r="A68" s="9" t="s">
        <v>90</v>
      </c>
      <c r="B68" s="2" t="n">
        <v>0</v>
      </c>
      <c r="C68" s="2" t="n">
        <v>1.39475059476497E-005</v>
      </c>
      <c r="D68" s="2" t="n">
        <v>1.28063138278492E-005</v>
      </c>
      <c r="E68" s="2" t="n">
        <v>0.000165592795338474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3.8" hidden="false" customHeight="false" outlineLevel="0" collapsed="false">
      <c r="A69" s="9" t="s">
        <v>91</v>
      </c>
      <c r="B69" s="2" t="n">
        <v>0.0001149175710615</v>
      </c>
      <c r="C69" s="2" t="n">
        <v>8.2057816592167E-005</v>
      </c>
      <c r="D69" s="2" t="n">
        <v>6.46360610580264E-005</v>
      </c>
      <c r="E69" s="2" t="n">
        <v>0.000298030192665021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3.8" hidden="false" customHeight="false" outlineLevel="0" collapsed="false">
      <c r="A70" s="9" t="s">
        <v>92</v>
      </c>
      <c r="B70" s="2" t="n">
        <v>0.000164084451285588</v>
      </c>
      <c r="C70" s="2" t="n">
        <v>0.000109956911696763</v>
      </c>
      <c r="D70" s="2" t="n">
        <v>0.00018257554031331</v>
      </c>
      <c r="E70" s="2" t="n">
        <v>0.000250689147886923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3.8" hidden="false" customHeight="false" outlineLevel="0" collapsed="false">
      <c r="A71" s="9" t="s">
        <v>93</v>
      </c>
      <c r="B71" s="2" t="n">
        <v>0.000155323015975348</v>
      </c>
      <c r="C71" s="2" t="n">
        <v>0.000169114171590001</v>
      </c>
      <c r="D71" s="2" t="n">
        <v>0.000154400523135193</v>
      </c>
      <c r="E71" s="2" t="n">
        <v>0.000222923245823114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3.8" hidden="false" customHeight="false" outlineLevel="0" collapsed="false">
      <c r="A72" s="9" t="s">
        <v>94</v>
      </c>
      <c r="B72" s="2" t="n">
        <v>0.000139209754563936</v>
      </c>
      <c r="C72" s="2" t="n">
        <v>0.000129981405784503</v>
      </c>
      <c r="D72" s="2" t="n">
        <v>0.000175173876994633</v>
      </c>
      <c r="E72" s="2" t="n">
        <v>0.000337191835468882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3.8" hidden="false" customHeight="false" outlineLevel="0" collapsed="false">
      <c r="A73" s="9" t="s">
        <v>95</v>
      </c>
      <c r="B73" s="2" t="n">
        <v>0.000129161133390724</v>
      </c>
      <c r="C73" s="2" t="n">
        <v>0.000119276854494056</v>
      </c>
      <c r="D73" s="2" t="n">
        <v>0.000131604337106855</v>
      </c>
      <c r="E73" s="2" t="n">
        <v>0.000347288528379987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3.8" hidden="false" customHeight="false" outlineLevel="0" collapsed="false">
      <c r="A74" s="9" t="s">
        <v>96</v>
      </c>
      <c r="B74" s="2" t="n">
        <v>0.000139566213236216</v>
      </c>
      <c r="C74" s="2" t="n">
        <v>0.000118214779663873</v>
      </c>
      <c r="D74" s="2" t="n">
        <v>0.000132772064062561</v>
      </c>
      <c r="E74" s="2" t="n">
        <v>0.000260340445696492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3.8" hidden="false" customHeight="false" outlineLevel="0" collapsed="false">
      <c r="A75" s="9" t="s">
        <v>97</v>
      </c>
      <c r="B75" s="2" t="n">
        <v>0.000103503587048231</v>
      </c>
      <c r="C75" s="2" t="n">
        <v>0.000108126378273454</v>
      </c>
      <c r="D75" s="2" t="n">
        <v>0.0001007834218413</v>
      </c>
      <c r="E75" s="2" t="n">
        <v>0.000177667163764514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3.8" hidden="false" customHeight="false" outlineLevel="0" collapsed="false">
      <c r="A76" s="9" t="s">
        <v>98</v>
      </c>
      <c r="B76" s="2" t="n">
        <v>0.000124502077536641</v>
      </c>
      <c r="C76" s="2" t="n">
        <v>8.33467192626386E-005</v>
      </c>
      <c r="D76" s="2" t="n">
        <v>0.00013812879817767</v>
      </c>
      <c r="E76" s="2" t="n">
        <v>0.00016322410025684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3.8" hidden="false" customHeight="false" outlineLevel="0" collapsed="false">
      <c r="A77" s="9" t="s">
        <v>99</v>
      </c>
      <c r="B77" s="2" t="n">
        <v>7.19383080560834E-005</v>
      </c>
      <c r="C77" s="2" t="n">
        <v>0.000114115978239112</v>
      </c>
      <c r="D77" s="2" t="n">
        <v>9.49476548764937E-005</v>
      </c>
      <c r="E77" s="2" t="n">
        <v>0.000183728214153896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3.8" hidden="false" customHeight="false" outlineLevel="0" collapsed="false">
      <c r="A78" s="9" t="s">
        <v>100</v>
      </c>
      <c r="B78" s="2" t="n">
        <v>8.6447020832821E-005</v>
      </c>
      <c r="C78" s="2" t="n">
        <v>0.000110687087775487</v>
      </c>
      <c r="D78" s="2" t="n">
        <v>0.0001162566345844</v>
      </c>
      <c r="E78" s="2" t="n">
        <v>0.000271101839034287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3.8" hidden="false" customHeight="false" outlineLevel="0" collapsed="false">
      <c r="A79" s="9" t="s">
        <v>101</v>
      </c>
      <c r="B79" s="2" t="n">
        <v>0.000119389780087298</v>
      </c>
      <c r="C79" s="2" t="n">
        <v>0.000106484474994278</v>
      </c>
      <c r="D79" s="2" t="n">
        <v>0.000106228628307112</v>
      </c>
      <c r="E79" s="2" t="n">
        <v>0.000298850433551075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3.8" hidden="false" customHeight="false" outlineLevel="0" collapsed="false">
      <c r="A80" s="9" t="s">
        <v>102</v>
      </c>
      <c r="B80" s="2" t="n">
        <v>0.000112400753995749</v>
      </c>
      <c r="C80" s="2" t="n">
        <v>9.43108368928664E-005</v>
      </c>
      <c r="D80" s="2" t="n">
        <v>7.34850707110882E-005</v>
      </c>
      <c r="E80" s="2" t="n">
        <v>0.000285780696091232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3.8" hidden="false" customHeight="false" outlineLevel="0" collapsed="false">
      <c r="A81" s="9" t="s">
        <v>103</v>
      </c>
      <c r="B81" s="2" t="n">
        <v>0.000160882289047349</v>
      </c>
      <c r="C81" s="2" t="n">
        <v>2.66039618818542E-005</v>
      </c>
      <c r="D81" s="2" t="n">
        <v>8.84298635926328E-005</v>
      </c>
      <c r="E81" s="2" t="n">
        <v>0.000216719278214265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3.8" hidden="false" customHeight="false" outlineLevel="0" collapsed="false">
      <c r="A82" s="9" t="s">
        <v>104</v>
      </c>
      <c r="B82" s="2" t="n">
        <v>0.000146187686187732</v>
      </c>
      <c r="C82" s="2" t="n">
        <v>4.4083415839243E-005</v>
      </c>
      <c r="D82" s="2" t="n">
        <v>2.64227579188965E-005</v>
      </c>
      <c r="E82" s="2" t="n">
        <v>0.000190551465390219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3.8" hidden="false" customHeight="false" outlineLevel="0" collapsed="false">
      <c r="A83" s="9" t="s">
        <v>105</v>
      </c>
      <c r="B83" s="2" t="n">
        <v>0</v>
      </c>
      <c r="C83" s="2" t="n">
        <v>2.71641892173623E-005</v>
      </c>
      <c r="D83" s="2" t="n">
        <v>0</v>
      </c>
      <c r="E83" s="2" t="n"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3.8" hidden="false" customHeight="false" outlineLevel="0" collapsed="false">
      <c r="A84" s="9" t="s">
        <v>106</v>
      </c>
      <c r="B84" s="2" t="n">
        <v>0</v>
      </c>
      <c r="C84" s="2" t="n">
        <v>0</v>
      </c>
      <c r="D84" s="2" t="n">
        <v>0</v>
      </c>
      <c r="E84" s="2" t="n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3.8" hidden="false" customHeight="false" outlineLevel="0" collapsed="false">
      <c r="A85" s="9" t="s">
        <v>107</v>
      </c>
      <c r="B85" s="2" t="n">
        <v>0</v>
      </c>
      <c r="C85" s="2" t="n">
        <v>0</v>
      </c>
      <c r="D85" s="2" t="n">
        <v>0</v>
      </c>
      <c r="E85" s="2" t="n"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3.8" hidden="false" customHeight="false" outlineLevel="0" collapsed="false">
      <c r="A86" s="9" t="s">
        <v>108</v>
      </c>
      <c r="B86" s="2" t="n">
        <v>0</v>
      </c>
      <c r="C86" s="2" t="n">
        <v>0</v>
      </c>
      <c r="D86" s="2" t="n">
        <v>0</v>
      </c>
      <c r="E86" s="2" t="n">
        <v>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3.8" hidden="false" customHeight="false" outlineLevel="0" collapsed="false">
      <c r="A87" s="9" t="s">
        <v>109</v>
      </c>
      <c r="B87" s="2" t="n">
        <v>0</v>
      </c>
      <c r="C87" s="2" t="n">
        <v>0</v>
      </c>
      <c r="D87" s="2" t="n">
        <v>0</v>
      </c>
      <c r="E87" s="2" t="n">
        <v>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3.8" hidden="false" customHeight="false" outlineLevel="0" collapsed="false">
      <c r="A88" s="9" t="s">
        <v>110</v>
      </c>
      <c r="B88" s="2" t="n">
        <v>0</v>
      </c>
      <c r="C88" s="2" t="n">
        <v>0</v>
      </c>
      <c r="D88" s="2" t="n">
        <v>0</v>
      </c>
      <c r="E88" s="2" t="n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3.8" hidden="false" customHeight="false" outlineLevel="0" collapsed="false">
      <c r="A89" s="9" t="s">
        <v>111</v>
      </c>
      <c r="B89" s="2" t="n">
        <v>0</v>
      </c>
      <c r="C89" s="2" t="n">
        <v>0</v>
      </c>
      <c r="D89" s="2" t="n">
        <v>0</v>
      </c>
      <c r="E89" s="2" t="n">
        <v>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3.8" hidden="false" customHeight="false" outlineLevel="0" collapsed="false">
      <c r="A90" s="9" t="s">
        <v>112</v>
      </c>
      <c r="B90" s="2" t="n">
        <v>0</v>
      </c>
      <c r="C90" s="2" t="n">
        <v>0</v>
      </c>
      <c r="D90" s="2" t="n">
        <v>0</v>
      </c>
      <c r="E90" s="2" t="n">
        <v>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3.8" hidden="false" customHeight="false" outlineLevel="0" collapsed="false">
      <c r="A91" s="9" t="s">
        <v>113</v>
      </c>
      <c r="B91" s="2" t="n">
        <v>0</v>
      </c>
      <c r="C91" s="2" t="n">
        <v>0</v>
      </c>
      <c r="D91" s="2" t="n">
        <v>0</v>
      </c>
      <c r="E91" s="2" t="n"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3.8" hidden="false" customHeight="false" outlineLevel="0" collapsed="false">
      <c r="A92" s="9" t="s">
        <v>114</v>
      </c>
      <c r="B92" s="2" t="n">
        <v>0</v>
      </c>
      <c r="C92" s="2" t="n">
        <v>0</v>
      </c>
      <c r="D92" s="2" t="n">
        <v>0</v>
      </c>
      <c r="E92" s="2" t="n"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3.8" hidden="false" customHeight="false" outlineLevel="0" collapsed="false">
      <c r="A93" s="9" t="s">
        <v>115</v>
      </c>
      <c r="B93" s="2" t="n">
        <v>4.41965474578136E-005</v>
      </c>
      <c r="C93" s="2" t="n">
        <v>4.18049491526993E-005</v>
      </c>
      <c r="D93" s="2" t="n">
        <v>5.04757710236078E-005</v>
      </c>
      <c r="E93" s="2" t="n">
        <v>0.000187127932110336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3.8" hidden="false" customHeight="false" outlineLevel="0" collapsed="false">
      <c r="A94" s="9" t="s">
        <v>116</v>
      </c>
      <c r="B94" s="2" t="n">
        <v>0.000122737207602516</v>
      </c>
      <c r="C94" s="2" t="n">
        <v>0.000138954341366052</v>
      </c>
      <c r="D94" s="2" t="n">
        <v>0.000128328821996146</v>
      </c>
      <c r="E94" s="2" t="n">
        <v>0.000350498895822563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3.8" hidden="false" customHeight="false" outlineLevel="0" collapsed="false">
      <c r="A95" s="9" t="s">
        <v>117</v>
      </c>
      <c r="B95" s="2" t="n">
        <v>0.000285691727154158</v>
      </c>
      <c r="C95" s="2" t="n">
        <v>0.000151735002990939</v>
      </c>
      <c r="D95" s="2" t="n">
        <v>0.000203795806084568</v>
      </c>
      <c r="E95" s="2" t="n">
        <v>0.000372662830556606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3.8" hidden="false" customHeight="false" outlineLevel="0" collapsed="false">
      <c r="A96" s="9" t="s">
        <v>118</v>
      </c>
      <c r="B96" s="2" t="n">
        <v>0.000130906756881234</v>
      </c>
      <c r="C96" s="2" t="n">
        <v>0.0001304571721067</v>
      </c>
      <c r="D96" s="2" t="n">
        <v>0.000178926707601051</v>
      </c>
      <c r="E96" s="2" t="n">
        <v>0.000390537203115711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3.8" hidden="false" customHeight="false" outlineLevel="0" collapsed="false">
      <c r="A97" s="9" t="s">
        <v>119</v>
      </c>
      <c r="B97" s="2" t="n">
        <v>0.000166683366023582</v>
      </c>
      <c r="C97" s="2" t="n">
        <v>0.000107105429605285</v>
      </c>
      <c r="D97" s="2" t="n">
        <v>0.000147336481131104</v>
      </c>
      <c r="E97" s="2" t="n">
        <v>0.00017407030083381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3.8" hidden="false" customHeight="false" outlineLevel="0" collapsed="false">
      <c r="A98" s="9" t="s">
        <v>120</v>
      </c>
      <c r="B98" s="2" t="n">
        <v>0.000129851258728492</v>
      </c>
      <c r="C98" s="2" t="n">
        <v>9.0844317225288E-005</v>
      </c>
      <c r="D98" s="2" t="n">
        <v>0.000112035542337755</v>
      </c>
      <c r="E98" s="2" t="n">
        <v>0.000199607940716235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customFormat="false" ht="13.8" hidden="false" customHeight="false" outlineLevel="0" collapsed="false">
      <c r="A99" s="9" t="s">
        <v>121</v>
      </c>
      <c r="B99" s="2" t="n">
        <v>0.000109544126124313</v>
      </c>
      <c r="C99" s="2" t="n">
        <v>7.54852573114018E-005</v>
      </c>
      <c r="D99" s="2" t="n">
        <v>0.000123796168941905</v>
      </c>
      <c r="E99" s="2" t="n">
        <v>0.000245507156618182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customFormat="false" ht="13.8" hidden="false" customHeight="false" outlineLevel="0" collapsed="false">
      <c r="A100" s="9" t="s">
        <v>122</v>
      </c>
      <c r="B100" s="2" t="n">
        <v>9.66636789545034E-005</v>
      </c>
      <c r="C100" s="2" t="n">
        <v>9.55850711961804E-005</v>
      </c>
      <c r="D100" s="2" t="n">
        <v>0.000128377550628665</v>
      </c>
      <c r="E100" s="2" t="n">
        <v>0.000212229800463603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customFormat="false" ht="13.8" hidden="false" customHeight="false" outlineLevel="0" collapsed="false">
      <c r="A101" s="9" t="s">
        <v>123</v>
      </c>
      <c r="B101" s="2" t="n">
        <v>0.000126425142949228</v>
      </c>
      <c r="C101" s="2" t="n">
        <v>9.2192499603835E-005</v>
      </c>
      <c r="D101" s="2" t="n">
        <v>0.000121081043279182</v>
      </c>
      <c r="E101" s="2" t="n">
        <v>0.000174323877648554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customFormat="false" ht="13.8" hidden="false" customHeight="false" outlineLevel="0" collapsed="false">
      <c r="A102" s="9" t="s">
        <v>124</v>
      </c>
      <c r="B102" s="2" t="n">
        <v>0.000104445886520729</v>
      </c>
      <c r="C102" s="2" t="n">
        <v>0.000121620029540622</v>
      </c>
      <c r="D102" s="2" t="n">
        <v>0.000137469592722596</v>
      </c>
      <c r="E102" s="2" t="n">
        <v>0.000192943084381209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customFormat="false" ht="13.8" hidden="false" customHeight="false" outlineLevel="0" collapsed="false">
      <c r="A103" s="9" t="s">
        <v>125</v>
      </c>
      <c r="B103" s="2" t="n">
        <v>0.00012510479129626</v>
      </c>
      <c r="C103" s="2" t="n">
        <v>0.000134844232366714</v>
      </c>
      <c r="D103" s="2" t="n">
        <v>0.000112724742721859</v>
      </c>
      <c r="E103" s="2" t="n">
        <v>0.000287636974691102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customFormat="false" ht="13.8" hidden="false" customHeight="false" outlineLevel="0" collapsed="false">
      <c r="A104" s="9" t="s">
        <v>126</v>
      </c>
      <c r="B104" s="2" t="n">
        <v>0.000101288554099553</v>
      </c>
      <c r="C104" s="2" t="n">
        <v>0.000145826350136881</v>
      </c>
      <c r="D104" s="2" t="n">
        <v>0.000154413151972341</v>
      </c>
      <c r="E104" s="2" t="n">
        <v>0.000270205744009193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customFormat="false" ht="13.8" hidden="false" customHeight="false" outlineLevel="0" collapsed="false">
      <c r="A105" s="9" t="s">
        <v>127</v>
      </c>
      <c r="B105" s="2" t="n">
        <v>0</v>
      </c>
      <c r="C105" s="2" t="n">
        <v>4.36389542744906E-005</v>
      </c>
      <c r="D105" s="2" t="n">
        <v>2.91678741462963E-005</v>
      </c>
      <c r="E105" s="2" t="n">
        <v>0.000240974683671149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customFormat="false" ht="13.8" hidden="false" customHeight="false" outlineLevel="0" collapsed="false">
      <c r="A106" s="9" t="s">
        <v>128</v>
      </c>
      <c r="B106" s="2" t="n">
        <v>0</v>
      </c>
      <c r="C106" s="2" t="n">
        <v>0</v>
      </c>
      <c r="D106" s="2" t="n">
        <v>0.000108236455615868</v>
      </c>
      <c r="E106" s="2" t="n"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customFormat="false" ht="13.8" hidden="false" customHeight="false" outlineLevel="0" collapsed="false">
      <c r="A107" s="9" t="s">
        <v>129</v>
      </c>
      <c r="B107" s="2" t="n">
        <v>0</v>
      </c>
      <c r="C107" s="2" t="n">
        <v>0</v>
      </c>
      <c r="D107" s="2" t="n">
        <v>0</v>
      </c>
      <c r="E107" s="2" t="n"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3.8" hidden="false" customHeight="false" outlineLevel="0" collapsed="false">
      <c r="A108" s="9" t="s">
        <v>130</v>
      </c>
      <c r="B108" s="2" t="n">
        <v>0</v>
      </c>
      <c r="C108" s="2" t="n">
        <v>0</v>
      </c>
      <c r="D108" s="2" t="n">
        <v>0</v>
      </c>
      <c r="E108" s="2" t="n">
        <v>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3.8" hidden="false" customHeight="false" outlineLevel="0" collapsed="false">
      <c r="A109" s="9" t="s">
        <v>131</v>
      </c>
      <c r="B109" s="2" t="n">
        <v>0</v>
      </c>
      <c r="C109" s="2" t="n">
        <v>0</v>
      </c>
      <c r="D109" s="2" t="n">
        <v>0</v>
      </c>
      <c r="E109" s="2" t="n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3.8" hidden="false" customHeight="false" outlineLevel="0" collapsed="false">
      <c r="A110" s="9" t="s">
        <v>132</v>
      </c>
      <c r="B110" s="2" t="n">
        <v>0</v>
      </c>
      <c r="C110" s="2" t="n">
        <v>0</v>
      </c>
      <c r="D110" s="2" t="n">
        <v>0</v>
      </c>
      <c r="E110" s="2" t="n">
        <v>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3.8" hidden="false" customHeight="false" outlineLevel="0" collapsed="false">
      <c r="A111" s="9" t="s">
        <v>133</v>
      </c>
      <c r="B111" s="2" t="n">
        <v>0</v>
      </c>
      <c r="C111" s="2" t="n">
        <v>0</v>
      </c>
      <c r="D111" s="2" t="n">
        <v>0</v>
      </c>
      <c r="E111" s="2" t="n"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3.8" hidden="false" customHeight="false" outlineLevel="0" collapsed="false">
      <c r="A112" s="9" t="s">
        <v>134</v>
      </c>
      <c r="B112" s="2" t="n">
        <v>0</v>
      </c>
      <c r="C112" s="2" t="n">
        <v>0</v>
      </c>
      <c r="D112" s="2" t="n">
        <v>0</v>
      </c>
      <c r="E112" s="2" t="n"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3.8" hidden="false" customHeight="false" outlineLevel="0" collapsed="false">
      <c r="A113" s="9" t="s">
        <v>135</v>
      </c>
      <c r="B113" s="2" t="n">
        <v>0</v>
      </c>
      <c r="C113" s="2" t="n">
        <v>0</v>
      </c>
      <c r="D113" s="2" t="n">
        <v>0</v>
      </c>
      <c r="E113" s="2" t="n">
        <v>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3.8" hidden="false" customHeight="false" outlineLevel="0" collapsed="false">
      <c r="A114" s="9" t="s">
        <v>136</v>
      </c>
      <c r="B114" s="2" t="n">
        <v>0</v>
      </c>
      <c r="C114" s="2" t="n">
        <v>0</v>
      </c>
      <c r="D114" s="2" t="n">
        <v>0</v>
      </c>
      <c r="E114" s="2" t="n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3.8" hidden="false" customHeight="false" outlineLevel="0" collapsed="false">
      <c r="A115" s="9" t="s">
        <v>137</v>
      </c>
      <c r="B115" s="2" t="n">
        <v>0</v>
      </c>
      <c r="C115" s="2" t="n">
        <v>0</v>
      </c>
      <c r="D115" s="2" t="n">
        <v>0</v>
      </c>
      <c r="E115" s="2" t="n"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3.8" hidden="false" customHeight="false" outlineLevel="0" collapsed="false">
      <c r="A116" s="9" t="s">
        <v>138</v>
      </c>
      <c r="B116" s="2" t="n">
        <v>0</v>
      </c>
      <c r="C116" s="2" t="n">
        <v>0</v>
      </c>
      <c r="D116" s="2" t="n">
        <v>2.9813282347524E-005</v>
      </c>
      <c r="E116" s="2" t="n">
        <v>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3.8" hidden="false" customHeight="false" outlineLevel="0" collapsed="false">
      <c r="A117" s="9" t="s">
        <v>139</v>
      </c>
      <c r="B117" s="2" t="n">
        <v>7.11505336239483E-005</v>
      </c>
      <c r="C117" s="2" t="n">
        <v>0.000102865560511607</v>
      </c>
      <c r="D117" s="2" t="n">
        <v>9.24204330704094E-005</v>
      </c>
      <c r="E117" s="2" t="n">
        <v>0.000119877034635984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customFormat="false" ht="13.8" hidden="false" customHeight="false" outlineLevel="0" collapsed="false">
      <c r="A118" s="9" t="s">
        <v>140</v>
      </c>
      <c r="B118" s="2" t="n">
        <v>0.000243218529935583</v>
      </c>
      <c r="C118" s="2" t="n">
        <v>9.37478744289262E-005</v>
      </c>
      <c r="D118" s="2" t="n">
        <v>0.00018326452472915</v>
      </c>
      <c r="E118" s="2" t="n">
        <v>0.000174503519026223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3.8" hidden="false" customHeight="false" outlineLevel="0" collapsed="false">
      <c r="A119" s="9" t="s">
        <v>141</v>
      </c>
      <c r="B119" s="2" t="n">
        <v>0.000179631245836238</v>
      </c>
      <c r="C119" s="2" t="n">
        <v>0.000159233056452345</v>
      </c>
      <c r="D119" s="2" t="n">
        <v>0.000170930503470319</v>
      </c>
      <c r="E119" s="2" t="n">
        <v>0.000439243051060059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3.8" hidden="false" customHeight="false" outlineLevel="0" collapsed="false">
      <c r="A120" s="9" t="s">
        <v>142</v>
      </c>
      <c r="B120" s="2" t="n">
        <v>0.000314950509802933</v>
      </c>
      <c r="C120" s="2" t="n">
        <v>0.000126992551036118</v>
      </c>
      <c r="D120" s="2" t="n">
        <v>0.000171875080240258</v>
      </c>
      <c r="E120" s="2" t="n">
        <v>0.000356474900913675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3.8" hidden="false" customHeight="false" outlineLevel="0" collapsed="false">
      <c r="A121" s="9" t="s">
        <v>143</v>
      </c>
      <c r="B121" s="2" t="n">
        <v>0.000207924596213583</v>
      </c>
      <c r="C121" s="2" t="n">
        <v>7.80060423196257E-005</v>
      </c>
      <c r="D121" s="2" t="n">
        <v>0.000148230013439596</v>
      </c>
      <c r="E121" s="2" t="n">
        <v>0.000213490091581153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3.8" hidden="false" customHeight="false" outlineLevel="0" collapsed="false">
      <c r="A122" s="9" t="s">
        <v>144</v>
      </c>
      <c r="B122" s="2" t="n">
        <v>0.000128620863089507</v>
      </c>
      <c r="C122" s="2" t="n">
        <v>0.000103490676081546</v>
      </c>
      <c r="D122" s="2" t="n">
        <v>0.000123489631931438</v>
      </c>
      <c r="E122" s="2" t="n">
        <v>0.000305857202839695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3.8" hidden="false" customHeight="false" outlineLevel="0" collapsed="false">
      <c r="A123" s="9" t="s">
        <v>145</v>
      </c>
      <c r="B123" s="2" t="n">
        <v>0.000107104590776521</v>
      </c>
      <c r="C123" s="2" t="n">
        <v>9.53195329712035E-005</v>
      </c>
      <c r="D123" s="2" t="n">
        <v>0.000124948985090055</v>
      </c>
      <c r="E123" s="2" t="n">
        <v>0.000254080958403549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3.8" hidden="false" customHeight="false" outlineLevel="0" collapsed="false">
      <c r="A124" s="9" t="s">
        <v>146</v>
      </c>
      <c r="B124" s="2" t="n">
        <v>0.000136166266319996</v>
      </c>
      <c r="C124" s="2" t="n">
        <v>8.978583626293E-005</v>
      </c>
      <c r="D124" s="2" t="n">
        <v>0.000124766846390645</v>
      </c>
      <c r="E124" s="2" t="n">
        <v>0.000246619731805451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3.8" hidden="false" customHeight="false" outlineLevel="0" collapsed="false">
      <c r="A125" s="9" t="s">
        <v>147</v>
      </c>
      <c r="B125" s="2" t="n">
        <v>9.68157300657883E-005</v>
      </c>
      <c r="C125" s="2" t="n">
        <v>8.07636564552811E-005</v>
      </c>
      <c r="D125" s="2" t="n">
        <v>9.02676703498098E-005</v>
      </c>
      <c r="E125" s="2" t="n">
        <v>0.00018242664042616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3.8" hidden="false" customHeight="false" outlineLevel="0" collapsed="false">
      <c r="A126" s="9" t="s">
        <v>148</v>
      </c>
      <c r="B126" s="2" t="n">
        <v>0.000116194158907302</v>
      </c>
      <c r="C126" s="2" t="n">
        <v>7.74134442409889E-005</v>
      </c>
      <c r="D126" s="2" t="n">
        <v>6.88742442805045E-005</v>
      </c>
      <c r="E126" s="2" t="n">
        <v>0.000254098430299951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3.8" hidden="false" customHeight="false" outlineLevel="0" collapsed="false">
      <c r="A127" s="9" t="s">
        <v>149</v>
      </c>
      <c r="B127" s="2" t="n">
        <v>0.000141258028825499</v>
      </c>
      <c r="C127" s="2" t="n">
        <v>0.000109679139810268</v>
      </c>
      <c r="D127" s="2" t="n">
        <v>0.000157474816291328</v>
      </c>
      <c r="E127" s="2" t="n">
        <v>0.000356163875490974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3.8" hidden="false" customHeight="false" outlineLevel="0" collapsed="false">
      <c r="A128" s="9" t="s">
        <v>150</v>
      </c>
      <c r="B128" s="2" t="n">
        <v>0.000121942135707456</v>
      </c>
      <c r="C128" s="2" t="n">
        <v>0.000120437520026814</v>
      </c>
      <c r="D128" s="2" t="n">
        <v>0.000162694380665833</v>
      </c>
      <c r="E128" s="2" t="n">
        <v>0.000281081195927451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3.8" hidden="false" customHeight="false" outlineLevel="0" collapsed="false">
      <c r="A129" s="9" t="s">
        <v>151</v>
      </c>
      <c r="B129" s="2" t="n">
        <v>9.39689663250737E-005</v>
      </c>
      <c r="C129" s="2" t="n">
        <v>8.87465061781147E-005</v>
      </c>
      <c r="D129" s="2" t="n">
        <v>9.16162784650315E-005</v>
      </c>
      <c r="E129" s="2" t="n">
        <v>6.59363591250545E-005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3.8" hidden="false" customHeight="false" outlineLevel="0" collapsed="false">
      <c r="A130" s="9" t="s">
        <v>152</v>
      </c>
      <c r="B130" s="2" t="n">
        <v>0.000153438226594143</v>
      </c>
      <c r="C130" s="2" t="n">
        <v>0</v>
      </c>
      <c r="D130" s="2" t="n">
        <v>2.11729040571876E-005</v>
      </c>
      <c r="E130" s="2" t="n">
        <v>0.000104022988088954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3.8" hidden="false" customHeight="false" outlineLevel="0" collapsed="false">
      <c r="A131" s="9" t="s">
        <v>153</v>
      </c>
      <c r="B131" s="2" t="n">
        <v>0</v>
      </c>
      <c r="C131" s="2" t="n">
        <v>0</v>
      </c>
      <c r="D131" s="2" t="n">
        <v>0</v>
      </c>
      <c r="E131" s="2" t="n">
        <v>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3.8" hidden="false" customHeight="false" outlineLevel="0" collapsed="false">
      <c r="A132" s="9" t="s">
        <v>154</v>
      </c>
      <c r="B132" s="2" t="n">
        <v>0</v>
      </c>
      <c r="C132" s="2" t="n">
        <v>0</v>
      </c>
      <c r="D132" s="2" t="n">
        <v>0</v>
      </c>
      <c r="E132" s="2" t="n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3.8" hidden="false" customHeight="false" outlineLevel="0" collapsed="false">
      <c r="A133" s="9" t="s">
        <v>155</v>
      </c>
      <c r="B133" s="2" t="n">
        <v>0</v>
      </c>
      <c r="C133" s="2" t="n">
        <v>0</v>
      </c>
      <c r="D133" s="2" t="n">
        <v>0</v>
      </c>
      <c r="E133" s="2" t="n">
        <v>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3.8" hidden="false" customHeight="false" outlineLevel="0" collapsed="false">
      <c r="A134" s="9" t="s">
        <v>156</v>
      </c>
      <c r="B134" s="2" t="n">
        <v>0</v>
      </c>
      <c r="C134" s="2" t="n">
        <v>0</v>
      </c>
      <c r="D134" s="2" t="n">
        <v>0</v>
      </c>
      <c r="E134" s="2" t="n">
        <v>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3.8" hidden="false" customHeight="false" outlineLevel="0" collapsed="false">
      <c r="A135" s="9" t="s">
        <v>157</v>
      </c>
      <c r="B135" s="2" t="n">
        <v>0</v>
      </c>
      <c r="C135" s="2" t="n">
        <v>0</v>
      </c>
      <c r="D135" s="2" t="n">
        <v>0</v>
      </c>
      <c r="E135" s="2" t="n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3.8" hidden="false" customHeight="false" outlineLevel="0" collapsed="false">
      <c r="A136" s="9" t="s">
        <v>158</v>
      </c>
      <c r="B136" s="2" t="n">
        <v>0</v>
      </c>
      <c r="C136" s="2" t="n">
        <v>0</v>
      </c>
      <c r="D136" s="2" t="n">
        <v>0</v>
      </c>
      <c r="E136" s="2" t="n">
        <v>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3.8" hidden="false" customHeight="false" outlineLevel="0" collapsed="false">
      <c r="A137" s="9" t="s">
        <v>159</v>
      </c>
      <c r="B137" s="2" t="n">
        <v>0</v>
      </c>
      <c r="C137" s="2" t="n">
        <v>0</v>
      </c>
      <c r="D137" s="2" t="n">
        <v>0</v>
      </c>
      <c r="E137" s="2" t="n"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3.8" hidden="false" customHeight="false" outlineLevel="0" collapsed="false">
      <c r="A138" s="9" t="s">
        <v>160</v>
      </c>
      <c r="B138" s="2" t="n">
        <v>0</v>
      </c>
      <c r="C138" s="2" t="n">
        <v>0</v>
      </c>
      <c r="D138" s="2" t="n">
        <v>0</v>
      </c>
      <c r="E138" s="2" t="n"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3.8" hidden="false" customHeight="false" outlineLevel="0" collapsed="false">
      <c r="A139" s="9" t="s">
        <v>161</v>
      </c>
      <c r="B139" s="2" t="n">
        <v>0</v>
      </c>
      <c r="C139" s="2" t="n">
        <v>0</v>
      </c>
      <c r="D139" s="2" t="n">
        <v>0</v>
      </c>
      <c r="E139" s="2" t="n">
        <v>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3.8" hidden="false" customHeight="false" outlineLevel="0" collapsed="false">
      <c r="A140" s="9" t="s">
        <v>162</v>
      </c>
      <c r="B140" s="2" t="n">
        <v>0</v>
      </c>
      <c r="C140" s="2" t="n">
        <v>0</v>
      </c>
      <c r="D140" s="2" t="n">
        <v>0</v>
      </c>
      <c r="E140" s="2" t="n">
        <v>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3.8" hidden="false" customHeight="false" outlineLevel="0" collapsed="false">
      <c r="A141" s="9" t="s">
        <v>163</v>
      </c>
      <c r="B141" s="2" t="n">
        <v>0</v>
      </c>
      <c r="C141" s="2" t="n">
        <v>8.51094995841576E-005</v>
      </c>
      <c r="D141" s="2" t="n">
        <v>4.72655932125125E-005</v>
      </c>
      <c r="E141" s="2" t="n">
        <v>0.00035534179444047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3.8" hidden="false" customHeight="false" outlineLevel="0" collapsed="false">
      <c r="A142" s="9" t="s">
        <v>164</v>
      </c>
      <c r="B142" s="2" t="n">
        <v>0.000129036283011022</v>
      </c>
      <c r="C142" s="2" t="n">
        <v>0.000163344581219073</v>
      </c>
      <c r="D142" s="2" t="n">
        <v>0.000173378702281545</v>
      </c>
      <c r="E142" s="2" t="n">
        <v>0.000331023963847448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3.8" hidden="false" customHeight="false" outlineLevel="0" collapsed="false">
      <c r="A143" s="9" t="s">
        <v>165</v>
      </c>
      <c r="B143" s="2" t="n">
        <v>0.000160967244651432</v>
      </c>
      <c r="C143" s="2" t="n">
        <v>0.000154108544849106</v>
      </c>
      <c r="D143" s="2" t="n">
        <v>0.000172584349607116</v>
      </c>
      <c r="E143" s="2" t="n">
        <v>0.000381629113615224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3.8" hidden="false" customHeight="false" outlineLevel="0" collapsed="false">
      <c r="A144" s="9" t="s">
        <v>166</v>
      </c>
      <c r="B144" s="2" t="n">
        <v>0.000150128733909829</v>
      </c>
      <c r="C144" s="2" t="n">
        <v>0.00013269104564167</v>
      </c>
      <c r="D144" s="2" t="n">
        <v>0.000190309799921142</v>
      </c>
      <c r="E144" s="2" t="n">
        <v>0.000299186959270825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3.8" hidden="false" customHeight="false" outlineLevel="0" collapsed="false">
      <c r="A145" s="9" t="s">
        <v>167</v>
      </c>
      <c r="B145" s="2" t="n">
        <v>0.000217341212544334</v>
      </c>
      <c r="C145" s="2" t="n">
        <v>0.000115813853528353</v>
      </c>
      <c r="D145" s="2" t="n">
        <v>0.000119182508371512</v>
      </c>
      <c r="E145" s="2" t="n">
        <v>0.000286059641722753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customFormat="false" ht="13.8" hidden="false" customHeight="false" outlineLevel="0" collapsed="false">
      <c r="A146" s="9" t="s">
        <v>168</v>
      </c>
      <c r="B146" s="2" t="n">
        <v>0.000149897165771492</v>
      </c>
      <c r="C146" s="2" t="n">
        <v>0.000115249755717572</v>
      </c>
      <c r="D146" s="2" t="n">
        <v>0.000130380130656558</v>
      </c>
      <c r="E146" s="2" t="n">
        <v>0.00027252297521208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customFormat="false" ht="13.8" hidden="false" customHeight="false" outlineLevel="0" collapsed="false">
      <c r="A147" s="9" t="s">
        <v>169</v>
      </c>
      <c r="B147" s="2" t="n">
        <v>0.000108121877960528</v>
      </c>
      <c r="C147" s="2" t="n">
        <v>9.28787890601877E-005</v>
      </c>
      <c r="D147" s="2" t="n">
        <v>0.000118338274254308</v>
      </c>
      <c r="E147" s="2" t="n">
        <v>0.000218779038111825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customFormat="false" ht="13.8" hidden="false" customHeight="false" outlineLevel="0" collapsed="false">
      <c r="A148" s="9" t="s">
        <v>170</v>
      </c>
      <c r="B148" s="2" t="n">
        <v>0.000104449641293006</v>
      </c>
      <c r="C148" s="2" t="n">
        <v>9.29672769276434E-005</v>
      </c>
      <c r="D148" s="2" t="n">
        <v>0.000121791916083113</v>
      </c>
      <c r="E148" s="2" t="n">
        <v>0.000167622186814312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customFormat="false" ht="13.8" hidden="false" customHeight="false" outlineLevel="0" collapsed="false">
      <c r="A149" s="9" t="s">
        <v>171</v>
      </c>
      <c r="B149" s="2" t="n">
        <v>0.000111151964865136</v>
      </c>
      <c r="C149" s="2" t="n">
        <v>6.37421508599206E-005</v>
      </c>
      <c r="D149" s="2" t="n">
        <v>0.000138366881105895</v>
      </c>
      <c r="E149" s="2" t="n">
        <v>0.000191274804283408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customFormat="false" ht="13.8" hidden="false" customHeight="false" outlineLevel="0" collapsed="false">
      <c r="A150" s="9" t="s">
        <v>172</v>
      </c>
      <c r="B150" s="2" t="n">
        <v>0.000117113928344444</v>
      </c>
      <c r="C150" s="2" t="n">
        <v>6.24035521862172E-005</v>
      </c>
      <c r="D150" s="2" t="n">
        <v>0.000116597146901909</v>
      </c>
      <c r="E150" s="2" t="n">
        <v>0.00024632111791513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customFormat="false" ht="13.8" hidden="false" customHeight="false" outlineLevel="0" collapsed="false">
      <c r="A151" s="9" t="s">
        <v>173</v>
      </c>
      <c r="B151" s="2" t="n">
        <v>0.000127742128963566</v>
      </c>
      <c r="C151" s="2" t="n">
        <v>0.000128147752243099</v>
      </c>
      <c r="D151" s="2" t="n">
        <v>0.00010241229029058</v>
      </c>
      <c r="E151" s="2" t="n">
        <v>0.000298238952832542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customFormat="false" ht="13.8" hidden="false" customHeight="false" outlineLevel="0" collapsed="false">
      <c r="A152" s="9" t="s">
        <v>174</v>
      </c>
      <c r="B152" s="2" t="n">
        <v>0.000135054642160614</v>
      </c>
      <c r="C152" s="2" t="n">
        <v>0.000114748683331347</v>
      </c>
      <c r="D152" s="2" t="n">
        <v>0.00018593132228468</v>
      </c>
      <c r="E152" s="2" t="n">
        <v>0.000223729491817931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customFormat="false" ht="13.8" hidden="false" customHeight="false" outlineLevel="0" collapsed="false">
      <c r="A153" s="9" t="s">
        <v>175</v>
      </c>
      <c r="B153" s="2" t="n">
        <v>8.25043552984102E-005</v>
      </c>
      <c r="C153" s="2" t="n">
        <v>0.000110023843351341</v>
      </c>
      <c r="D153" s="2" t="n">
        <v>0.000106634209466267</v>
      </c>
      <c r="E153" s="2" t="n">
        <v>0.000151575779223891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customFormat="false" ht="13.8" hidden="false" customHeight="false" outlineLevel="0" collapsed="false">
      <c r="A154" s="9" t="s">
        <v>176</v>
      </c>
      <c r="B154" s="2" t="n">
        <v>0</v>
      </c>
      <c r="C154" s="2" t="n">
        <v>0</v>
      </c>
      <c r="D154" s="2" t="n">
        <v>0</v>
      </c>
      <c r="E154" s="2" t="n">
        <v>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customFormat="false" ht="13.8" hidden="false" customHeight="false" outlineLevel="0" collapsed="false">
      <c r="A155" s="9" t="s">
        <v>177</v>
      </c>
      <c r="B155" s="2" t="n">
        <v>0</v>
      </c>
      <c r="C155" s="2" t="n">
        <v>0</v>
      </c>
      <c r="D155" s="2" t="n">
        <v>0</v>
      </c>
      <c r="E155" s="2" t="n">
        <v>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customFormat="false" ht="13.8" hidden="false" customHeight="false" outlineLevel="0" collapsed="false">
      <c r="A156" s="9" t="s">
        <v>178</v>
      </c>
      <c r="B156" s="2" t="n">
        <v>0</v>
      </c>
      <c r="C156" s="2" t="n">
        <v>0</v>
      </c>
      <c r="D156" s="2" t="n">
        <v>0</v>
      </c>
      <c r="E156" s="2" t="n"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customFormat="false" ht="13.8" hidden="false" customHeight="false" outlineLevel="0" collapsed="false">
      <c r="A157" s="9" t="s">
        <v>179</v>
      </c>
      <c r="B157" s="2" t="n">
        <v>0</v>
      </c>
      <c r="C157" s="2" t="n">
        <v>0</v>
      </c>
      <c r="D157" s="2" t="n">
        <v>0</v>
      </c>
      <c r="E157" s="2" t="n">
        <v>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customFormat="false" ht="13.8" hidden="false" customHeight="false" outlineLevel="0" collapsed="false">
      <c r="A158" s="9" t="s">
        <v>180</v>
      </c>
      <c r="B158" s="2" t="n">
        <v>0</v>
      </c>
      <c r="C158" s="2" t="n">
        <v>0</v>
      </c>
      <c r="D158" s="2" t="n">
        <v>0</v>
      </c>
      <c r="E158" s="2" t="n">
        <v>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customFormat="false" ht="13.8" hidden="false" customHeight="false" outlineLevel="0" collapsed="false">
      <c r="A159" s="9" t="s">
        <v>181</v>
      </c>
      <c r="B159" s="2" t="n">
        <v>0</v>
      </c>
      <c r="C159" s="2" t="n">
        <v>0</v>
      </c>
      <c r="D159" s="2" t="n">
        <v>0</v>
      </c>
      <c r="E159" s="2" t="n">
        <v>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customFormat="false" ht="13.8" hidden="false" customHeight="false" outlineLevel="0" collapsed="false">
      <c r="A160" s="9" t="s">
        <v>182</v>
      </c>
      <c r="B160" s="2" t="n">
        <v>0</v>
      </c>
      <c r="C160" s="2" t="n">
        <v>0</v>
      </c>
      <c r="D160" s="2" t="n">
        <v>0</v>
      </c>
      <c r="E160" s="2" t="n">
        <v>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customFormat="false" ht="13.8" hidden="false" customHeight="false" outlineLevel="0" collapsed="false">
      <c r="A161" s="9" t="s">
        <v>183</v>
      </c>
      <c r="B161" s="2" t="n">
        <v>0</v>
      </c>
      <c r="C161" s="2" t="n">
        <v>0</v>
      </c>
      <c r="D161" s="2" t="n">
        <v>0</v>
      </c>
      <c r="E161" s="2" t="n">
        <v>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customFormat="false" ht="13.8" hidden="false" customHeight="false" outlineLevel="0" collapsed="false">
      <c r="A162" s="9" t="s">
        <v>184</v>
      </c>
      <c r="B162" s="2" t="n">
        <v>0</v>
      </c>
      <c r="C162" s="2" t="n">
        <v>0</v>
      </c>
      <c r="D162" s="2" t="n">
        <v>0</v>
      </c>
      <c r="E162" s="2" t="n">
        <v>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customFormat="false" ht="13.8" hidden="false" customHeight="false" outlineLevel="0" collapsed="false">
      <c r="A163" s="9" t="s">
        <v>185</v>
      </c>
      <c r="B163" s="2" t="n">
        <v>0</v>
      </c>
      <c r="C163" s="2" t="n">
        <v>0</v>
      </c>
      <c r="D163" s="2" t="n">
        <v>0</v>
      </c>
      <c r="E163" s="2" t="n">
        <v>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customFormat="false" ht="13.8" hidden="false" customHeight="false" outlineLevel="0" collapsed="false">
      <c r="A164" s="9" t="s">
        <v>186</v>
      </c>
      <c r="B164" s="2" t="n">
        <v>0</v>
      </c>
      <c r="C164" s="2" t="n">
        <v>0</v>
      </c>
      <c r="D164" s="2" t="n">
        <v>0</v>
      </c>
      <c r="E164" s="2" t="n">
        <v>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3.8" hidden="false" customHeight="false" outlineLevel="0" collapsed="false">
      <c r="A165" s="9" t="s">
        <v>187</v>
      </c>
      <c r="B165" s="2" t="n">
        <v>9.61202345821223E-005</v>
      </c>
      <c r="C165" s="2" t="n">
        <v>2.67514891003222E-006</v>
      </c>
      <c r="D165" s="2" t="n">
        <v>9.22489928509968E-005</v>
      </c>
      <c r="E165" s="2" t="n">
        <v>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3.8" hidden="false" customHeight="false" outlineLevel="0" collapsed="false">
      <c r="A166" s="9" t="s">
        <v>188</v>
      </c>
      <c r="B166" s="2" t="n">
        <v>0.000156500852528766</v>
      </c>
      <c r="C166" s="2" t="n">
        <v>0.000106939633719525</v>
      </c>
      <c r="D166" s="2" t="n">
        <v>0.00015946914467888</v>
      </c>
      <c r="E166" s="2" t="n">
        <v>0.000289444226789409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3.8" hidden="false" customHeight="false" outlineLevel="0" collapsed="false">
      <c r="A167" s="9" t="s">
        <v>189</v>
      </c>
      <c r="B167" s="2" t="n">
        <v>0.000241248992793062</v>
      </c>
      <c r="C167" s="2" t="n">
        <v>0.00016777242505163</v>
      </c>
      <c r="D167" s="2" t="n">
        <v>0.000183921352719453</v>
      </c>
      <c r="E167" s="2" t="n">
        <v>0.000321496869901103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3.8" hidden="false" customHeight="false" outlineLevel="0" collapsed="false">
      <c r="A168" s="9" t="s">
        <v>190</v>
      </c>
      <c r="B168" s="2" t="n">
        <v>0.000141392880135245</v>
      </c>
      <c r="C168" s="2" t="n">
        <v>0.000136850259621731</v>
      </c>
      <c r="D168" s="2" t="n">
        <v>0.000131732871309227</v>
      </c>
      <c r="E168" s="2" t="n">
        <v>0.00037699905983173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3.8" hidden="false" customHeight="false" outlineLevel="0" collapsed="false">
      <c r="A169" s="9" t="s">
        <v>191</v>
      </c>
      <c r="B169" s="2" t="n">
        <v>0.000247242275067291</v>
      </c>
      <c r="C169" s="2" t="n">
        <v>9.08546076354096E-005</v>
      </c>
      <c r="D169" s="2" t="n">
        <v>0.000138412232098738</v>
      </c>
      <c r="E169" s="2" t="n">
        <v>0.000241042811873163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3.8" hidden="false" customHeight="false" outlineLevel="0" collapsed="false">
      <c r="A170" s="9" t="s">
        <v>192</v>
      </c>
      <c r="B170" s="2" t="n">
        <v>0.00014353836581339</v>
      </c>
      <c r="C170" s="2" t="n">
        <v>0.000114862908750796</v>
      </c>
      <c r="D170" s="2" t="n">
        <v>0.000121804003355959</v>
      </c>
      <c r="E170" s="2" t="n">
        <v>0.000195717559563227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3.8" hidden="false" customHeight="false" outlineLevel="0" collapsed="false">
      <c r="A171" s="9" t="s">
        <v>193</v>
      </c>
      <c r="B171" s="2" t="n">
        <v>0.000118012829168854</v>
      </c>
      <c r="C171" s="2" t="n">
        <v>8.62133107713452E-005</v>
      </c>
      <c r="D171" s="2" t="n">
        <v>0.000126556471989481</v>
      </c>
      <c r="E171" s="2" t="n">
        <v>0.000262210091292578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" min="1" style="3" width="23.71"/>
    <col collapsed="false" customWidth="true" hidden="false" outlineLevel="0" max="10" min="2" style="2" width="11.57"/>
    <col collapsed="false" customWidth="true" hidden="false" outlineLevel="0" max="30" min="11" style="3" width="12.42"/>
    <col collapsed="false" customWidth="true" hidden="false" outlineLevel="0" max="1025" min="31" style="0" width="10.67"/>
  </cols>
  <sheetData>
    <row r="1" customFormat="false" ht="13.8" hidden="false" customHeight="false" outlineLevel="0" collapsed="false">
      <c r="A1" s="4" t="s">
        <v>18</v>
      </c>
      <c r="B1" s="5" t="s">
        <v>20</v>
      </c>
      <c r="C1" s="5" t="s">
        <v>20</v>
      </c>
      <c r="D1" s="5" t="s">
        <v>20</v>
      </c>
      <c r="E1" s="5" t="s">
        <v>20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3.8" hidden="false" customHeight="false" outlineLevel="0" collapsed="false">
      <c r="A2" s="6"/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customFormat="false" ht="13.8" hidden="false" customHeight="false" outlineLevel="0" collapsed="false">
      <c r="A3" s="9" t="s">
        <v>25</v>
      </c>
      <c r="B3" s="2" t="n">
        <v>0</v>
      </c>
      <c r="C3" s="2" t="n">
        <v>0</v>
      </c>
      <c r="D3" s="2" t="n">
        <v>0</v>
      </c>
      <c r="E3" s="2" t="n"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9" t="s">
        <v>26</v>
      </c>
      <c r="B4" s="2" t="n">
        <v>0</v>
      </c>
      <c r="C4" s="2" t="n">
        <v>0</v>
      </c>
      <c r="D4" s="2" t="n">
        <v>0</v>
      </c>
      <c r="E4" s="2" t="n"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3.8" hidden="false" customHeight="false" outlineLevel="0" collapsed="false">
      <c r="A5" s="9" t="s">
        <v>27</v>
      </c>
      <c r="B5" s="2" t="n">
        <v>0</v>
      </c>
      <c r="C5" s="2" t="n">
        <v>0</v>
      </c>
      <c r="D5" s="2" t="n">
        <v>0</v>
      </c>
      <c r="E5" s="2" t="n"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customFormat="false" ht="13.8" hidden="false" customHeight="false" outlineLevel="0" collapsed="false">
      <c r="A6" s="9" t="s">
        <v>28</v>
      </c>
      <c r="B6" s="2" t="n">
        <v>0</v>
      </c>
      <c r="C6" s="2" t="n">
        <v>0</v>
      </c>
      <c r="D6" s="2" t="n">
        <v>0</v>
      </c>
      <c r="E6" s="2" t="n"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customFormat="false" ht="13.8" hidden="false" customHeight="false" outlineLevel="0" collapsed="false">
      <c r="A7" s="9" t="s">
        <v>29</v>
      </c>
      <c r="B7" s="2" t="n">
        <v>0</v>
      </c>
      <c r="C7" s="2" t="n">
        <v>0</v>
      </c>
      <c r="D7" s="2" t="n">
        <v>0</v>
      </c>
      <c r="E7" s="2" t="n"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customFormat="false" ht="13.8" hidden="false" customHeight="false" outlineLevel="0" collapsed="false">
      <c r="A8" s="9" t="s">
        <v>30</v>
      </c>
      <c r="B8" s="2" t="n">
        <v>0</v>
      </c>
      <c r="C8" s="2" t="n">
        <v>0</v>
      </c>
      <c r="D8" s="2" t="n">
        <v>0</v>
      </c>
      <c r="E8" s="2" t="n"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3.8" hidden="false" customHeight="false" outlineLevel="0" collapsed="false">
      <c r="A9" s="9" t="s">
        <v>31</v>
      </c>
      <c r="B9" s="2" t="n">
        <v>0</v>
      </c>
      <c r="C9" s="2" t="n">
        <v>0</v>
      </c>
      <c r="D9" s="2" t="n">
        <v>0</v>
      </c>
      <c r="E9" s="2" t="n"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3.8" hidden="false" customHeight="false" outlineLevel="0" collapsed="false">
      <c r="A10" s="9" t="s">
        <v>32</v>
      </c>
      <c r="B10" s="2" t="n">
        <v>0</v>
      </c>
      <c r="C10" s="2" t="n">
        <v>0</v>
      </c>
      <c r="D10" s="2" t="n">
        <v>0</v>
      </c>
      <c r="E10" s="2" t="n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3.8" hidden="false" customHeight="false" outlineLevel="0" collapsed="false">
      <c r="A11" s="9" t="s">
        <v>33</v>
      </c>
      <c r="B11" s="2" t="n">
        <v>0.0005715576</v>
      </c>
      <c r="C11" s="2" t="n">
        <v>0.0002352884</v>
      </c>
      <c r="D11" s="2" t="n">
        <v>0.0001081549</v>
      </c>
      <c r="E11" s="2" t="n">
        <v>0.001064873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3.8" hidden="false" customHeight="false" outlineLevel="0" collapsed="false">
      <c r="A12" s="9" t="s">
        <v>34</v>
      </c>
      <c r="B12" s="2" t="n">
        <v>0.0007024125</v>
      </c>
      <c r="C12" s="2" t="n">
        <v>0.0002557733</v>
      </c>
      <c r="D12" s="2" t="n">
        <v>0.0003273548</v>
      </c>
      <c r="E12" s="2" t="n">
        <v>0.001139046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3.8" hidden="false" customHeight="false" outlineLevel="0" collapsed="false">
      <c r="A13" s="9" t="s">
        <v>35</v>
      </c>
      <c r="B13" s="2" t="n">
        <v>0.001718842</v>
      </c>
      <c r="C13" s="2" t="n">
        <v>0.0006096569</v>
      </c>
      <c r="D13" s="2" t="n">
        <v>0.0007340896</v>
      </c>
      <c r="E13" s="2" t="n">
        <v>0.003068966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3.8" hidden="false" customHeight="false" outlineLevel="0" collapsed="false">
      <c r="A14" s="9" t="s">
        <v>36</v>
      </c>
      <c r="B14" s="2" t="n">
        <v>0.0008162476</v>
      </c>
      <c r="C14" s="2" t="n">
        <v>0.0004077203</v>
      </c>
      <c r="D14" s="2" t="n">
        <v>0.0003536741</v>
      </c>
      <c r="E14" s="2" t="n">
        <v>0.001641225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3.8" hidden="false" customHeight="false" outlineLevel="0" collapsed="false">
      <c r="A15" s="9" t="s">
        <v>37</v>
      </c>
      <c r="B15" s="2" t="n">
        <v>0.00154742</v>
      </c>
      <c r="C15" s="2" t="n">
        <v>0.0006245662</v>
      </c>
      <c r="D15" s="2" t="n">
        <v>0.000561628</v>
      </c>
      <c r="E15" s="2" t="n">
        <v>0.002944262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3.8" hidden="false" customHeight="false" outlineLevel="0" collapsed="false">
      <c r="A16" s="9" t="s">
        <v>38</v>
      </c>
      <c r="B16" s="2" t="n">
        <v>0.002445143</v>
      </c>
      <c r="C16" s="2" t="n">
        <v>0.001025038</v>
      </c>
      <c r="D16" s="2" t="n">
        <v>0.00141516</v>
      </c>
      <c r="E16" s="2" t="n">
        <v>0.004974927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3.8" hidden="false" customHeight="false" outlineLevel="0" collapsed="false">
      <c r="A17" s="9" t="s">
        <v>39</v>
      </c>
      <c r="B17" s="2" t="n">
        <v>0.001519425</v>
      </c>
      <c r="C17" s="2" t="n">
        <v>0.0004563699</v>
      </c>
      <c r="D17" s="2" t="n">
        <v>0.0006048497</v>
      </c>
      <c r="E17" s="2" t="n">
        <v>0.002627417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3.8" hidden="false" customHeight="false" outlineLevel="0" collapsed="false">
      <c r="A18" s="9" t="s">
        <v>40</v>
      </c>
      <c r="B18" s="2" t="n">
        <v>0.002006844</v>
      </c>
      <c r="C18" s="2" t="n">
        <v>0.0009144102</v>
      </c>
      <c r="D18" s="2" t="n">
        <v>0.00116268</v>
      </c>
      <c r="E18" s="2" t="n">
        <v>0.005288024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3.8" hidden="false" customHeight="false" outlineLevel="0" collapsed="false">
      <c r="A19" s="9" t="s">
        <v>41</v>
      </c>
      <c r="B19" s="2" t="n">
        <v>0.0007871816</v>
      </c>
      <c r="C19" s="2" t="n">
        <v>0.0001494475</v>
      </c>
      <c r="D19" s="2" t="n">
        <v>0.0001177431</v>
      </c>
      <c r="E19" s="2" t="n">
        <v>0.001009519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3.8" hidden="false" customHeight="false" outlineLevel="0" collapsed="false">
      <c r="A20" s="9" t="s">
        <v>42</v>
      </c>
      <c r="B20" s="2" t="n">
        <v>0.0006466598</v>
      </c>
      <c r="C20" s="2" t="n">
        <v>0</v>
      </c>
      <c r="D20" s="2" t="n">
        <v>0.0002306178</v>
      </c>
      <c r="E20" s="2" t="n">
        <v>0.0006491458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3.8" hidden="false" customHeight="false" outlineLevel="0" collapsed="false">
      <c r="A21" s="9" t="s">
        <v>43</v>
      </c>
      <c r="B21" s="2" t="n">
        <v>0.0002463538</v>
      </c>
      <c r="C21" s="2" t="n">
        <v>0</v>
      </c>
      <c r="D21" s="2" t="n">
        <v>0</v>
      </c>
      <c r="E21" s="2" t="n"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3.8" hidden="false" customHeight="false" outlineLevel="0" collapsed="false">
      <c r="A22" s="9" t="s">
        <v>44</v>
      </c>
      <c r="B22" s="2" t="n">
        <v>0</v>
      </c>
      <c r="C22" s="2" t="n">
        <v>0</v>
      </c>
      <c r="D22" s="2" t="n">
        <v>0</v>
      </c>
      <c r="E22" s="2" t="n"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3.8" hidden="false" customHeight="false" outlineLevel="0" collapsed="false">
      <c r="A23" s="9" t="s">
        <v>45</v>
      </c>
      <c r="B23" s="2" t="n">
        <v>0</v>
      </c>
      <c r="C23" s="2" t="n">
        <v>0</v>
      </c>
      <c r="D23" s="2" t="n">
        <v>0</v>
      </c>
      <c r="E23" s="2" t="n"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3.8" hidden="false" customHeight="false" outlineLevel="0" collapsed="false">
      <c r="A24" s="9" t="s">
        <v>46</v>
      </c>
      <c r="B24" s="2" t="n">
        <v>0</v>
      </c>
      <c r="C24" s="2" t="n">
        <v>0</v>
      </c>
      <c r="D24" s="2" t="n">
        <v>0</v>
      </c>
      <c r="E24" s="2" t="n"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3.8" hidden="false" customHeight="false" outlineLevel="0" collapsed="false">
      <c r="A25" s="9" t="s">
        <v>47</v>
      </c>
      <c r="B25" s="2" t="n">
        <v>0</v>
      </c>
      <c r="C25" s="2" t="n">
        <v>0</v>
      </c>
      <c r="D25" s="2" t="n">
        <v>0</v>
      </c>
      <c r="E25" s="2" t="n"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3.8" hidden="false" customHeight="false" outlineLevel="0" collapsed="false">
      <c r="A26" s="9" t="s">
        <v>48</v>
      </c>
      <c r="B26" s="2" t="n">
        <v>0</v>
      </c>
      <c r="C26" s="2" t="n">
        <v>0</v>
      </c>
      <c r="D26" s="2" t="n">
        <v>0</v>
      </c>
      <c r="E26" s="2" t="n"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3.8" hidden="false" customHeight="false" outlineLevel="0" collapsed="false">
      <c r="A27" s="9" t="s">
        <v>49</v>
      </c>
      <c r="B27" s="2" t="n">
        <v>0</v>
      </c>
      <c r="C27" s="2" t="n">
        <v>0</v>
      </c>
      <c r="D27" s="2" t="n">
        <v>0</v>
      </c>
      <c r="E27" s="2" t="n"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3.8" hidden="false" customHeight="false" outlineLevel="0" collapsed="false">
      <c r="A28" s="9" t="s">
        <v>50</v>
      </c>
      <c r="B28" s="2" t="n">
        <v>0</v>
      </c>
      <c r="C28" s="2" t="n">
        <v>0</v>
      </c>
      <c r="D28" s="2" t="n">
        <v>0</v>
      </c>
      <c r="E28" s="2" t="n"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3.8" hidden="false" customHeight="false" outlineLevel="0" collapsed="false">
      <c r="A29" s="9" t="s">
        <v>51</v>
      </c>
      <c r="B29" s="2" t="n">
        <v>0</v>
      </c>
      <c r="C29" s="2" t="n">
        <v>0</v>
      </c>
      <c r="D29" s="2" t="n">
        <v>0</v>
      </c>
      <c r="E29" s="2" t="n"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3.8" hidden="false" customHeight="false" outlineLevel="0" collapsed="false">
      <c r="A30" s="9" t="s">
        <v>52</v>
      </c>
      <c r="B30" s="2" t="n">
        <v>0</v>
      </c>
      <c r="C30" s="2" t="n">
        <v>0</v>
      </c>
      <c r="D30" s="2" t="n">
        <v>0</v>
      </c>
      <c r="E30" s="2" t="n"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3.8" hidden="false" customHeight="false" outlineLevel="0" collapsed="false">
      <c r="A31" s="9" t="s">
        <v>53</v>
      </c>
      <c r="B31" s="2" t="n">
        <v>0</v>
      </c>
      <c r="C31" s="2" t="n">
        <v>0</v>
      </c>
      <c r="D31" s="2" t="n">
        <v>0</v>
      </c>
      <c r="E31" s="2" t="n"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3.8" hidden="false" customHeight="false" outlineLevel="0" collapsed="false">
      <c r="A32" s="9" t="s">
        <v>54</v>
      </c>
      <c r="B32" s="2" t="n">
        <v>0</v>
      </c>
      <c r="C32" s="2" t="n">
        <v>0</v>
      </c>
      <c r="D32" s="2" t="n">
        <v>0</v>
      </c>
      <c r="E32" s="2" t="n"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3.8" hidden="false" customHeight="false" outlineLevel="0" collapsed="false">
      <c r="A33" s="9" t="s">
        <v>55</v>
      </c>
      <c r="B33" s="2" t="n">
        <v>0</v>
      </c>
      <c r="C33" s="2" t="n">
        <v>0</v>
      </c>
      <c r="D33" s="2" t="n">
        <v>0</v>
      </c>
      <c r="E33" s="2" t="n"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3.8" hidden="false" customHeight="false" outlineLevel="0" collapsed="false">
      <c r="A34" s="9" t="s">
        <v>56</v>
      </c>
      <c r="B34" s="2" t="n">
        <v>0</v>
      </c>
      <c r="C34" s="2" t="n">
        <v>0.0002183504</v>
      </c>
      <c r="D34" s="2" t="n">
        <v>4.160239E-005</v>
      </c>
      <c r="E34" s="2" t="n"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3.8" hidden="false" customHeight="false" outlineLevel="0" collapsed="false">
      <c r="A35" s="9" t="s">
        <v>57</v>
      </c>
      <c r="B35" s="2" t="n">
        <v>0.001525171</v>
      </c>
      <c r="C35" s="2" t="n">
        <v>0.0006534979</v>
      </c>
      <c r="D35" s="2" t="n">
        <v>0.0006032515</v>
      </c>
      <c r="E35" s="2" t="n">
        <v>0.002797663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3.8" hidden="false" customHeight="false" outlineLevel="0" collapsed="false">
      <c r="A36" s="9" t="s">
        <v>58</v>
      </c>
      <c r="B36" s="2" t="n">
        <v>0.001611304</v>
      </c>
      <c r="C36" s="2" t="n">
        <v>0.000717515</v>
      </c>
      <c r="D36" s="2" t="n">
        <v>0.0007677</v>
      </c>
      <c r="E36" s="2" t="n">
        <v>0.003844606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3.8" hidden="false" customHeight="false" outlineLevel="0" collapsed="false">
      <c r="A37" s="9" t="s">
        <v>59</v>
      </c>
      <c r="B37" s="2" t="n">
        <v>0.001643288</v>
      </c>
      <c r="C37" s="2" t="n">
        <v>0.0007202586</v>
      </c>
      <c r="D37" s="2" t="n">
        <v>0.0008788142</v>
      </c>
      <c r="E37" s="2" t="n">
        <v>0.003426292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3.8" hidden="false" customHeight="false" outlineLevel="0" collapsed="false">
      <c r="A38" s="9" t="s">
        <v>60</v>
      </c>
      <c r="B38" s="2" t="n">
        <v>0.002541175</v>
      </c>
      <c r="C38" s="2" t="n">
        <v>0.001155823</v>
      </c>
      <c r="D38" s="2" t="n">
        <v>0.001252819</v>
      </c>
      <c r="E38" s="2" t="n">
        <v>0.005635675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3.8" hidden="false" customHeight="false" outlineLevel="0" collapsed="false">
      <c r="A39" s="9" t="s">
        <v>61</v>
      </c>
      <c r="B39" s="2" t="n">
        <v>0.00297209</v>
      </c>
      <c r="C39" s="2" t="n">
        <v>0.001147285</v>
      </c>
      <c r="D39" s="2" t="n">
        <v>0.001505703</v>
      </c>
      <c r="E39" s="2" t="n">
        <v>0.005599725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3.8" hidden="false" customHeight="false" outlineLevel="0" collapsed="false">
      <c r="A40" s="9" t="s">
        <v>62</v>
      </c>
      <c r="B40" s="2" t="n">
        <v>0.002942845</v>
      </c>
      <c r="C40" s="2" t="n">
        <v>0.001377107</v>
      </c>
      <c r="D40" s="2" t="n">
        <v>0.00157742</v>
      </c>
      <c r="E40" s="2" t="n">
        <v>0.005964643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3.8" hidden="false" customHeight="false" outlineLevel="0" collapsed="false">
      <c r="A41" s="9" t="s">
        <v>63</v>
      </c>
      <c r="B41" s="2" t="n">
        <v>0.002021941</v>
      </c>
      <c r="C41" s="2" t="n">
        <v>0.0008955702</v>
      </c>
      <c r="D41" s="2" t="n">
        <v>0.0009700805</v>
      </c>
      <c r="E41" s="2" t="n">
        <v>0.004325898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3.8" hidden="false" customHeight="false" outlineLevel="0" collapsed="false">
      <c r="A42" s="9" t="s">
        <v>64</v>
      </c>
      <c r="B42" s="2" t="n">
        <v>0.002043837</v>
      </c>
      <c r="C42" s="2" t="n">
        <v>0.0007496125</v>
      </c>
      <c r="D42" s="2" t="n">
        <v>0.0008876392</v>
      </c>
      <c r="E42" s="2" t="n">
        <v>0.003713696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3.8" hidden="false" customHeight="false" outlineLevel="0" collapsed="false">
      <c r="A43" s="9" t="s">
        <v>65</v>
      </c>
      <c r="B43" s="2" t="n">
        <v>0.001176679</v>
      </c>
      <c r="C43" s="2" t="n">
        <v>0.0003217687</v>
      </c>
      <c r="D43" s="2" t="n">
        <v>0.0003473383</v>
      </c>
      <c r="E43" s="2" t="n">
        <v>0.001822691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3.8" hidden="false" customHeight="false" outlineLevel="0" collapsed="false">
      <c r="A44" s="9" t="s">
        <v>66</v>
      </c>
      <c r="B44" s="2" t="n">
        <v>0.0003420399</v>
      </c>
      <c r="C44" s="2" t="n">
        <v>5.864075E-005</v>
      </c>
      <c r="D44" s="2" t="n">
        <v>0</v>
      </c>
      <c r="E44" s="2" t="n"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3.8" hidden="false" customHeight="false" outlineLevel="0" collapsed="false">
      <c r="A45" s="9" t="s">
        <v>67</v>
      </c>
      <c r="B45" s="2" t="n">
        <v>0</v>
      </c>
      <c r="C45" s="2" t="n">
        <v>0</v>
      </c>
      <c r="D45" s="2" t="n">
        <v>0</v>
      </c>
      <c r="E45" s="2" t="n"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3.8" hidden="false" customHeight="false" outlineLevel="0" collapsed="false">
      <c r="A46" s="9" t="s">
        <v>68</v>
      </c>
      <c r="B46" s="2" t="n">
        <v>0</v>
      </c>
      <c r="C46" s="2" t="n">
        <v>0</v>
      </c>
      <c r="D46" s="2" t="n">
        <v>0</v>
      </c>
      <c r="E46" s="2" t="n"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3.8" hidden="false" customHeight="false" outlineLevel="0" collapsed="false">
      <c r="A47" s="9" t="s">
        <v>69</v>
      </c>
      <c r="B47" s="2" t="n">
        <v>0</v>
      </c>
      <c r="C47" s="2" t="n">
        <v>0</v>
      </c>
      <c r="D47" s="2" t="n">
        <v>0</v>
      </c>
      <c r="E47" s="2" t="n"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3.8" hidden="false" customHeight="false" outlineLevel="0" collapsed="false">
      <c r="A48" s="9" t="s">
        <v>70</v>
      </c>
      <c r="B48" s="2" t="n">
        <v>0</v>
      </c>
      <c r="C48" s="2" t="n">
        <v>0</v>
      </c>
      <c r="D48" s="2" t="n">
        <v>0</v>
      </c>
      <c r="E48" s="2" t="n"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3.8" hidden="false" customHeight="false" outlineLevel="0" collapsed="false">
      <c r="A49" s="9" t="s">
        <v>71</v>
      </c>
      <c r="B49" s="2" t="n">
        <v>0</v>
      </c>
      <c r="C49" s="2" t="n">
        <v>0</v>
      </c>
      <c r="D49" s="2" t="n">
        <v>0</v>
      </c>
      <c r="E49" s="2" t="n"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3.8" hidden="false" customHeight="false" outlineLevel="0" collapsed="false">
      <c r="A50" s="9" t="s">
        <v>72</v>
      </c>
      <c r="B50" s="2" t="n">
        <v>0</v>
      </c>
      <c r="C50" s="2" t="n">
        <v>0</v>
      </c>
      <c r="D50" s="2" t="n">
        <v>0</v>
      </c>
      <c r="E50" s="2" t="n"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3.8" hidden="false" customHeight="false" outlineLevel="0" collapsed="false">
      <c r="A51" s="9" t="s">
        <v>73</v>
      </c>
      <c r="B51" s="2" t="n">
        <v>0</v>
      </c>
      <c r="C51" s="2" t="n">
        <v>0</v>
      </c>
      <c r="D51" s="2" t="n">
        <v>0</v>
      </c>
      <c r="E51" s="2" t="n"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3.8" hidden="false" customHeight="false" outlineLevel="0" collapsed="false">
      <c r="A52" s="9" t="s">
        <v>74</v>
      </c>
      <c r="B52" s="2" t="n">
        <v>0</v>
      </c>
      <c r="C52" s="2" t="n">
        <v>0</v>
      </c>
      <c r="D52" s="2" t="n">
        <v>0</v>
      </c>
      <c r="E52" s="2" t="n"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3.8" hidden="false" customHeight="false" outlineLevel="0" collapsed="false">
      <c r="A53" s="9" t="s">
        <v>75</v>
      </c>
      <c r="B53" s="2" t="n">
        <v>0</v>
      </c>
      <c r="C53" s="2" t="n">
        <v>0</v>
      </c>
      <c r="D53" s="2" t="n">
        <v>0</v>
      </c>
      <c r="E53" s="2" t="n"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3.8" hidden="false" customHeight="false" outlineLevel="0" collapsed="false">
      <c r="A54" s="9" t="s">
        <v>76</v>
      </c>
      <c r="B54" s="2" t="n">
        <v>0</v>
      </c>
      <c r="C54" s="2" t="n">
        <v>0</v>
      </c>
      <c r="D54" s="2" t="n">
        <v>0</v>
      </c>
      <c r="E54" s="2" t="n"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3.8" hidden="false" customHeight="false" outlineLevel="0" collapsed="false">
      <c r="A55" s="9" t="s">
        <v>77</v>
      </c>
      <c r="B55" s="2" t="n">
        <v>0</v>
      </c>
      <c r="C55" s="2" t="n">
        <v>0</v>
      </c>
      <c r="D55" s="2" t="n">
        <v>0</v>
      </c>
      <c r="E55" s="2" t="n"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3.8" hidden="false" customHeight="false" outlineLevel="0" collapsed="false">
      <c r="A56" s="9" t="s">
        <v>78</v>
      </c>
      <c r="B56" s="2" t="n">
        <v>0</v>
      </c>
      <c r="C56" s="2" t="n">
        <v>0</v>
      </c>
      <c r="D56" s="2" t="n">
        <v>0</v>
      </c>
      <c r="E56" s="2" t="n"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3.8" hidden="false" customHeight="false" outlineLevel="0" collapsed="false">
      <c r="A57" s="9" t="s">
        <v>79</v>
      </c>
      <c r="B57" s="2" t="n">
        <v>0</v>
      </c>
      <c r="C57" s="2" t="n">
        <v>0</v>
      </c>
      <c r="D57" s="2" t="n">
        <v>0</v>
      </c>
      <c r="E57" s="2" t="n"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3.8" hidden="false" customHeight="false" outlineLevel="0" collapsed="false">
      <c r="A58" s="9" t="s">
        <v>80</v>
      </c>
      <c r="B58" s="2" t="n">
        <v>3.443649E-005</v>
      </c>
      <c r="C58" s="2" t="n">
        <v>1.233294E-005</v>
      </c>
      <c r="D58" s="2" t="n">
        <v>0</v>
      </c>
      <c r="E58" s="2" t="n">
        <v>0.0001938732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3.8" hidden="false" customHeight="false" outlineLevel="0" collapsed="false">
      <c r="A59" s="9" t="s">
        <v>81</v>
      </c>
      <c r="B59" s="2" t="n">
        <v>3.670499E-005</v>
      </c>
      <c r="C59" s="2" t="n">
        <v>0.0002934688</v>
      </c>
      <c r="D59" s="2" t="n">
        <v>0</v>
      </c>
      <c r="E59" s="2" t="n">
        <v>0.001022038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3.8" hidden="false" customHeight="false" outlineLevel="0" collapsed="false">
      <c r="A60" s="9" t="s">
        <v>82</v>
      </c>
      <c r="B60" s="2" t="n">
        <v>0.001492655</v>
      </c>
      <c r="C60" s="2" t="n">
        <v>0.0007133629</v>
      </c>
      <c r="D60" s="2" t="n">
        <v>0.0005945341</v>
      </c>
      <c r="E60" s="2" t="n">
        <v>0.003527839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3.8" hidden="false" customHeight="false" outlineLevel="0" collapsed="false">
      <c r="A61" s="9" t="s">
        <v>83</v>
      </c>
      <c r="B61" s="2" t="n">
        <v>0.002377603</v>
      </c>
      <c r="C61" s="2" t="n">
        <v>0.001023161</v>
      </c>
      <c r="D61" s="2" t="n">
        <v>0.00106556</v>
      </c>
      <c r="E61" s="2" t="n">
        <v>0.004074576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3.8" hidden="false" customHeight="false" outlineLevel="0" collapsed="false">
      <c r="A62" s="9" t="s">
        <v>84</v>
      </c>
      <c r="B62" s="2" t="n">
        <v>0.00146249</v>
      </c>
      <c r="C62" s="2" t="n">
        <v>0.0007873866</v>
      </c>
      <c r="D62" s="2" t="n">
        <v>0.0007635597</v>
      </c>
      <c r="E62" s="2" t="n">
        <v>0.003422379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3.8" hidden="false" customHeight="false" outlineLevel="0" collapsed="false">
      <c r="A63" s="9" t="s">
        <v>85</v>
      </c>
      <c r="B63" s="2" t="n">
        <v>0.002231476</v>
      </c>
      <c r="C63" s="2" t="n">
        <v>0.0008910431</v>
      </c>
      <c r="D63" s="2" t="n">
        <v>0.001082777</v>
      </c>
      <c r="E63" s="2" t="n">
        <v>0.004167373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3.8" hidden="false" customHeight="false" outlineLevel="0" collapsed="false">
      <c r="A64" s="9" t="s">
        <v>86</v>
      </c>
      <c r="B64" s="2" t="n">
        <v>0.001431424</v>
      </c>
      <c r="C64" s="2" t="n">
        <v>0.0004370345</v>
      </c>
      <c r="D64" s="2" t="n">
        <v>0.0006915708</v>
      </c>
      <c r="E64" s="2" t="n">
        <v>0.002528902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3.8" hidden="false" customHeight="false" outlineLevel="0" collapsed="false">
      <c r="A65" s="9" t="s">
        <v>87</v>
      </c>
      <c r="B65" s="2" t="n">
        <v>0.0008511141</v>
      </c>
      <c r="C65" s="2" t="n">
        <v>0.0001172142</v>
      </c>
      <c r="D65" s="2" t="n">
        <v>0.000442078</v>
      </c>
      <c r="E65" s="2" t="n">
        <v>0.0005957452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3.8" hidden="false" customHeight="false" outlineLevel="0" collapsed="false">
      <c r="A66" s="9" t="s">
        <v>88</v>
      </c>
      <c r="B66" s="2" t="n">
        <v>0.001380051</v>
      </c>
      <c r="C66" s="2" t="n">
        <v>0.0004566766</v>
      </c>
      <c r="D66" s="2" t="n">
        <v>0.0006687684</v>
      </c>
      <c r="E66" s="2" t="n">
        <v>0.002670078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3.8" hidden="false" customHeight="false" outlineLevel="0" collapsed="false">
      <c r="A67" s="9" t="s">
        <v>89</v>
      </c>
      <c r="B67" s="2" t="n">
        <v>0.0005625144</v>
      </c>
      <c r="C67" s="2" t="n">
        <v>0.0001604457</v>
      </c>
      <c r="D67" s="2" t="n">
        <v>0.0002433435</v>
      </c>
      <c r="E67" s="2" t="n">
        <v>0.00117309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3.8" hidden="false" customHeight="false" outlineLevel="0" collapsed="false">
      <c r="A68" s="9" t="s">
        <v>90</v>
      </c>
      <c r="B68" s="2" t="n">
        <v>0.0001557346</v>
      </c>
      <c r="C68" s="2" t="n">
        <v>0</v>
      </c>
      <c r="D68" s="2" t="n">
        <v>0</v>
      </c>
      <c r="E68" s="2" t="n"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3.8" hidden="false" customHeight="false" outlineLevel="0" collapsed="false">
      <c r="A69" s="9" t="s">
        <v>91</v>
      </c>
      <c r="B69" s="2" t="n">
        <v>0</v>
      </c>
      <c r="C69" s="2" t="n">
        <v>0</v>
      </c>
      <c r="D69" s="2" t="n">
        <v>0</v>
      </c>
      <c r="E69" s="2" t="n"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3.8" hidden="false" customHeight="false" outlineLevel="0" collapsed="false">
      <c r="A70" s="9" t="s">
        <v>92</v>
      </c>
      <c r="B70" s="2" t="n">
        <v>0</v>
      </c>
      <c r="C70" s="2" t="n">
        <v>0</v>
      </c>
      <c r="D70" s="2" t="n">
        <v>0</v>
      </c>
      <c r="E70" s="2" t="n"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3.8" hidden="false" customHeight="false" outlineLevel="0" collapsed="false">
      <c r="A71" s="9" t="s">
        <v>93</v>
      </c>
      <c r="B71" s="2" t="n">
        <v>0</v>
      </c>
      <c r="C71" s="2" t="n">
        <v>0</v>
      </c>
      <c r="D71" s="2" t="n">
        <v>0</v>
      </c>
      <c r="E71" s="2" t="n"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3.8" hidden="false" customHeight="false" outlineLevel="0" collapsed="false">
      <c r="A72" s="9" t="s">
        <v>94</v>
      </c>
      <c r="B72" s="2" t="n">
        <v>0</v>
      </c>
      <c r="C72" s="2" t="n">
        <v>0</v>
      </c>
      <c r="D72" s="2" t="n">
        <v>0</v>
      </c>
      <c r="E72" s="2" t="n"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3.8" hidden="false" customHeight="false" outlineLevel="0" collapsed="false">
      <c r="A73" s="9" t="s">
        <v>95</v>
      </c>
      <c r="B73" s="2" t="n">
        <v>0</v>
      </c>
      <c r="C73" s="2" t="n">
        <v>0</v>
      </c>
      <c r="D73" s="2" t="n">
        <v>0</v>
      </c>
      <c r="E73" s="2" t="n"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3.8" hidden="false" customHeight="false" outlineLevel="0" collapsed="false">
      <c r="A74" s="9" t="s">
        <v>96</v>
      </c>
      <c r="B74" s="2" t="n">
        <v>0</v>
      </c>
      <c r="C74" s="2" t="n">
        <v>0</v>
      </c>
      <c r="D74" s="2" t="n">
        <v>0</v>
      </c>
      <c r="E74" s="2" t="n"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3.8" hidden="false" customHeight="false" outlineLevel="0" collapsed="false">
      <c r="A75" s="9" t="s">
        <v>97</v>
      </c>
      <c r="B75" s="2" t="n">
        <v>0</v>
      </c>
      <c r="C75" s="2" t="n">
        <v>0</v>
      </c>
      <c r="D75" s="2" t="n">
        <v>0</v>
      </c>
      <c r="E75" s="2" t="n"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3.8" hidden="false" customHeight="false" outlineLevel="0" collapsed="false">
      <c r="A76" s="9" t="s">
        <v>98</v>
      </c>
      <c r="B76" s="2" t="n">
        <v>0</v>
      </c>
      <c r="C76" s="2" t="n">
        <v>0</v>
      </c>
      <c r="D76" s="2" t="n">
        <v>0</v>
      </c>
      <c r="E76" s="2" t="n"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3.8" hidden="false" customHeight="false" outlineLevel="0" collapsed="false">
      <c r="A77" s="9" t="s">
        <v>99</v>
      </c>
      <c r="B77" s="2" t="n">
        <v>0</v>
      </c>
      <c r="C77" s="2" t="n">
        <v>0</v>
      </c>
      <c r="D77" s="2" t="n">
        <v>0</v>
      </c>
      <c r="E77" s="2" t="n"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3.8" hidden="false" customHeight="false" outlineLevel="0" collapsed="false">
      <c r="A78" s="9" t="s">
        <v>100</v>
      </c>
      <c r="B78" s="2" t="n">
        <v>0</v>
      </c>
      <c r="C78" s="2" t="n">
        <v>0</v>
      </c>
      <c r="D78" s="2" t="n">
        <v>0</v>
      </c>
      <c r="E78" s="2" t="n">
        <v>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3.8" hidden="false" customHeight="false" outlineLevel="0" collapsed="false">
      <c r="A79" s="9" t="s">
        <v>101</v>
      </c>
      <c r="B79" s="2" t="n">
        <v>0</v>
      </c>
      <c r="C79" s="2" t="n">
        <v>0</v>
      </c>
      <c r="D79" s="2" t="n">
        <v>0</v>
      </c>
      <c r="E79" s="2" t="n"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3.8" hidden="false" customHeight="false" outlineLevel="0" collapsed="false">
      <c r="A80" s="9" t="s">
        <v>102</v>
      </c>
      <c r="B80" s="2" t="n">
        <v>0</v>
      </c>
      <c r="C80" s="2" t="n">
        <v>0</v>
      </c>
      <c r="D80" s="2" t="n">
        <v>0</v>
      </c>
      <c r="E80" s="2" t="n"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3.8" hidden="false" customHeight="false" outlineLevel="0" collapsed="false">
      <c r="A81" s="9" t="s">
        <v>103</v>
      </c>
      <c r="B81" s="2" t="n">
        <v>0</v>
      </c>
      <c r="C81" s="2" t="n">
        <v>0</v>
      </c>
      <c r="D81" s="2" t="n">
        <v>0</v>
      </c>
      <c r="E81" s="2" t="n"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3.8" hidden="false" customHeight="false" outlineLevel="0" collapsed="false">
      <c r="A82" s="9" t="s">
        <v>104</v>
      </c>
      <c r="B82" s="2" t="n">
        <v>0</v>
      </c>
      <c r="C82" s="2" t="n">
        <v>0</v>
      </c>
      <c r="D82" s="2" t="n">
        <v>0</v>
      </c>
      <c r="E82" s="2" t="n"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3.8" hidden="false" customHeight="false" outlineLevel="0" collapsed="false">
      <c r="A83" s="9" t="s">
        <v>105</v>
      </c>
      <c r="B83" s="2" t="n">
        <v>0.0006863757</v>
      </c>
      <c r="C83" s="2" t="n">
        <v>0</v>
      </c>
      <c r="D83" s="2" t="n">
        <v>9.250232E-005</v>
      </c>
      <c r="E83" s="2" t="n">
        <v>0.001061395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3.8" hidden="false" customHeight="false" outlineLevel="0" collapsed="false">
      <c r="A84" s="9" t="s">
        <v>106</v>
      </c>
      <c r="B84" s="2" t="n">
        <v>0.001559709</v>
      </c>
      <c r="C84" s="2" t="n">
        <v>0.0003974087</v>
      </c>
      <c r="D84" s="2" t="n">
        <v>0.000515548</v>
      </c>
      <c r="E84" s="2" t="n">
        <v>0.001945293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3.8" hidden="false" customHeight="false" outlineLevel="0" collapsed="false">
      <c r="A85" s="9" t="s">
        <v>107</v>
      </c>
      <c r="B85" s="2" t="n">
        <v>0.001873057</v>
      </c>
      <c r="C85" s="2" t="n">
        <v>0.0005707118</v>
      </c>
      <c r="D85" s="2" t="n">
        <v>0.0007884418</v>
      </c>
      <c r="E85" s="2" t="n">
        <v>0.004287546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3.8" hidden="false" customHeight="false" outlineLevel="0" collapsed="false">
      <c r="A86" s="9" t="s">
        <v>108</v>
      </c>
      <c r="B86" s="2" t="n">
        <v>0.002202815</v>
      </c>
      <c r="C86" s="2" t="n">
        <v>0.0008600659</v>
      </c>
      <c r="D86" s="2" t="n">
        <v>0.001161287</v>
      </c>
      <c r="E86" s="2" t="n">
        <v>0.00466645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3.8" hidden="false" customHeight="false" outlineLevel="0" collapsed="false">
      <c r="A87" s="9" t="s">
        <v>109</v>
      </c>
      <c r="B87" s="2" t="n">
        <v>0.002263998</v>
      </c>
      <c r="C87" s="2" t="n">
        <v>0.0008066159</v>
      </c>
      <c r="D87" s="2" t="n">
        <v>0.001122443</v>
      </c>
      <c r="E87" s="2" t="n">
        <v>0.004821958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3.8" hidden="false" customHeight="false" outlineLevel="0" collapsed="false">
      <c r="A88" s="9" t="s">
        <v>110</v>
      </c>
      <c r="B88" s="2" t="n">
        <v>0.002758239</v>
      </c>
      <c r="C88" s="2" t="n">
        <v>0.00114637</v>
      </c>
      <c r="D88" s="2" t="n">
        <v>0.001524056</v>
      </c>
      <c r="E88" s="2" t="n">
        <v>0.006095583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3.8" hidden="false" customHeight="false" outlineLevel="0" collapsed="false">
      <c r="A89" s="9" t="s">
        <v>111</v>
      </c>
      <c r="B89" s="2" t="n">
        <v>0.002636239</v>
      </c>
      <c r="C89" s="2" t="n">
        <v>0.001144718</v>
      </c>
      <c r="D89" s="2" t="n">
        <v>0.001213686</v>
      </c>
      <c r="E89" s="2" t="n">
        <v>0.005234877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3.8" hidden="false" customHeight="false" outlineLevel="0" collapsed="false">
      <c r="A90" s="9" t="s">
        <v>112</v>
      </c>
      <c r="B90" s="2" t="n">
        <v>0.002112306</v>
      </c>
      <c r="C90" s="2" t="n">
        <v>0.000916919</v>
      </c>
      <c r="D90" s="2" t="n">
        <v>0.001204565</v>
      </c>
      <c r="E90" s="2" t="n">
        <v>0.004452954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3.8" hidden="false" customHeight="false" outlineLevel="0" collapsed="false">
      <c r="A91" s="9" t="s">
        <v>113</v>
      </c>
      <c r="B91" s="2" t="n">
        <v>0.001658222</v>
      </c>
      <c r="C91" s="2" t="n">
        <v>0.0008466254</v>
      </c>
      <c r="D91" s="2" t="n">
        <v>0.0007455165</v>
      </c>
      <c r="E91" s="2" t="n">
        <v>0.003248319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3.8" hidden="false" customHeight="false" outlineLevel="0" collapsed="false">
      <c r="A92" s="9" t="s">
        <v>114</v>
      </c>
      <c r="B92" s="2" t="n">
        <v>0.001137853</v>
      </c>
      <c r="C92" s="2" t="n">
        <v>0.0004066483</v>
      </c>
      <c r="D92" s="2" t="n">
        <v>0.0003022418</v>
      </c>
      <c r="E92" s="2" t="n">
        <v>0.00167599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3.8" hidden="false" customHeight="false" outlineLevel="0" collapsed="false">
      <c r="A93" s="9" t="s">
        <v>115</v>
      </c>
      <c r="B93" s="2" t="n">
        <v>0</v>
      </c>
      <c r="C93" s="2" t="n">
        <v>0</v>
      </c>
      <c r="D93" s="2" t="n">
        <v>0</v>
      </c>
      <c r="E93" s="2" t="n"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3.8" hidden="false" customHeight="false" outlineLevel="0" collapsed="false">
      <c r="A94" s="9" t="s">
        <v>116</v>
      </c>
      <c r="B94" s="2" t="n">
        <v>0</v>
      </c>
      <c r="C94" s="2" t="n">
        <v>0</v>
      </c>
      <c r="D94" s="2" t="n">
        <v>0</v>
      </c>
      <c r="E94" s="2" t="n"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3.8" hidden="false" customHeight="false" outlineLevel="0" collapsed="false">
      <c r="A95" s="9" t="s">
        <v>117</v>
      </c>
      <c r="B95" s="2" t="n">
        <v>0</v>
      </c>
      <c r="C95" s="2" t="n">
        <v>0</v>
      </c>
      <c r="D95" s="2" t="n">
        <v>0</v>
      </c>
      <c r="E95" s="2" t="n"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3.8" hidden="false" customHeight="false" outlineLevel="0" collapsed="false">
      <c r="A96" s="9" t="s">
        <v>118</v>
      </c>
      <c r="B96" s="2" t="n">
        <v>0</v>
      </c>
      <c r="C96" s="2" t="n">
        <v>0</v>
      </c>
      <c r="D96" s="2" t="n">
        <v>0</v>
      </c>
      <c r="E96" s="2" t="n">
        <v>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3.8" hidden="false" customHeight="false" outlineLevel="0" collapsed="false">
      <c r="A97" s="9" t="s">
        <v>119</v>
      </c>
      <c r="B97" s="2" t="n">
        <v>0</v>
      </c>
      <c r="C97" s="2" t="n">
        <v>0</v>
      </c>
      <c r="D97" s="2" t="n">
        <v>0</v>
      </c>
      <c r="E97" s="2" t="n"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3.8" hidden="false" customHeight="false" outlineLevel="0" collapsed="false">
      <c r="A98" s="9" t="s">
        <v>120</v>
      </c>
      <c r="B98" s="2" t="n">
        <v>0</v>
      </c>
      <c r="C98" s="2" t="n">
        <v>0</v>
      </c>
      <c r="D98" s="2" t="n">
        <v>0</v>
      </c>
      <c r="E98" s="2" t="n">
        <v>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customFormat="false" ht="13.8" hidden="false" customHeight="false" outlineLevel="0" collapsed="false">
      <c r="A99" s="9" t="s">
        <v>121</v>
      </c>
      <c r="B99" s="2" t="n">
        <v>0</v>
      </c>
      <c r="C99" s="2" t="n">
        <v>0</v>
      </c>
      <c r="D99" s="2" t="n">
        <v>0</v>
      </c>
      <c r="E99" s="2" t="n"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customFormat="false" ht="13.8" hidden="false" customHeight="false" outlineLevel="0" collapsed="false">
      <c r="A100" s="9" t="s">
        <v>122</v>
      </c>
      <c r="B100" s="2" t="n">
        <v>0</v>
      </c>
      <c r="C100" s="2" t="n">
        <v>0</v>
      </c>
      <c r="D100" s="2" t="n">
        <v>0</v>
      </c>
      <c r="E100" s="2" t="n"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customFormat="false" ht="13.8" hidden="false" customHeight="false" outlineLevel="0" collapsed="false">
      <c r="A101" s="9" t="s">
        <v>123</v>
      </c>
      <c r="B101" s="2" t="n">
        <v>0</v>
      </c>
      <c r="C101" s="2" t="n">
        <v>0</v>
      </c>
      <c r="D101" s="2" t="n">
        <v>0</v>
      </c>
      <c r="E101" s="2" t="n"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customFormat="false" ht="13.8" hidden="false" customHeight="false" outlineLevel="0" collapsed="false">
      <c r="A102" s="9" t="s">
        <v>124</v>
      </c>
      <c r="B102" s="2" t="n">
        <v>0</v>
      </c>
      <c r="C102" s="2" t="n">
        <v>0</v>
      </c>
      <c r="D102" s="2" t="n">
        <v>0</v>
      </c>
      <c r="E102" s="2" t="n">
        <v>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customFormat="false" ht="13.8" hidden="false" customHeight="false" outlineLevel="0" collapsed="false">
      <c r="A103" s="9" t="s">
        <v>125</v>
      </c>
      <c r="B103" s="2" t="n">
        <v>0</v>
      </c>
      <c r="C103" s="2" t="n">
        <v>0</v>
      </c>
      <c r="D103" s="2" t="n">
        <v>0</v>
      </c>
      <c r="E103" s="2" t="n"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customFormat="false" ht="13.8" hidden="false" customHeight="false" outlineLevel="0" collapsed="false">
      <c r="A104" s="9" t="s">
        <v>126</v>
      </c>
      <c r="B104" s="2" t="n">
        <v>0</v>
      </c>
      <c r="C104" s="2" t="n">
        <v>0</v>
      </c>
      <c r="D104" s="2" t="n">
        <v>0</v>
      </c>
      <c r="E104" s="2" t="n">
        <v>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customFormat="false" ht="13.8" hidden="false" customHeight="false" outlineLevel="0" collapsed="false">
      <c r="A105" s="9" t="s">
        <v>127</v>
      </c>
      <c r="B105" s="2" t="n">
        <v>7.372861E-005</v>
      </c>
      <c r="C105" s="2" t="n">
        <v>0</v>
      </c>
      <c r="D105" s="2" t="n">
        <v>0</v>
      </c>
      <c r="E105" s="2" t="n"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customFormat="false" ht="13.8" hidden="false" customHeight="false" outlineLevel="0" collapsed="false">
      <c r="A106" s="9" t="s">
        <v>128</v>
      </c>
      <c r="B106" s="2" t="n">
        <v>0.0005299537</v>
      </c>
      <c r="C106" s="2" t="n">
        <v>7.340462E-005</v>
      </c>
      <c r="D106" s="2" t="n">
        <v>0</v>
      </c>
      <c r="E106" s="2" t="n">
        <v>0.0002908326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customFormat="false" ht="13.8" hidden="false" customHeight="false" outlineLevel="0" collapsed="false">
      <c r="A107" s="9" t="s">
        <v>129</v>
      </c>
      <c r="B107" s="2" t="n">
        <v>0.001122848</v>
      </c>
      <c r="C107" s="2" t="n">
        <v>0.0003287825</v>
      </c>
      <c r="D107" s="2" t="n">
        <v>0.0006160326</v>
      </c>
      <c r="E107" s="2" t="n">
        <v>0.00200792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3.8" hidden="false" customHeight="false" outlineLevel="0" collapsed="false">
      <c r="A108" s="9" t="s">
        <v>130</v>
      </c>
      <c r="B108" s="2" t="n">
        <v>0.001755697</v>
      </c>
      <c r="C108" s="2" t="n">
        <v>0.0006380817</v>
      </c>
      <c r="D108" s="2" t="n">
        <v>0.0007499804</v>
      </c>
      <c r="E108" s="2" t="n">
        <v>0.002847551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3.8" hidden="false" customHeight="false" outlineLevel="0" collapsed="false">
      <c r="A109" s="9" t="s">
        <v>131</v>
      </c>
      <c r="B109" s="2" t="n">
        <v>0.002466531</v>
      </c>
      <c r="C109" s="2" t="n">
        <v>0.0009794917</v>
      </c>
      <c r="D109" s="2" t="n">
        <v>0.001022587</v>
      </c>
      <c r="E109" s="2" t="n">
        <v>0.004348022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3.8" hidden="false" customHeight="false" outlineLevel="0" collapsed="false">
      <c r="A110" s="9" t="s">
        <v>132</v>
      </c>
      <c r="B110" s="2" t="n">
        <v>0.002601194</v>
      </c>
      <c r="C110" s="2" t="n">
        <v>0.0009423932</v>
      </c>
      <c r="D110" s="2" t="n">
        <v>0.001151665</v>
      </c>
      <c r="E110" s="2" t="n">
        <v>0.004665139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3.8" hidden="false" customHeight="false" outlineLevel="0" collapsed="false">
      <c r="A111" s="9" t="s">
        <v>133</v>
      </c>
      <c r="B111" s="2" t="n">
        <v>0.002394541</v>
      </c>
      <c r="C111" s="2" t="n">
        <v>0.0009285159</v>
      </c>
      <c r="D111" s="2" t="n">
        <v>0.001128485</v>
      </c>
      <c r="E111" s="2" t="n">
        <v>0.005106801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3.8" hidden="false" customHeight="false" outlineLevel="0" collapsed="false">
      <c r="A112" s="9" t="s">
        <v>134</v>
      </c>
      <c r="B112" s="2" t="n">
        <v>0.003097791</v>
      </c>
      <c r="C112" s="2" t="n">
        <v>0.001246728</v>
      </c>
      <c r="D112" s="2" t="n">
        <v>0.001338321</v>
      </c>
      <c r="E112" s="2" t="n">
        <v>0.005353563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3.8" hidden="false" customHeight="false" outlineLevel="0" collapsed="false">
      <c r="A113" s="9" t="s">
        <v>135</v>
      </c>
      <c r="B113" s="2" t="n">
        <v>0.002077012</v>
      </c>
      <c r="C113" s="2" t="n">
        <v>0.0009707807</v>
      </c>
      <c r="D113" s="2" t="n">
        <v>0.0009794611</v>
      </c>
      <c r="E113" s="2" t="n">
        <v>0.004436378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3.8" hidden="false" customHeight="false" outlineLevel="0" collapsed="false">
      <c r="A114" s="9" t="s">
        <v>136</v>
      </c>
      <c r="B114" s="2" t="n">
        <v>0.002098189</v>
      </c>
      <c r="C114" s="2" t="n">
        <v>0.0009105891</v>
      </c>
      <c r="D114" s="2" t="n">
        <v>0.0008690693</v>
      </c>
      <c r="E114" s="2" t="n">
        <v>0.00359584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3.8" hidden="false" customHeight="false" outlineLevel="0" collapsed="false">
      <c r="A115" s="9" t="s">
        <v>137</v>
      </c>
      <c r="B115" s="2" t="n">
        <v>0.001530942</v>
      </c>
      <c r="C115" s="2" t="n">
        <v>0.0004970567</v>
      </c>
      <c r="D115" s="2" t="n">
        <v>0.0006735278</v>
      </c>
      <c r="E115" s="2" t="n">
        <v>0.00364743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3.8" hidden="false" customHeight="false" outlineLevel="0" collapsed="false">
      <c r="A116" s="9" t="s">
        <v>138</v>
      </c>
      <c r="B116" s="2" t="n">
        <v>0.0002624601</v>
      </c>
      <c r="C116" s="2" t="n">
        <v>5.20705E-005</v>
      </c>
      <c r="D116" s="2" t="n">
        <v>0</v>
      </c>
      <c r="E116" s="2" t="n">
        <v>0.0003322296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3.8" hidden="false" customHeight="false" outlineLevel="0" collapsed="false">
      <c r="A117" s="9" t="s">
        <v>139</v>
      </c>
      <c r="B117" s="2" t="n">
        <v>0</v>
      </c>
      <c r="C117" s="2" t="n">
        <v>0</v>
      </c>
      <c r="D117" s="2" t="n">
        <v>0</v>
      </c>
      <c r="E117" s="2" t="n"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customFormat="false" ht="13.8" hidden="false" customHeight="false" outlineLevel="0" collapsed="false">
      <c r="A118" s="9" t="s">
        <v>140</v>
      </c>
      <c r="B118" s="2" t="n">
        <v>0</v>
      </c>
      <c r="C118" s="2" t="n">
        <v>0</v>
      </c>
      <c r="D118" s="2" t="n">
        <v>0</v>
      </c>
      <c r="E118" s="2" t="n"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3.8" hidden="false" customHeight="false" outlineLevel="0" collapsed="false">
      <c r="A119" s="9" t="s">
        <v>141</v>
      </c>
      <c r="B119" s="2" t="n">
        <v>0</v>
      </c>
      <c r="C119" s="2" t="n">
        <v>0</v>
      </c>
      <c r="D119" s="2" t="n">
        <v>0</v>
      </c>
      <c r="E119" s="2" t="n"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3.8" hidden="false" customHeight="false" outlineLevel="0" collapsed="false">
      <c r="A120" s="9" t="s">
        <v>142</v>
      </c>
      <c r="B120" s="2" t="n">
        <v>0</v>
      </c>
      <c r="C120" s="2" t="n">
        <v>0</v>
      </c>
      <c r="D120" s="2" t="n">
        <v>0</v>
      </c>
      <c r="E120" s="2" t="n"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3.8" hidden="false" customHeight="false" outlineLevel="0" collapsed="false">
      <c r="A121" s="9" t="s">
        <v>143</v>
      </c>
      <c r="B121" s="2" t="n">
        <v>0</v>
      </c>
      <c r="C121" s="2" t="n">
        <v>0</v>
      </c>
      <c r="D121" s="2" t="n">
        <v>0</v>
      </c>
      <c r="E121" s="2" t="n"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3.8" hidden="false" customHeight="false" outlineLevel="0" collapsed="false">
      <c r="A122" s="9" t="s">
        <v>144</v>
      </c>
      <c r="B122" s="2" t="n">
        <v>0</v>
      </c>
      <c r="C122" s="2" t="n">
        <v>0</v>
      </c>
      <c r="D122" s="2" t="n">
        <v>0</v>
      </c>
      <c r="E122" s="2" t="n"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3.8" hidden="false" customHeight="false" outlineLevel="0" collapsed="false">
      <c r="A123" s="9" t="s">
        <v>145</v>
      </c>
      <c r="B123" s="2" t="n">
        <v>0</v>
      </c>
      <c r="C123" s="2" t="n">
        <v>0</v>
      </c>
      <c r="D123" s="2" t="n">
        <v>0</v>
      </c>
      <c r="E123" s="2" t="n"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3.8" hidden="false" customHeight="false" outlineLevel="0" collapsed="false">
      <c r="A124" s="9" t="s">
        <v>146</v>
      </c>
      <c r="B124" s="2" t="n">
        <v>0</v>
      </c>
      <c r="C124" s="2" t="n">
        <v>0</v>
      </c>
      <c r="D124" s="2" t="n">
        <v>0</v>
      </c>
      <c r="E124" s="2" t="n"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3.8" hidden="false" customHeight="false" outlineLevel="0" collapsed="false">
      <c r="A125" s="9" t="s">
        <v>147</v>
      </c>
      <c r="B125" s="2" t="n">
        <v>0</v>
      </c>
      <c r="C125" s="2" t="n">
        <v>0</v>
      </c>
      <c r="D125" s="2" t="n">
        <v>0</v>
      </c>
      <c r="E125" s="2" t="n"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3.8" hidden="false" customHeight="false" outlineLevel="0" collapsed="false">
      <c r="A126" s="9" t="s">
        <v>148</v>
      </c>
      <c r="B126" s="2" t="n">
        <v>0</v>
      </c>
      <c r="C126" s="2" t="n">
        <v>0</v>
      </c>
      <c r="D126" s="2" t="n">
        <v>0</v>
      </c>
      <c r="E126" s="2" t="n"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3.8" hidden="false" customHeight="false" outlineLevel="0" collapsed="false">
      <c r="A127" s="9" t="s">
        <v>149</v>
      </c>
      <c r="B127" s="2" t="n">
        <v>0</v>
      </c>
      <c r="C127" s="2" t="n">
        <v>0</v>
      </c>
      <c r="D127" s="2" t="n">
        <v>0</v>
      </c>
      <c r="E127" s="2" t="n">
        <v>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3.8" hidden="false" customHeight="false" outlineLevel="0" collapsed="false">
      <c r="A128" s="9" t="s">
        <v>150</v>
      </c>
      <c r="B128" s="2" t="n">
        <v>0</v>
      </c>
      <c r="C128" s="2" t="n">
        <v>0</v>
      </c>
      <c r="D128" s="2" t="n">
        <v>0</v>
      </c>
      <c r="E128" s="2" t="n"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3.8" hidden="false" customHeight="false" outlineLevel="0" collapsed="false">
      <c r="A129" s="9" t="s">
        <v>151</v>
      </c>
      <c r="B129" s="2" t="n">
        <v>0</v>
      </c>
      <c r="C129" s="2" t="n">
        <v>0</v>
      </c>
      <c r="D129" s="2" t="n">
        <v>0</v>
      </c>
      <c r="E129" s="2" t="n">
        <v>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3.8" hidden="false" customHeight="false" outlineLevel="0" collapsed="false">
      <c r="A130" s="9" t="s">
        <v>152</v>
      </c>
      <c r="B130" s="2" t="n">
        <v>0</v>
      </c>
      <c r="C130" s="2" t="n">
        <v>5.619541E-005</v>
      </c>
      <c r="D130" s="2" t="n">
        <v>0</v>
      </c>
      <c r="E130" s="2" t="n">
        <v>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3.8" hidden="false" customHeight="false" outlineLevel="0" collapsed="false">
      <c r="A131" s="9" t="s">
        <v>153</v>
      </c>
      <c r="B131" s="2" t="n">
        <v>0.0009655774</v>
      </c>
      <c r="C131" s="2" t="n">
        <v>0.0002764769</v>
      </c>
      <c r="D131" s="2" t="n">
        <v>0.0004514841</v>
      </c>
      <c r="E131" s="2" t="n">
        <v>0.001362438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3.8" hidden="false" customHeight="false" outlineLevel="0" collapsed="false">
      <c r="A132" s="9" t="s">
        <v>154</v>
      </c>
      <c r="B132" s="2" t="n">
        <v>0.001559298</v>
      </c>
      <c r="C132" s="2" t="n">
        <v>0.0005861116</v>
      </c>
      <c r="D132" s="2" t="n">
        <v>0.0005349372</v>
      </c>
      <c r="E132" s="2" t="n">
        <v>0.003373663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3.8" hidden="false" customHeight="false" outlineLevel="0" collapsed="false">
      <c r="A133" s="9" t="s">
        <v>155</v>
      </c>
      <c r="B133" s="2" t="n">
        <v>0.00221411</v>
      </c>
      <c r="C133" s="2" t="n">
        <v>0.000784549</v>
      </c>
      <c r="D133" s="2" t="n">
        <v>0.0009221932</v>
      </c>
      <c r="E133" s="2" t="n">
        <v>0.004261509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3.8" hidden="false" customHeight="false" outlineLevel="0" collapsed="false">
      <c r="A134" s="9" t="s">
        <v>156</v>
      </c>
      <c r="B134" s="2" t="n">
        <v>0.002002699</v>
      </c>
      <c r="C134" s="2" t="n">
        <v>0.0008689973</v>
      </c>
      <c r="D134" s="2" t="n">
        <v>0.001164416</v>
      </c>
      <c r="E134" s="2" t="n">
        <v>0.004101023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3.8" hidden="false" customHeight="false" outlineLevel="0" collapsed="false">
      <c r="A135" s="9" t="s">
        <v>157</v>
      </c>
      <c r="B135" s="2" t="n">
        <v>0.001314305</v>
      </c>
      <c r="C135" s="2" t="n">
        <v>0.0006461008</v>
      </c>
      <c r="D135" s="2" t="n">
        <v>0.0007222644</v>
      </c>
      <c r="E135" s="2" t="n">
        <v>0.002574635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3.8" hidden="false" customHeight="false" outlineLevel="0" collapsed="false">
      <c r="A136" s="9" t="s">
        <v>158</v>
      </c>
      <c r="B136" s="2" t="n">
        <v>0.002192607</v>
      </c>
      <c r="C136" s="2" t="n">
        <v>0.001256044</v>
      </c>
      <c r="D136" s="2" t="n">
        <v>0.001296611</v>
      </c>
      <c r="E136" s="2" t="n">
        <v>0.004962962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3.8" hidden="false" customHeight="false" outlineLevel="0" collapsed="false">
      <c r="A137" s="9" t="s">
        <v>159</v>
      </c>
      <c r="B137" s="2" t="n">
        <v>0.002155639</v>
      </c>
      <c r="C137" s="2" t="n">
        <v>0.00113687</v>
      </c>
      <c r="D137" s="2" t="n">
        <v>0.001099604</v>
      </c>
      <c r="E137" s="2" t="n">
        <v>0.005268869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3.8" hidden="false" customHeight="false" outlineLevel="0" collapsed="false">
      <c r="A138" s="9" t="s">
        <v>160</v>
      </c>
      <c r="B138" s="2" t="n">
        <v>0.002257997</v>
      </c>
      <c r="C138" s="2" t="n">
        <v>0.000945603</v>
      </c>
      <c r="D138" s="2" t="n">
        <v>0.001131997</v>
      </c>
      <c r="E138" s="2" t="n">
        <v>0.004229579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3.8" hidden="false" customHeight="false" outlineLevel="0" collapsed="false">
      <c r="A139" s="9" t="s">
        <v>161</v>
      </c>
      <c r="B139" s="2" t="n">
        <v>0.001414706</v>
      </c>
      <c r="C139" s="2" t="n">
        <v>0.0004502319</v>
      </c>
      <c r="D139" s="2" t="n">
        <v>0.0004963137</v>
      </c>
      <c r="E139" s="2" t="n">
        <v>0.001805521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3.8" hidden="false" customHeight="false" outlineLevel="0" collapsed="false">
      <c r="A140" s="9" t="s">
        <v>162</v>
      </c>
      <c r="B140" s="2" t="n">
        <v>0.0007523063</v>
      </c>
      <c r="C140" s="2" t="n">
        <v>0.0001657376</v>
      </c>
      <c r="D140" s="2" t="n">
        <v>3.013319E-005</v>
      </c>
      <c r="E140" s="2" t="n">
        <v>0.001726807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3.8" hidden="false" customHeight="false" outlineLevel="0" collapsed="false">
      <c r="A141" s="9" t="s">
        <v>163</v>
      </c>
      <c r="B141" s="2" t="n">
        <v>0.0002757654</v>
      </c>
      <c r="C141" s="2" t="n">
        <v>0</v>
      </c>
      <c r="D141" s="2" t="n">
        <v>0</v>
      </c>
      <c r="E141" s="2" t="n">
        <v>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3.8" hidden="false" customHeight="false" outlineLevel="0" collapsed="false">
      <c r="A142" s="9" t="s">
        <v>164</v>
      </c>
      <c r="B142" s="2" t="n">
        <v>0</v>
      </c>
      <c r="C142" s="2" t="n">
        <v>0</v>
      </c>
      <c r="D142" s="2" t="n">
        <v>0</v>
      </c>
      <c r="E142" s="2" t="n"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3.8" hidden="false" customHeight="false" outlineLevel="0" collapsed="false">
      <c r="A143" s="9" t="s">
        <v>165</v>
      </c>
      <c r="B143" s="2" t="n">
        <v>0</v>
      </c>
      <c r="C143" s="2" t="n">
        <v>0</v>
      </c>
      <c r="D143" s="2" t="n">
        <v>0</v>
      </c>
      <c r="E143" s="2" t="n">
        <v>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3.8" hidden="false" customHeight="false" outlineLevel="0" collapsed="false">
      <c r="A144" s="9" t="s">
        <v>166</v>
      </c>
      <c r="B144" s="2" t="n">
        <v>0</v>
      </c>
      <c r="C144" s="2" t="n">
        <v>0</v>
      </c>
      <c r="D144" s="2" t="n">
        <v>0</v>
      </c>
      <c r="E144" s="2" t="n">
        <v>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3.8" hidden="false" customHeight="false" outlineLevel="0" collapsed="false">
      <c r="A145" s="9" t="s">
        <v>167</v>
      </c>
      <c r="B145" s="2" t="n">
        <v>0</v>
      </c>
      <c r="C145" s="2" t="n">
        <v>0</v>
      </c>
      <c r="D145" s="2" t="n">
        <v>0</v>
      </c>
      <c r="E145" s="2" t="n">
        <v>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customFormat="false" ht="13.8" hidden="false" customHeight="false" outlineLevel="0" collapsed="false">
      <c r="A146" s="9" t="s">
        <v>168</v>
      </c>
      <c r="B146" s="2" t="n">
        <v>0</v>
      </c>
      <c r="C146" s="2" t="n">
        <v>0</v>
      </c>
      <c r="D146" s="2" t="n">
        <v>0</v>
      </c>
      <c r="E146" s="2" t="n">
        <v>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customFormat="false" ht="13.8" hidden="false" customHeight="false" outlineLevel="0" collapsed="false">
      <c r="A147" s="9" t="s">
        <v>169</v>
      </c>
      <c r="B147" s="2" t="n">
        <v>0</v>
      </c>
      <c r="C147" s="2" t="n">
        <v>0</v>
      </c>
      <c r="D147" s="2" t="n">
        <v>0</v>
      </c>
      <c r="E147" s="2" t="n">
        <v>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customFormat="false" ht="13.8" hidden="false" customHeight="false" outlineLevel="0" collapsed="false">
      <c r="A148" s="9" t="s">
        <v>170</v>
      </c>
      <c r="B148" s="2" t="n">
        <v>0</v>
      </c>
      <c r="C148" s="2" t="n">
        <v>0</v>
      </c>
      <c r="D148" s="2" t="n">
        <v>0</v>
      </c>
      <c r="E148" s="2" t="n">
        <v>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customFormat="false" ht="13.8" hidden="false" customHeight="false" outlineLevel="0" collapsed="false">
      <c r="A149" s="9" t="s">
        <v>171</v>
      </c>
      <c r="B149" s="2" t="n">
        <v>0</v>
      </c>
      <c r="C149" s="2" t="n">
        <v>0</v>
      </c>
      <c r="D149" s="2" t="n">
        <v>0</v>
      </c>
      <c r="E149" s="2" t="n">
        <v>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customFormat="false" ht="13.8" hidden="false" customHeight="false" outlineLevel="0" collapsed="false">
      <c r="A150" s="9" t="s">
        <v>172</v>
      </c>
      <c r="B150" s="2" t="n">
        <v>0</v>
      </c>
      <c r="C150" s="2" t="n">
        <v>0</v>
      </c>
      <c r="D150" s="2" t="n">
        <v>0</v>
      </c>
      <c r="E150" s="2" t="n">
        <v>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customFormat="false" ht="13.8" hidden="false" customHeight="false" outlineLevel="0" collapsed="false">
      <c r="A151" s="9" t="s">
        <v>173</v>
      </c>
      <c r="B151" s="2" t="n">
        <v>0</v>
      </c>
      <c r="C151" s="2" t="n">
        <v>0</v>
      </c>
      <c r="D151" s="2" t="n">
        <v>0</v>
      </c>
      <c r="E151" s="2" t="n">
        <v>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customFormat="false" ht="13.8" hidden="false" customHeight="false" outlineLevel="0" collapsed="false">
      <c r="A152" s="9" t="s">
        <v>174</v>
      </c>
      <c r="B152" s="2" t="n">
        <v>0</v>
      </c>
      <c r="C152" s="2" t="n">
        <v>0</v>
      </c>
      <c r="D152" s="2" t="n">
        <v>0</v>
      </c>
      <c r="E152" s="2" t="n"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customFormat="false" ht="13.8" hidden="false" customHeight="false" outlineLevel="0" collapsed="false">
      <c r="A153" s="9" t="s">
        <v>175</v>
      </c>
      <c r="B153" s="2" t="n">
        <v>0</v>
      </c>
      <c r="C153" s="2" t="n">
        <v>0</v>
      </c>
      <c r="D153" s="2" t="n">
        <v>0</v>
      </c>
      <c r="E153" s="2" t="n"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customFormat="false" ht="13.8" hidden="false" customHeight="false" outlineLevel="0" collapsed="false">
      <c r="A154" s="9" t="s">
        <v>176</v>
      </c>
      <c r="B154" s="2" t="n">
        <v>0.0007541129</v>
      </c>
      <c r="C154" s="2" t="n">
        <v>0.0001773758</v>
      </c>
      <c r="D154" s="2" t="n">
        <v>1.308079E-005</v>
      </c>
      <c r="E154" s="2" t="n">
        <v>0.0003858952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customFormat="false" ht="13.8" hidden="false" customHeight="false" outlineLevel="0" collapsed="false">
      <c r="A155" s="9" t="s">
        <v>177</v>
      </c>
      <c r="B155" s="2" t="n">
        <v>0.001671399</v>
      </c>
      <c r="C155" s="2" t="n">
        <v>0.0004759369</v>
      </c>
      <c r="D155" s="2" t="n">
        <v>0.0006320225</v>
      </c>
      <c r="E155" s="2" t="n">
        <v>0.0032217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customFormat="false" ht="13.8" hidden="false" customHeight="false" outlineLevel="0" collapsed="false">
      <c r="A156" s="9" t="s">
        <v>178</v>
      </c>
      <c r="B156" s="2" t="n">
        <v>0.002256069</v>
      </c>
      <c r="C156" s="2" t="n">
        <v>0.000860407</v>
      </c>
      <c r="D156" s="2" t="n">
        <v>0.0008508415</v>
      </c>
      <c r="E156" s="2" t="n">
        <v>0.004361907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customFormat="false" ht="13.8" hidden="false" customHeight="false" outlineLevel="0" collapsed="false">
      <c r="A157" s="9" t="s">
        <v>179</v>
      </c>
      <c r="B157" s="2" t="n">
        <v>0.002570023</v>
      </c>
      <c r="C157" s="2" t="n">
        <v>0.001135004</v>
      </c>
      <c r="D157" s="2" t="n">
        <v>0.001110501</v>
      </c>
      <c r="E157" s="2" t="n">
        <v>0.005322585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customFormat="false" ht="13.8" hidden="false" customHeight="false" outlineLevel="0" collapsed="false">
      <c r="A158" s="9" t="s">
        <v>180</v>
      </c>
      <c r="B158" s="2" t="n">
        <v>0.002976421</v>
      </c>
      <c r="C158" s="2" t="n">
        <v>0.001415547</v>
      </c>
      <c r="D158" s="2" t="n">
        <v>0.001429805</v>
      </c>
      <c r="E158" s="2" t="n">
        <v>0.00666543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customFormat="false" ht="13.8" hidden="false" customHeight="false" outlineLevel="0" collapsed="false">
      <c r="A159" s="9" t="s">
        <v>181</v>
      </c>
      <c r="B159" s="2" t="n">
        <v>0.002904225</v>
      </c>
      <c r="C159" s="2" t="n">
        <v>0.001259409</v>
      </c>
      <c r="D159" s="2" t="n">
        <v>0.001483271</v>
      </c>
      <c r="E159" s="2" t="n">
        <v>0.006673523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customFormat="false" ht="13.8" hidden="false" customHeight="false" outlineLevel="0" collapsed="false">
      <c r="A160" s="9" t="s">
        <v>182</v>
      </c>
      <c r="B160" s="2" t="n">
        <v>0.00296239</v>
      </c>
      <c r="C160" s="2" t="n">
        <v>0.001340897</v>
      </c>
      <c r="D160" s="2" t="n">
        <v>0.001464959</v>
      </c>
      <c r="E160" s="2" t="n">
        <v>0.006492694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customFormat="false" ht="13.8" hidden="false" customHeight="false" outlineLevel="0" collapsed="false">
      <c r="A161" s="9" t="s">
        <v>183</v>
      </c>
      <c r="B161" s="2" t="n">
        <v>0.002789664</v>
      </c>
      <c r="C161" s="2" t="n">
        <v>0.001241262</v>
      </c>
      <c r="D161" s="2" t="n">
        <v>0.001423579</v>
      </c>
      <c r="E161" s="2" t="n">
        <v>0.005838106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customFormat="false" ht="13.8" hidden="false" customHeight="false" outlineLevel="0" collapsed="false">
      <c r="A162" s="9" t="s">
        <v>184</v>
      </c>
      <c r="B162" s="2" t="n">
        <v>0.001631316</v>
      </c>
      <c r="C162" s="2" t="n">
        <v>0.000689459</v>
      </c>
      <c r="D162" s="2" t="n">
        <v>0.000576073</v>
      </c>
      <c r="E162" s="2" t="n">
        <v>0.002684781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customFormat="false" ht="13.8" hidden="false" customHeight="false" outlineLevel="0" collapsed="false">
      <c r="A163" s="9" t="s">
        <v>185</v>
      </c>
      <c r="B163" s="2" t="n">
        <v>0.001507631</v>
      </c>
      <c r="C163" s="2" t="n">
        <v>0.000514252</v>
      </c>
      <c r="D163" s="2" t="n">
        <v>0.0006983447</v>
      </c>
      <c r="E163" s="2" t="n">
        <v>0.003321857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customFormat="false" ht="13.8" hidden="false" customHeight="false" outlineLevel="0" collapsed="false">
      <c r="A164" s="9" t="s">
        <v>186</v>
      </c>
      <c r="B164" s="2" t="n">
        <v>0.0008979672</v>
      </c>
      <c r="C164" s="2" t="n">
        <v>0.0004834483</v>
      </c>
      <c r="D164" s="2" t="n">
        <v>0.0003952771</v>
      </c>
      <c r="E164" s="2" t="n">
        <v>0.00214914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3.8" hidden="false" customHeight="false" outlineLevel="0" collapsed="false">
      <c r="A165" s="9" t="s">
        <v>187</v>
      </c>
      <c r="B165" s="2" t="n">
        <v>0</v>
      </c>
      <c r="C165" s="2" t="n">
        <v>0</v>
      </c>
      <c r="D165" s="2" t="n">
        <v>0</v>
      </c>
      <c r="E165" s="2" t="n">
        <v>6.691427E-005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3.8" hidden="false" customHeight="false" outlineLevel="0" collapsed="false">
      <c r="A166" s="9" t="s">
        <v>188</v>
      </c>
      <c r="B166" s="2" t="n">
        <v>0</v>
      </c>
      <c r="C166" s="2" t="n">
        <v>0</v>
      </c>
      <c r="D166" s="2" t="n">
        <v>0</v>
      </c>
      <c r="E166" s="2" t="n"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3.8" hidden="false" customHeight="false" outlineLevel="0" collapsed="false">
      <c r="A167" s="9" t="s">
        <v>189</v>
      </c>
      <c r="B167" s="2" t="n">
        <v>0</v>
      </c>
      <c r="C167" s="2" t="n">
        <v>0</v>
      </c>
      <c r="D167" s="2" t="n">
        <v>0</v>
      </c>
      <c r="E167" s="2" t="n"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3.8" hidden="false" customHeight="false" outlineLevel="0" collapsed="false">
      <c r="A168" s="9" t="s">
        <v>190</v>
      </c>
      <c r="B168" s="2" t="n">
        <v>0</v>
      </c>
      <c r="C168" s="2" t="n">
        <v>0</v>
      </c>
      <c r="D168" s="2" t="n">
        <v>0</v>
      </c>
      <c r="E168" s="2" t="n">
        <v>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3.8" hidden="false" customHeight="false" outlineLevel="0" collapsed="false">
      <c r="A169" s="9" t="s">
        <v>191</v>
      </c>
      <c r="B169" s="2" t="n">
        <v>0</v>
      </c>
      <c r="C169" s="2" t="n">
        <v>0</v>
      </c>
      <c r="D169" s="2" t="n">
        <v>0</v>
      </c>
      <c r="E169" s="2" t="n">
        <v>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3.8" hidden="false" customHeight="false" outlineLevel="0" collapsed="false">
      <c r="A170" s="9" t="s">
        <v>192</v>
      </c>
      <c r="B170" s="2" t="n">
        <v>0</v>
      </c>
      <c r="C170" s="2" t="n">
        <v>0</v>
      </c>
      <c r="D170" s="2" t="n">
        <v>0</v>
      </c>
      <c r="E170" s="2" t="n">
        <v>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3.8" hidden="false" customHeight="false" outlineLevel="0" collapsed="false">
      <c r="A171" s="9" t="s">
        <v>193</v>
      </c>
      <c r="B171" s="2" t="n">
        <v>0</v>
      </c>
      <c r="C171" s="2" t="n">
        <v>0</v>
      </c>
      <c r="D171" s="2" t="n">
        <v>0</v>
      </c>
      <c r="E171" s="2" t="n">
        <v>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6.5" hidden="false" customHeight="tru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5.75" hidden="false" customHeight="true" outlineLevel="0" collapsed="false"/>
    <row r="401" customFormat="false" ht="13.8" hidden="false" customHeight="false" outlineLevel="0" collapsed="false"/>
    <row r="402" customFormat="false" ht="15.75" hidden="false" customHeight="tru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9" activeCellId="0" sqref="F169"/>
    </sheetView>
  </sheetViews>
  <sheetFormatPr defaultRowHeight="15" zeroHeight="false" outlineLevelRow="0" outlineLevelCol="0"/>
  <cols>
    <col collapsed="false" customWidth="true" hidden="false" outlineLevel="0" max="1" min="1" style="3" width="23.71"/>
    <col collapsed="false" customWidth="false" hidden="false" outlineLevel="0" max="10" min="2" style="2" width="11.42"/>
    <col collapsed="false" customWidth="true" hidden="false" outlineLevel="0" max="30" min="11" style="3" width="12.42"/>
    <col collapsed="false" customWidth="true" hidden="false" outlineLevel="0" max="1025" min="31" style="0" width="10.67"/>
  </cols>
  <sheetData>
    <row r="1" customFormat="false" ht="13.8" hidden="false" customHeight="false" outlineLevel="0" collapsed="false">
      <c r="A1" s="4" t="s">
        <v>18</v>
      </c>
      <c r="B1" s="5" t="s">
        <v>20</v>
      </c>
      <c r="C1" s="5" t="s">
        <v>20</v>
      </c>
      <c r="D1" s="5" t="s">
        <v>20</v>
      </c>
      <c r="E1" s="5" t="s">
        <v>20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3.8" hidden="false" customHeight="false" outlineLevel="0" collapsed="false">
      <c r="A2" s="6"/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customFormat="false" ht="13.8" hidden="false" customHeight="false" outlineLevel="0" collapsed="false">
      <c r="A3" s="9" t="s">
        <v>194</v>
      </c>
      <c r="B3" s="2" t="n">
        <f aca="false">AVERAGE(SolarProfiles!$B3:$AD3)</f>
        <v>0</v>
      </c>
      <c r="C3" s="2" t="n">
        <f aca="false">AVERAGE(SolarProfiles!$B3:$AD3)</f>
        <v>0</v>
      </c>
      <c r="D3" s="2" t="n">
        <f aca="false">AVERAGE(SolarProfiles!$B3:$AD3)</f>
        <v>0</v>
      </c>
      <c r="E3" s="2" t="n">
        <f aca="false">AVERAGE(SolarProfiles!$B3:$AD3)</f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9" t="s">
        <v>195</v>
      </c>
      <c r="B4" s="2" t="n">
        <f aca="false">AVERAGE(SolarProfiles!$B4:$AD4)</f>
        <v>0</v>
      </c>
      <c r="C4" s="2" t="n">
        <f aca="false">AVERAGE(SolarProfiles!$B4:$AD4)</f>
        <v>0</v>
      </c>
      <c r="D4" s="2" t="n">
        <f aca="false">AVERAGE(SolarProfiles!$B4:$AD4)</f>
        <v>0</v>
      </c>
      <c r="E4" s="2" t="n">
        <f aca="false">AVERAGE(SolarProfiles!$B4:$AD4)</f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3.8" hidden="false" customHeight="false" outlineLevel="0" collapsed="false">
      <c r="A5" s="9" t="s">
        <v>196</v>
      </c>
      <c r="B5" s="2" t="n">
        <f aca="false">AVERAGE(SolarProfiles!$B5:$AD5)</f>
        <v>0</v>
      </c>
      <c r="C5" s="2" t="n">
        <f aca="false">AVERAGE(SolarProfiles!$B5:$AD5)</f>
        <v>0</v>
      </c>
      <c r="D5" s="2" t="n">
        <f aca="false">AVERAGE(SolarProfiles!$B5:$AD5)</f>
        <v>0</v>
      </c>
      <c r="E5" s="2" t="n">
        <f aca="false">AVERAGE(SolarProfiles!$B5:$AD5)</f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customFormat="false" ht="13.8" hidden="false" customHeight="false" outlineLevel="0" collapsed="false">
      <c r="A6" s="9" t="s">
        <v>197</v>
      </c>
      <c r="B6" s="2" t="n">
        <f aca="false">AVERAGE(SolarProfiles!$B6:$AD6)</f>
        <v>0</v>
      </c>
      <c r="C6" s="2" t="n">
        <f aca="false">AVERAGE(SolarProfiles!$B6:$AD6)</f>
        <v>0</v>
      </c>
      <c r="D6" s="2" t="n">
        <f aca="false">AVERAGE(SolarProfiles!$B6:$AD6)</f>
        <v>0</v>
      </c>
      <c r="E6" s="2" t="n">
        <f aca="false">AVERAGE(SolarProfiles!$B6:$AD6)</f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customFormat="false" ht="13.8" hidden="false" customHeight="false" outlineLevel="0" collapsed="false">
      <c r="A7" s="9" t="s">
        <v>198</v>
      </c>
      <c r="B7" s="2" t="n">
        <f aca="false">AVERAGE(SolarProfiles!$B7:$AD7)</f>
        <v>0</v>
      </c>
      <c r="C7" s="2" t="n">
        <f aca="false">AVERAGE(SolarProfiles!$B7:$AD7)</f>
        <v>0</v>
      </c>
      <c r="D7" s="2" t="n">
        <f aca="false">AVERAGE(SolarProfiles!$B7:$AD7)</f>
        <v>0</v>
      </c>
      <c r="E7" s="2" t="n">
        <f aca="false">AVERAGE(SolarProfiles!$B7:$AD7)</f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customFormat="false" ht="13.8" hidden="false" customHeight="false" outlineLevel="0" collapsed="false">
      <c r="A8" s="9" t="s">
        <v>199</v>
      </c>
      <c r="B8" s="2" t="n">
        <f aca="false">AVERAGE(SolarProfiles!$B8:$AD8)</f>
        <v>0</v>
      </c>
      <c r="C8" s="2" t="n">
        <f aca="false">AVERAGE(SolarProfiles!$B8:$AD8)</f>
        <v>0</v>
      </c>
      <c r="D8" s="2" t="n">
        <f aca="false">AVERAGE(SolarProfiles!$B8:$AD8)</f>
        <v>0</v>
      </c>
      <c r="E8" s="2" t="n">
        <f aca="false">AVERAGE(SolarProfiles!$B8:$AD8)</f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3.8" hidden="false" customHeight="false" outlineLevel="0" collapsed="false">
      <c r="A9" s="9" t="s">
        <v>200</v>
      </c>
      <c r="B9" s="2" t="n">
        <f aca="false">AVERAGE(SolarProfiles!$B9:$AD9)</f>
        <v>0</v>
      </c>
      <c r="C9" s="2" t="n">
        <f aca="false">AVERAGE(SolarProfiles!$B9:$AD9)</f>
        <v>0</v>
      </c>
      <c r="D9" s="2" t="n">
        <f aca="false">AVERAGE(SolarProfiles!$B9:$AD9)</f>
        <v>0</v>
      </c>
      <c r="E9" s="2" t="n">
        <f aca="false">AVERAGE(SolarProfiles!$B9:$AD9)</f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3.8" hidden="false" customHeight="false" outlineLevel="0" collapsed="false">
      <c r="A10" s="9" t="s">
        <v>201</v>
      </c>
      <c r="B10" s="2" t="n">
        <f aca="false">AVERAGE(SolarProfiles!$B10:$AD10)</f>
        <v>0</v>
      </c>
      <c r="C10" s="2" t="n">
        <f aca="false">AVERAGE(SolarProfiles!$B10:$AD10)</f>
        <v>0</v>
      </c>
      <c r="D10" s="2" t="n">
        <f aca="false">AVERAGE(SolarProfiles!$B10:$AD10)</f>
        <v>0</v>
      </c>
      <c r="E10" s="2" t="n">
        <f aca="false">AVERAGE(SolarProfiles!$B10:$AD10)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3.8" hidden="false" customHeight="false" outlineLevel="0" collapsed="false">
      <c r="A11" s="9" t="s">
        <v>202</v>
      </c>
      <c r="B11" s="2" t="n">
        <f aca="false">AVERAGE(SolarProfiles!$B11:$AD11)</f>
        <v>0.000494968475</v>
      </c>
      <c r="C11" s="2" t="n">
        <f aca="false">AVERAGE(SolarProfiles!$B11:$AD11)</f>
        <v>0.000494968475</v>
      </c>
      <c r="D11" s="2" t="n">
        <f aca="false">AVERAGE(SolarProfiles!$B11:$AD11)</f>
        <v>0.000494968475</v>
      </c>
      <c r="E11" s="2" t="n">
        <f aca="false">AVERAGE(SolarProfiles!$B11:$AD11)</f>
        <v>0.000494968475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3.8" hidden="false" customHeight="false" outlineLevel="0" collapsed="false">
      <c r="A12" s="9" t="s">
        <v>203</v>
      </c>
      <c r="B12" s="2" t="n">
        <f aca="false">AVERAGE(SolarProfiles!$B12:$AD12)</f>
        <v>0.00060614665</v>
      </c>
      <c r="C12" s="2" t="n">
        <f aca="false">AVERAGE(SolarProfiles!$B12:$AD12)</f>
        <v>0.00060614665</v>
      </c>
      <c r="D12" s="2" t="n">
        <f aca="false">AVERAGE(SolarProfiles!$B12:$AD12)</f>
        <v>0.00060614665</v>
      </c>
      <c r="E12" s="2" t="n">
        <f aca="false">AVERAGE(SolarProfiles!$B12:$AD12)</f>
        <v>0.00060614665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3.8" hidden="false" customHeight="false" outlineLevel="0" collapsed="false">
      <c r="A13" s="9" t="s">
        <v>204</v>
      </c>
      <c r="B13" s="2" t="n">
        <f aca="false">AVERAGE(SolarProfiles!$B13:$AD13)</f>
        <v>0.001532888625</v>
      </c>
      <c r="C13" s="2" t="n">
        <f aca="false">AVERAGE(SolarProfiles!$B13:$AD13)</f>
        <v>0.001532888625</v>
      </c>
      <c r="D13" s="2" t="n">
        <f aca="false">AVERAGE(SolarProfiles!$B13:$AD13)</f>
        <v>0.001532888625</v>
      </c>
      <c r="E13" s="2" t="n">
        <f aca="false">AVERAGE(SolarProfiles!$B13:$AD13)</f>
        <v>0.001532888625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3.8" hidden="false" customHeight="false" outlineLevel="0" collapsed="false">
      <c r="A14" s="9" t="s">
        <v>205</v>
      </c>
      <c r="B14" s="2" t="n">
        <f aca="false">AVERAGE(SolarProfiles!$B14:$AD14)</f>
        <v>0.00080471675</v>
      </c>
      <c r="C14" s="2" t="n">
        <f aca="false">AVERAGE(SolarProfiles!$B14:$AD14)</f>
        <v>0.00080471675</v>
      </c>
      <c r="D14" s="2" t="n">
        <f aca="false">AVERAGE(SolarProfiles!$B14:$AD14)</f>
        <v>0.00080471675</v>
      </c>
      <c r="E14" s="2" t="n">
        <f aca="false">AVERAGE(SolarProfiles!$B14:$AD14)</f>
        <v>0.00080471675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3.8" hidden="false" customHeight="false" outlineLevel="0" collapsed="false">
      <c r="A15" s="9" t="s">
        <v>206</v>
      </c>
      <c r="B15" s="2" t="n">
        <f aca="false">AVERAGE(SolarProfiles!$B15:$AD15)</f>
        <v>0.00141946905</v>
      </c>
      <c r="C15" s="2" t="n">
        <f aca="false">AVERAGE(SolarProfiles!$B15:$AD15)</f>
        <v>0.00141946905</v>
      </c>
      <c r="D15" s="2" t="n">
        <f aca="false">AVERAGE(SolarProfiles!$B15:$AD15)</f>
        <v>0.00141946905</v>
      </c>
      <c r="E15" s="2" t="n">
        <f aca="false">AVERAGE(SolarProfiles!$B15:$AD15)</f>
        <v>0.00141946905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3.8" hidden="false" customHeight="false" outlineLevel="0" collapsed="false">
      <c r="A16" s="9" t="s">
        <v>207</v>
      </c>
      <c r="B16" s="2" t="n">
        <f aca="false">AVERAGE(SolarProfiles!$B16:$AD16)</f>
        <v>0.002465067</v>
      </c>
      <c r="C16" s="2" t="n">
        <f aca="false">AVERAGE(SolarProfiles!$B16:$AD16)</f>
        <v>0.002465067</v>
      </c>
      <c r="D16" s="2" t="n">
        <f aca="false">AVERAGE(SolarProfiles!$B16:$AD16)</f>
        <v>0.002465067</v>
      </c>
      <c r="E16" s="2" t="n">
        <f aca="false">AVERAGE(SolarProfiles!$B16:$AD16)</f>
        <v>0.002465067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3.8" hidden="false" customHeight="false" outlineLevel="0" collapsed="false">
      <c r="A17" s="9" t="s">
        <v>208</v>
      </c>
      <c r="B17" s="2" t="n">
        <f aca="false">AVERAGE(SolarProfiles!$B17:$AD17)</f>
        <v>0.0013020154</v>
      </c>
      <c r="C17" s="2" t="n">
        <f aca="false">AVERAGE(SolarProfiles!$B17:$AD17)</f>
        <v>0.0013020154</v>
      </c>
      <c r="D17" s="2" t="n">
        <f aca="false">AVERAGE(SolarProfiles!$B17:$AD17)</f>
        <v>0.0013020154</v>
      </c>
      <c r="E17" s="2" t="n">
        <f aca="false">AVERAGE(SolarProfiles!$B17:$AD17)</f>
        <v>0.0013020154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3.8" hidden="false" customHeight="false" outlineLevel="0" collapsed="false">
      <c r="A18" s="9" t="s">
        <v>209</v>
      </c>
      <c r="B18" s="2" t="n">
        <f aca="false">AVERAGE(SolarProfiles!$B18:$AD18)</f>
        <v>0.00234298955</v>
      </c>
      <c r="C18" s="2" t="n">
        <f aca="false">AVERAGE(SolarProfiles!$B18:$AD18)</f>
        <v>0.00234298955</v>
      </c>
      <c r="D18" s="2" t="n">
        <f aca="false">AVERAGE(SolarProfiles!$B18:$AD18)</f>
        <v>0.00234298955</v>
      </c>
      <c r="E18" s="2" t="n">
        <f aca="false">AVERAGE(SolarProfiles!$B18:$AD18)</f>
        <v>0.00234298955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3.8" hidden="false" customHeight="false" outlineLevel="0" collapsed="false">
      <c r="A19" s="9" t="s">
        <v>210</v>
      </c>
      <c r="B19" s="2" t="n">
        <f aca="false">AVERAGE(SolarProfiles!$B19:$AD19)</f>
        <v>0.0005159728</v>
      </c>
      <c r="C19" s="2" t="n">
        <f aca="false">AVERAGE(SolarProfiles!$B19:$AD19)</f>
        <v>0.0005159728</v>
      </c>
      <c r="D19" s="2" t="n">
        <f aca="false">AVERAGE(SolarProfiles!$B19:$AD19)</f>
        <v>0.0005159728</v>
      </c>
      <c r="E19" s="2" t="n">
        <f aca="false">AVERAGE(SolarProfiles!$B19:$AD19)</f>
        <v>0.0005159728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3.8" hidden="false" customHeight="false" outlineLevel="0" collapsed="false">
      <c r="A20" s="9" t="s">
        <v>211</v>
      </c>
      <c r="B20" s="2" t="n">
        <f aca="false">AVERAGE(SolarProfiles!$B20:$AD20)</f>
        <v>0.00038160585</v>
      </c>
      <c r="C20" s="2" t="n">
        <f aca="false">AVERAGE(SolarProfiles!$B20:$AD20)</f>
        <v>0.00038160585</v>
      </c>
      <c r="D20" s="2" t="n">
        <f aca="false">AVERAGE(SolarProfiles!$B20:$AD20)</f>
        <v>0.00038160585</v>
      </c>
      <c r="E20" s="2" t="n">
        <f aca="false">AVERAGE(SolarProfiles!$B20:$AD20)</f>
        <v>0.00038160585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3.8" hidden="false" customHeight="false" outlineLevel="0" collapsed="false">
      <c r="A21" s="9" t="s">
        <v>212</v>
      </c>
      <c r="B21" s="2" t="n">
        <f aca="false">AVERAGE(SolarProfiles!$B21:$AD21)</f>
        <v>6.158845E-005</v>
      </c>
      <c r="C21" s="2" t="n">
        <f aca="false">AVERAGE(SolarProfiles!$B21:$AD21)</f>
        <v>6.158845E-005</v>
      </c>
      <c r="D21" s="2" t="n">
        <f aca="false">AVERAGE(SolarProfiles!$B21:$AD21)</f>
        <v>6.158845E-005</v>
      </c>
      <c r="E21" s="2" t="n">
        <f aca="false">AVERAGE(SolarProfiles!$B21:$AD21)</f>
        <v>6.158845E-005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3.8" hidden="false" customHeight="false" outlineLevel="0" collapsed="false">
      <c r="A22" s="9" t="s">
        <v>213</v>
      </c>
      <c r="B22" s="2" t="n">
        <f aca="false">AVERAGE(SolarProfiles!$B22:$AD22)</f>
        <v>0</v>
      </c>
      <c r="C22" s="2" t="n">
        <f aca="false">AVERAGE(SolarProfiles!$B22:$AD22)</f>
        <v>0</v>
      </c>
      <c r="D22" s="2" t="n">
        <f aca="false">AVERAGE(SolarProfiles!$B22:$AD22)</f>
        <v>0</v>
      </c>
      <c r="E22" s="2" t="n">
        <f aca="false">AVERAGE(SolarProfiles!$B22:$AD22)</f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3.8" hidden="false" customHeight="false" outlineLevel="0" collapsed="false">
      <c r="A23" s="9" t="s">
        <v>214</v>
      </c>
      <c r="B23" s="2" t="n">
        <f aca="false">AVERAGE(SolarProfiles!$B23:$AD23)</f>
        <v>0</v>
      </c>
      <c r="C23" s="2" t="n">
        <f aca="false">AVERAGE(SolarProfiles!$B23:$AD23)</f>
        <v>0</v>
      </c>
      <c r="D23" s="2" t="n">
        <f aca="false">AVERAGE(SolarProfiles!$B23:$AD23)</f>
        <v>0</v>
      </c>
      <c r="E23" s="2" t="n">
        <f aca="false">AVERAGE(SolarProfiles!$B23:$AD23)</f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3.8" hidden="false" customHeight="false" outlineLevel="0" collapsed="false">
      <c r="A24" s="9" t="s">
        <v>215</v>
      </c>
      <c r="B24" s="2" t="n">
        <f aca="false">AVERAGE(SolarProfiles!$B24:$AD24)</f>
        <v>0</v>
      </c>
      <c r="C24" s="2" t="n">
        <f aca="false">AVERAGE(SolarProfiles!$B24:$AD24)</f>
        <v>0</v>
      </c>
      <c r="D24" s="2" t="n">
        <f aca="false">AVERAGE(SolarProfiles!$B24:$AD24)</f>
        <v>0</v>
      </c>
      <c r="E24" s="2" t="n">
        <f aca="false">AVERAGE(SolarProfiles!$B24:$AD24)</f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3.8" hidden="false" customHeight="false" outlineLevel="0" collapsed="false">
      <c r="A25" s="9" t="s">
        <v>216</v>
      </c>
      <c r="B25" s="2" t="n">
        <f aca="false">AVERAGE(SolarProfiles!$B25:$AD25)</f>
        <v>0</v>
      </c>
      <c r="C25" s="2" t="n">
        <f aca="false">AVERAGE(SolarProfiles!$B25:$AD25)</f>
        <v>0</v>
      </c>
      <c r="D25" s="2" t="n">
        <f aca="false">AVERAGE(SolarProfiles!$B25:$AD25)</f>
        <v>0</v>
      </c>
      <c r="E25" s="2" t="n">
        <f aca="false">AVERAGE(SolarProfiles!$B25:$AD25)</f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3.8" hidden="false" customHeight="false" outlineLevel="0" collapsed="false">
      <c r="A26" s="9" t="s">
        <v>217</v>
      </c>
      <c r="B26" s="2" t="n">
        <f aca="false">AVERAGE(SolarProfiles!$B26:$AD26)</f>
        <v>0</v>
      </c>
      <c r="C26" s="2" t="n">
        <f aca="false">AVERAGE(SolarProfiles!$B26:$AD26)</f>
        <v>0</v>
      </c>
      <c r="D26" s="2" t="n">
        <f aca="false">AVERAGE(SolarProfiles!$B26:$AD26)</f>
        <v>0</v>
      </c>
      <c r="E26" s="2" t="n">
        <f aca="false">AVERAGE(SolarProfiles!$B26:$AD26)</f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3.8" hidden="false" customHeight="false" outlineLevel="0" collapsed="false">
      <c r="A27" s="9" t="s">
        <v>218</v>
      </c>
      <c r="B27" s="2" t="n">
        <f aca="false">AVERAGE(SolarProfiles!$B27:$AD27)</f>
        <v>0</v>
      </c>
      <c r="C27" s="2" t="n">
        <f aca="false">AVERAGE(SolarProfiles!$B27:$AD27)</f>
        <v>0</v>
      </c>
      <c r="D27" s="2" t="n">
        <f aca="false">AVERAGE(SolarProfiles!$B27:$AD27)</f>
        <v>0</v>
      </c>
      <c r="E27" s="2" t="n">
        <f aca="false">AVERAGE(SolarProfiles!$B27:$AD27)</f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3.8" hidden="false" customHeight="false" outlineLevel="0" collapsed="false">
      <c r="A28" s="9" t="s">
        <v>219</v>
      </c>
      <c r="B28" s="2" t="n">
        <f aca="false">AVERAGE(SolarProfiles!$B28:$AD28)</f>
        <v>0</v>
      </c>
      <c r="C28" s="2" t="n">
        <f aca="false">AVERAGE(SolarProfiles!$B28:$AD28)</f>
        <v>0</v>
      </c>
      <c r="D28" s="2" t="n">
        <f aca="false">AVERAGE(SolarProfiles!$B28:$AD28)</f>
        <v>0</v>
      </c>
      <c r="E28" s="2" t="n">
        <f aca="false">AVERAGE(SolarProfiles!$B28:$AD28)</f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3.8" hidden="false" customHeight="false" outlineLevel="0" collapsed="false">
      <c r="A29" s="9" t="s">
        <v>220</v>
      </c>
      <c r="B29" s="2" t="n">
        <f aca="false">AVERAGE(SolarProfiles!$B29:$AD29)</f>
        <v>0</v>
      </c>
      <c r="C29" s="2" t="n">
        <f aca="false">AVERAGE(SolarProfiles!$B29:$AD29)</f>
        <v>0</v>
      </c>
      <c r="D29" s="2" t="n">
        <f aca="false">AVERAGE(SolarProfiles!$B29:$AD29)</f>
        <v>0</v>
      </c>
      <c r="E29" s="2" t="n">
        <f aca="false">AVERAGE(SolarProfiles!$B29:$AD29)</f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3.8" hidden="false" customHeight="false" outlineLevel="0" collapsed="false">
      <c r="A30" s="9" t="s">
        <v>221</v>
      </c>
      <c r="B30" s="2" t="n">
        <f aca="false">AVERAGE(SolarProfiles!$B30:$AD30)</f>
        <v>0</v>
      </c>
      <c r="C30" s="2" t="n">
        <f aca="false">AVERAGE(SolarProfiles!$B30:$AD30)</f>
        <v>0</v>
      </c>
      <c r="D30" s="2" t="n">
        <f aca="false">AVERAGE(SolarProfiles!$B30:$AD30)</f>
        <v>0</v>
      </c>
      <c r="E30" s="2" t="n">
        <f aca="false">AVERAGE(SolarProfiles!$B30:$AD30)</f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3.8" hidden="false" customHeight="false" outlineLevel="0" collapsed="false">
      <c r="A31" s="9" t="s">
        <v>222</v>
      </c>
      <c r="B31" s="2" t="n">
        <f aca="false">AVERAGE(SolarProfiles!$B31:$AD31)</f>
        <v>0</v>
      </c>
      <c r="C31" s="2" t="n">
        <f aca="false">AVERAGE(SolarProfiles!$B31:$AD31)</f>
        <v>0</v>
      </c>
      <c r="D31" s="2" t="n">
        <f aca="false">AVERAGE(SolarProfiles!$B31:$AD31)</f>
        <v>0</v>
      </c>
      <c r="E31" s="2" t="n">
        <f aca="false">AVERAGE(SolarProfiles!$B31:$AD31)</f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3.8" hidden="false" customHeight="false" outlineLevel="0" collapsed="false">
      <c r="A32" s="9" t="s">
        <v>223</v>
      </c>
      <c r="B32" s="2" t="n">
        <f aca="false">AVERAGE(SolarProfiles!$B32:$AD32)</f>
        <v>0</v>
      </c>
      <c r="C32" s="2" t="n">
        <f aca="false">AVERAGE(SolarProfiles!$B32:$AD32)</f>
        <v>0</v>
      </c>
      <c r="D32" s="2" t="n">
        <f aca="false">AVERAGE(SolarProfiles!$B32:$AD32)</f>
        <v>0</v>
      </c>
      <c r="E32" s="2" t="n">
        <f aca="false">AVERAGE(SolarProfiles!$B32:$AD32)</f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3.8" hidden="false" customHeight="false" outlineLevel="0" collapsed="false">
      <c r="A33" s="9" t="s">
        <v>224</v>
      </c>
      <c r="B33" s="2" t="n">
        <f aca="false">AVERAGE(SolarProfiles!$B33:$AD33)</f>
        <v>0</v>
      </c>
      <c r="C33" s="2" t="n">
        <f aca="false">AVERAGE(SolarProfiles!$B33:$AD33)</f>
        <v>0</v>
      </c>
      <c r="D33" s="2" t="n">
        <f aca="false">AVERAGE(SolarProfiles!$B33:$AD33)</f>
        <v>0</v>
      </c>
      <c r="E33" s="2" t="n">
        <f aca="false">AVERAGE(SolarProfiles!$B33:$AD33)</f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3.8" hidden="false" customHeight="false" outlineLevel="0" collapsed="false">
      <c r="A34" s="9" t="s">
        <v>225</v>
      </c>
      <c r="B34" s="2" t="n">
        <f aca="false">AVERAGE(SolarProfiles!$B34:$AD34)</f>
        <v>6.49881975E-005</v>
      </c>
      <c r="C34" s="2" t="n">
        <f aca="false">AVERAGE(SolarProfiles!$B34:$AD34)</f>
        <v>6.49881975E-005</v>
      </c>
      <c r="D34" s="2" t="n">
        <f aca="false">AVERAGE(SolarProfiles!$B34:$AD34)</f>
        <v>6.49881975E-005</v>
      </c>
      <c r="E34" s="2" t="n">
        <f aca="false">AVERAGE(SolarProfiles!$B34:$AD34)</f>
        <v>6.49881975E-005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3.8" hidden="false" customHeight="false" outlineLevel="0" collapsed="false">
      <c r="A35" s="9" t="s">
        <v>226</v>
      </c>
      <c r="B35" s="2" t="n">
        <f aca="false">AVERAGE(SolarProfiles!$B35:$AD35)</f>
        <v>0.00139489585</v>
      </c>
      <c r="C35" s="2" t="n">
        <f aca="false">AVERAGE(SolarProfiles!$B35:$AD35)</f>
        <v>0.00139489585</v>
      </c>
      <c r="D35" s="2" t="n">
        <f aca="false">AVERAGE(SolarProfiles!$B35:$AD35)</f>
        <v>0.00139489585</v>
      </c>
      <c r="E35" s="2" t="n">
        <f aca="false">AVERAGE(SolarProfiles!$B35:$AD35)</f>
        <v>0.00139489585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3.8" hidden="false" customHeight="false" outlineLevel="0" collapsed="false">
      <c r="A36" s="9" t="s">
        <v>227</v>
      </c>
      <c r="B36" s="2" t="n">
        <f aca="false">AVERAGE(SolarProfiles!$B36:$AD36)</f>
        <v>0.00173528125</v>
      </c>
      <c r="C36" s="2" t="n">
        <f aca="false">AVERAGE(SolarProfiles!$B36:$AD36)</f>
        <v>0.00173528125</v>
      </c>
      <c r="D36" s="2" t="n">
        <f aca="false">AVERAGE(SolarProfiles!$B36:$AD36)</f>
        <v>0.00173528125</v>
      </c>
      <c r="E36" s="2" t="n">
        <f aca="false">AVERAGE(SolarProfiles!$B36:$AD36)</f>
        <v>0.00173528125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3.8" hidden="false" customHeight="false" outlineLevel="0" collapsed="false">
      <c r="A37" s="9" t="s">
        <v>228</v>
      </c>
      <c r="B37" s="2" t="n">
        <f aca="false">AVERAGE(SolarProfiles!$B37:$AD37)</f>
        <v>0.0016671632</v>
      </c>
      <c r="C37" s="2" t="n">
        <f aca="false">AVERAGE(SolarProfiles!$B37:$AD37)</f>
        <v>0.0016671632</v>
      </c>
      <c r="D37" s="2" t="n">
        <f aca="false">AVERAGE(SolarProfiles!$B37:$AD37)</f>
        <v>0.0016671632</v>
      </c>
      <c r="E37" s="2" t="n">
        <f aca="false">AVERAGE(SolarProfiles!$B37:$AD37)</f>
        <v>0.0016671632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3.8" hidden="false" customHeight="false" outlineLevel="0" collapsed="false">
      <c r="A38" s="9" t="s">
        <v>229</v>
      </c>
      <c r="B38" s="2" t="n">
        <f aca="false">AVERAGE(SolarProfiles!$B38:$AD38)</f>
        <v>0.002646373</v>
      </c>
      <c r="C38" s="2" t="n">
        <f aca="false">AVERAGE(SolarProfiles!$B38:$AD38)</f>
        <v>0.002646373</v>
      </c>
      <c r="D38" s="2" t="n">
        <f aca="false">AVERAGE(SolarProfiles!$B38:$AD38)</f>
        <v>0.002646373</v>
      </c>
      <c r="E38" s="2" t="n">
        <f aca="false">AVERAGE(SolarProfiles!$B38:$AD38)</f>
        <v>0.002646373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3.8" hidden="false" customHeight="false" outlineLevel="0" collapsed="false">
      <c r="A39" s="9" t="s">
        <v>230</v>
      </c>
      <c r="B39" s="2" t="n">
        <f aca="false">AVERAGE(SolarProfiles!$B39:$AD39)</f>
        <v>0.00280620075</v>
      </c>
      <c r="C39" s="2" t="n">
        <f aca="false">AVERAGE(SolarProfiles!$B39:$AD39)</f>
        <v>0.00280620075</v>
      </c>
      <c r="D39" s="2" t="n">
        <f aca="false">AVERAGE(SolarProfiles!$B39:$AD39)</f>
        <v>0.00280620075</v>
      </c>
      <c r="E39" s="2" t="n">
        <f aca="false">AVERAGE(SolarProfiles!$B39:$AD39)</f>
        <v>0.00280620075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3.8" hidden="false" customHeight="false" outlineLevel="0" collapsed="false">
      <c r="A40" s="9" t="s">
        <v>231</v>
      </c>
      <c r="B40" s="2" t="n">
        <f aca="false">AVERAGE(SolarProfiles!$B40:$AD40)</f>
        <v>0.00296550375</v>
      </c>
      <c r="C40" s="2" t="n">
        <f aca="false">AVERAGE(SolarProfiles!$B40:$AD40)</f>
        <v>0.00296550375</v>
      </c>
      <c r="D40" s="2" t="n">
        <f aca="false">AVERAGE(SolarProfiles!$B40:$AD40)</f>
        <v>0.00296550375</v>
      </c>
      <c r="E40" s="2" t="n">
        <f aca="false">AVERAGE(SolarProfiles!$B40:$AD40)</f>
        <v>0.00296550375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3.8" hidden="false" customHeight="false" outlineLevel="0" collapsed="false">
      <c r="A41" s="9" t="s">
        <v>232</v>
      </c>
      <c r="B41" s="2" t="n">
        <f aca="false">AVERAGE(SolarProfiles!$B41:$AD41)</f>
        <v>0.002053372425</v>
      </c>
      <c r="C41" s="2" t="n">
        <f aca="false">AVERAGE(SolarProfiles!$B41:$AD41)</f>
        <v>0.002053372425</v>
      </c>
      <c r="D41" s="2" t="n">
        <f aca="false">AVERAGE(SolarProfiles!$B41:$AD41)</f>
        <v>0.002053372425</v>
      </c>
      <c r="E41" s="2" t="n">
        <f aca="false">AVERAGE(SolarProfiles!$B41:$AD41)</f>
        <v>0.002053372425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3.8" hidden="false" customHeight="false" outlineLevel="0" collapsed="false">
      <c r="A42" s="9" t="s">
        <v>233</v>
      </c>
      <c r="B42" s="2" t="n">
        <f aca="false">AVERAGE(SolarProfiles!$B42:$AD42)</f>
        <v>0.001848696175</v>
      </c>
      <c r="C42" s="2" t="n">
        <f aca="false">AVERAGE(SolarProfiles!$B42:$AD42)</f>
        <v>0.001848696175</v>
      </c>
      <c r="D42" s="2" t="n">
        <f aca="false">AVERAGE(SolarProfiles!$B42:$AD42)</f>
        <v>0.001848696175</v>
      </c>
      <c r="E42" s="2" t="n">
        <f aca="false">AVERAGE(SolarProfiles!$B42:$AD42)</f>
        <v>0.001848696175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3.8" hidden="false" customHeight="false" outlineLevel="0" collapsed="false">
      <c r="A43" s="9" t="s">
        <v>234</v>
      </c>
      <c r="B43" s="2" t="n">
        <f aca="false">AVERAGE(SolarProfiles!$B43:$AD43)</f>
        <v>0.00091711925</v>
      </c>
      <c r="C43" s="2" t="n">
        <f aca="false">AVERAGE(SolarProfiles!$B43:$AD43)</f>
        <v>0.00091711925</v>
      </c>
      <c r="D43" s="2" t="n">
        <f aca="false">AVERAGE(SolarProfiles!$B43:$AD43)</f>
        <v>0.00091711925</v>
      </c>
      <c r="E43" s="2" t="n">
        <f aca="false">AVERAGE(SolarProfiles!$B43:$AD43)</f>
        <v>0.00091711925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3.8" hidden="false" customHeight="false" outlineLevel="0" collapsed="false">
      <c r="A44" s="9" t="s">
        <v>235</v>
      </c>
      <c r="B44" s="2" t="n">
        <f aca="false">AVERAGE(SolarProfiles!$B44:$AD44)</f>
        <v>0.0001001701625</v>
      </c>
      <c r="C44" s="2" t="n">
        <f aca="false">AVERAGE(SolarProfiles!$B44:$AD44)</f>
        <v>0.0001001701625</v>
      </c>
      <c r="D44" s="2" t="n">
        <f aca="false">AVERAGE(SolarProfiles!$B44:$AD44)</f>
        <v>0.0001001701625</v>
      </c>
      <c r="E44" s="2" t="n">
        <f aca="false">AVERAGE(SolarProfiles!$B44:$AD44)</f>
        <v>0.0001001701625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3.8" hidden="false" customHeight="false" outlineLevel="0" collapsed="false">
      <c r="A45" s="9" t="s">
        <v>236</v>
      </c>
      <c r="B45" s="2" t="n">
        <f aca="false">AVERAGE(SolarProfiles!$B45:$AD45)</f>
        <v>0</v>
      </c>
      <c r="C45" s="2" t="n">
        <f aca="false">AVERAGE(SolarProfiles!$B45:$AD45)</f>
        <v>0</v>
      </c>
      <c r="D45" s="2" t="n">
        <f aca="false">AVERAGE(SolarProfiles!$B45:$AD45)</f>
        <v>0</v>
      </c>
      <c r="E45" s="2" t="n">
        <f aca="false">AVERAGE(SolarProfiles!$B45:$AD45)</f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3.8" hidden="false" customHeight="false" outlineLevel="0" collapsed="false">
      <c r="A46" s="9" t="s">
        <v>237</v>
      </c>
      <c r="B46" s="2" t="n">
        <f aca="false">AVERAGE(SolarProfiles!$B46:$AD46)</f>
        <v>0</v>
      </c>
      <c r="C46" s="2" t="n">
        <f aca="false">AVERAGE(SolarProfiles!$B46:$AD46)</f>
        <v>0</v>
      </c>
      <c r="D46" s="2" t="n">
        <f aca="false">AVERAGE(SolarProfiles!$B46:$AD46)</f>
        <v>0</v>
      </c>
      <c r="E46" s="2" t="n">
        <f aca="false">AVERAGE(SolarProfiles!$B46:$AD46)</f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3.8" hidden="false" customHeight="false" outlineLevel="0" collapsed="false">
      <c r="A47" s="9" t="s">
        <v>238</v>
      </c>
      <c r="B47" s="2" t="n">
        <f aca="false">AVERAGE(SolarProfiles!$B47:$AD47)</f>
        <v>0</v>
      </c>
      <c r="C47" s="2" t="n">
        <f aca="false">AVERAGE(SolarProfiles!$B47:$AD47)</f>
        <v>0</v>
      </c>
      <c r="D47" s="2" t="n">
        <f aca="false">AVERAGE(SolarProfiles!$B47:$AD47)</f>
        <v>0</v>
      </c>
      <c r="E47" s="2" t="n">
        <f aca="false">AVERAGE(SolarProfiles!$B47:$AD47)</f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3.8" hidden="false" customHeight="false" outlineLevel="0" collapsed="false">
      <c r="A48" s="9" t="s">
        <v>239</v>
      </c>
      <c r="B48" s="2" t="n">
        <f aca="false">AVERAGE(SolarProfiles!$B48:$AD48)</f>
        <v>0</v>
      </c>
      <c r="C48" s="2" t="n">
        <f aca="false">AVERAGE(SolarProfiles!$B48:$AD48)</f>
        <v>0</v>
      </c>
      <c r="D48" s="2" t="n">
        <f aca="false">AVERAGE(SolarProfiles!$B48:$AD48)</f>
        <v>0</v>
      </c>
      <c r="E48" s="2" t="n">
        <f aca="false">AVERAGE(SolarProfiles!$B48:$AD48)</f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3.8" hidden="false" customHeight="false" outlineLevel="0" collapsed="false">
      <c r="A49" s="9" t="s">
        <v>240</v>
      </c>
      <c r="B49" s="2" t="n">
        <f aca="false">AVERAGE(SolarProfiles!$B49:$AD49)</f>
        <v>0</v>
      </c>
      <c r="C49" s="2" t="n">
        <f aca="false">AVERAGE(SolarProfiles!$B49:$AD49)</f>
        <v>0</v>
      </c>
      <c r="D49" s="2" t="n">
        <f aca="false">AVERAGE(SolarProfiles!$B49:$AD49)</f>
        <v>0</v>
      </c>
      <c r="E49" s="2" t="n">
        <f aca="false">AVERAGE(SolarProfiles!$B49:$AD49)</f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3.8" hidden="false" customHeight="false" outlineLevel="0" collapsed="false">
      <c r="A50" s="9" t="s">
        <v>241</v>
      </c>
      <c r="B50" s="2" t="n">
        <f aca="false">AVERAGE(SolarProfiles!$B50:$AD50)</f>
        <v>0</v>
      </c>
      <c r="C50" s="2" t="n">
        <f aca="false">AVERAGE(SolarProfiles!$B50:$AD50)</f>
        <v>0</v>
      </c>
      <c r="D50" s="2" t="n">
        <f aca="false">AVERAGE(SolarProfiles!$B50:$AD50)</f>
        <v>0</v>
      </c>
      <c r="E50" s="2" t="n">
        <f aca="false">AVERAGE(SolarProfiles!$B50:$AD50)</f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3.8" hidden="false" customHeight="false" outlineLevel="0" collapsed="false">
      <c r="A51" s="9" t="s">
        <v>242</v>
      </c>
      <c r="B51" s="2" t="n">
        <f aca="false">AVERAGE(SolarProfiles!$B51:$AD51)</f>
        <v>0</v>
      </c>
      <c r="C51" s="2" t="n">
        <f aca="false">AVERAGE(SolarProfiles!$B51:$AD51)</f>
        <v>0</v>
      </c>
      <c r="D51" s="2" t="n">
        <f aca="false">AVERAGE(SolarProfiles!$B51:$AD51)</f>
        <v>0</v>
      </c>
      <c r="E51" s="2" t="n">
        <f aca="false">AVERAGE(SolarProfiles!$B51:$AD51)</f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3.8" hidden="false" customHeight="false" outlineLevel="0" collapsed="false">
      <c r="A52" s="9" t="s">
        <v>243</v>
      </c>
      <c r="B52" s="2" t="n">
        <f aca="false">AVERAGE(SolarProfiles!$B52:$AD52)</f>
        <v>0</v>
      </c>
      <c r="C52" s="2" t="n">
        <f aca="false">AVERAGE(SolarProfiles!$B52:$AD52)</f>
        <v>0</v>
      </c>
      <c r="D52" s="2" t="n">
        <f aca="false">AVERAGE(SolarProfiles!$B52:$AD52)</f>
        <v>0</v>
      </c>
      <c r="E52" s="2" t="n">
        <f aca="false">AVERAGE(SolarProfiles!$B52:$AD52)</f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3.8" hidden="false" customHeight="false" outlineLevel="0" collapsed="false">
      <c r="A53" s="9" t="s">
        <v>244</v>
      </c>
      <c r="B53" s="2" t="n">
        <f aca="false">AVERAGE(SolarProfiles!$B53:$AD53)</f>
        <v>0</v>
      </c>
      <c r="C53" s="2" t="n">
        <f aca="false">AVERAGE(SolarProfiles!$B53:$AD53)</f>
        <v>0</v>
      </c>
      <c r="D53" s="2" t="n">
        <f aca="false">AVERAGE(SolarProfiles!$B53:$AD53)</f>
        <v>0</v>
      </c>
      <c r="E53" s="2" t="n">
        <f aca="false">AVERAGE(SolarProfiles!$B53:$AD53)</f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3.8" hidden="false" customHeight="false" outlineLevel="0" collapsed="false">
      <c r="A54" s="9" t="s">
        <v>245</v>
      </c>
      <c r="B54" s="2" t="n">
        <f aca="false">AVERAGE(SolarProfiles!$B54:$AD54)</f>
        <v>0</v>
      </c>
      <c r="C54" s="2" t="n">
        <f aca="false">AVERAGE(SolarProfiles!$B54:$AD54)</f>
        <v>0</v>
      </c>
      <c r="D54" s="2" t="n">
        <f aca="false">AVERAGE(SolarProfiles!$B54:$AD54)</f>
        <v>0</v>
      </c>
      <c r="E54" s="2" t="n">
        <f aca="false">AVERAGE(SolarProfiles!$B54:$AD54)</f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3.8" hidden="false" customHeight="false" outlineLevel="0" collapsed="false">
      <c r="A55" s="9" t="s">
        <v>246</v>
      </c>
      <c r="B55" s="2" t="n">
        <f aca="false">AVERAGE(SolarProfiles!$B55:$AD55)</f>
        <v>0</v>
      </c>
      <c r="C55" s="2" t="n">
        <f aca="false">AVERAGE(SolarProfiles!$B55:$AD55)</f>
        <v>0</v>
      </c>
      <c r="D55" s="2" t="n">
        <f aca="false">AVERAGE(SolarProfiles!$B55:$AD55)</f>
        <v>0</v>
      </c>
      <c r="E55" s="2" t="n">
        <f aca="false">AVERAGE(SolarProfiles!$B55:$AD55)</f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3.8" hidden="false" customHeight="false" outlineLevel="0" collapsed="false">
      <c r="A56" s="9" t="s">
        <v>247</v>
      </c>
      <c r="B56" s="2" t="n">
        <f aca="false">AVERAGE(SolarProfiles!$B56:$AD56)</f>
        <v>0</v>
      </c>
      <c r="C56" s="2" t="n">
        <f aca="false">AVERAGE(SolarProfiles!$B56:$AD56)</f>
        <v>0</v>
      </c>
      <c r="D56" s="2" t="n">
        <f aca="false">AVERAGE(SolarProfiles!$B56:$AD56)</f>
        <v>0</v>
      </c>
      <c r="E56" s="2" t="n">
        <f aca="false">AVERAGE(SolarProfiles!$B56:$AD56)</f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3.8" hidden="false" customHeight="false" outlineLevel="0" collapsed="false">
      <c r="A57" s="9" t="s">
        <v>248</v>
      </c>
      <c r="B57" s="2" t="n">
        <f aca="false">AVERAGE(SolarProfiles!$B57:$AD57)</f>
        <v>0</v>
      </c>
      <c r="C57" s="2" t="n">
        <f aca="false">AVERAGE(SolarProfiles!$B57:$AD57)</f>
        <v>0</v>
      </c>
      <c r="D57" s="2" t="n">
        <f aca="false">AVERAGE(SolarProfiles!$B57:$AD57)</f>
        <v>0</v>
      </c>
      <c r="E57" s="2" t="n">
        <f aca="false">AVERAGE(SolarProfiles!$B57:$AD57)</f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3.8" hidden="false" customHeight="false" outlineLevel="0" collapsed="false">
      <c r="A58" s="9" t="s">
        <v>249</v>
      </c>
      <c r="B58" s="2" t="n">
        <f aca="false">AVERAGE(SolarProfiles!$B58:$AD58)</f>
        <v>6.01606575E-005</v>
      </c>
      <c r="C58" s="2" t="n">
        <f aca="false">AVERAGE(SolarProfiles!$B58:$AD58)</f>
        <v>6.01606575E-005</v>
      </c>
      <c r="D58" s="2" t="n">
        <f aca="false">AVERAGE(SolarProfiles!$B58:$AD58)</f>
        <v>6.01606575E-005</v>
      </c>
      <c r="E58" s="2" t="n">
        <f aca="false">AVERAGE(SolarProfiles!$B58:$AD58)</f>
        <v>6.01606575E-005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3.8" hidden="false" customHeight="false" outlineLevel="0" collapsed="false">
      <c r="A59" s="9" t="s">
        <v>250</v>
      </c>
      <c r="B59" s="2" t="n">
        <f aca="false">AVERAGE(SolarProfiles!$B59:$AD59)</f>
        <v>0.0003380529475</v>
      </c>
      <c r="C59" s="2" t="n">
        <f aca="false">AVERAGE(SolarProfiles!$B59:$AD59)</f>
        <v>0.0003380529475</v>
      </c>
      <c r="D59" s="2" t="n">
        <f aca="false">AVERAGE(SolarProfiles!$B59:$AD59)</f>
        <v>0.0003380529475</v>
      </c>
      <c r="E59" s="2" t="n">
        <f aca="false">AVERAGE(SolarProfiles!$B59:$AD59)</f>
        <v>0.0003380529475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3.8" hidden="false" customHeight="false" outlineLevel="0" collapsed="false">
      <c r="A60" s="9" t="s">
        <v>251</v>
      </c>
      <c r="B60" s="2" t="n">
        <f aca="false">AVERAGE(SolarProfiles!$B60:$AD60)</f>
        <v>0.00158209775</v>
      </c>
      <c r="C60" s="2" t="n">
        <f aca="false">AVERAGE(SolarProfiles!$B60:$AD60)</f>
        <v>0.00158209775</v>
      </c>
      <c r="D60" s="2" t="n">
        <f aca="false">AVERAGE(SolarProfiles!$B60:$AD60)</f>
        <v>0.00158209775</v>
      </c>
      <c r="E60" s="2" t="n">
        <f aca="false">AVERAGE(SolarProfiles!$B60:$AD60)</f>
        <v>0.00158209775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3.8" hidden="false" customHeight="false" outlineLevel="0" collapsed="false">
      <c r="A61" s="9" t="s">
        <v>252</v>
      </c>
      <c r="B61" s="2" t="n">
        <f aca="false">AVERAGE(SolarProfiles!$B61:$AD61)</f>
        <v>0.002135225</v>
      </c>
      <c r="C61" s="2" t="n">
        <f aca="false">AVERAGE(SolarProfiles!$B61:$AD61)</f>
        <v>0.002135225</v>
      </c>
      <c r="D61" s="2" t="n">
        <f aca="false">AVERAGE(SolarProfiles!$B61:$AD61)</f>
        <v>0.002135225</v>
      </c>
      <c r="E61" s="2" t="n">
        <f aca="false">AVERAGE(SolarProfiles!$B61:$AD61)</f>
        <v>0.002135225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3.8" hidden="false" customHeight="false" outlineLevel="0" collapsed="false">
      <c r="A62" s="9" t="s">
        <v>253</v>
      </c>
      <c r="B62" s="2" t="n">
        <f aca="false">AVERAGE(SolarProfiles!$B62:$AD62)</f>
        <v>0.001608953825</v>
      </c>
      <c r="C62" s="2" t="n">
        <f aca="false">AVERAGE(SolarProfiles!$B62:$AD62)</f>
        <v>0.001608953825</v>
      </c>
      <c r="D62" s="2" t="n">
        <f aca="false">AVERAGE(SolarProfiles!$B62:$AD62)</f>
        <v>0.001608953825</v>
      </c>
      <c r="E62" s="2" t="n">
        <f aca="false">AVERAGE(SolarProfiles!$B62:$AD62)</f>
        <v>0.001608953825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3.8" hidden="false" customHeight="false" outlineLevel="0" collapsed="false">
      <c r="A63" s="9" t="s">
        <v>254</v>
      </c>
      <c r="B63" s="2" t="n">
        <f aca="false">AVERAGE(SolarProfiles!$B63:$AD63)</f>
        <v>0.002093167275</v>
      </c>
      <c r="C63" s="2" t="n">
        <f aca="false">AVERAGE(SolarProfiles!$B63:$AD63)</f>
        <v>0.002093167275</v>
      </c>
      <c r="D63" s="2" t="n">
        <f aca="false">AVERAGE(SolarProfiles!$B63:$AD63)</f>
        <v>0.002093167275</v>
      </c>
      <c r="E63" s="2" t="n">
        <f aca="false">AVERAGE(SolarProfiles!$B63:$AD63)</f>
        <v>0.002093167275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3.8" hidden="false" customHeight="false" outlineLevel="0" collapsed="false">
      <c r="A64" s="9" t="s">
        <v>255</v>
      </c>
      <c r="B64" s="2" t="n">
        <f aca="false">AVERAGE(SolarProfiles!$B64:$AD64)</f>
        <v>0.001272232825</v>
      </c>
      <c r="C64" s="2" t="n">
        <f aca="false">AVERAGE(SolarProfiles!$B64:$AD64)</f>
        <v>0.001272232825</v>
      </c>
      <c r="D64" s="2" t="n">
        <f aca="false">AVERAGE(SolarProfiles!$B64:$AD64)</f>
        <v>0.001272232825</v>
      </c>
      <c r="E64" s="2" t="n">
        <f aca="false">AVERAGE(SolarProfiles!$B64:$AD64)</f>
        <v>0.001272232825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3.8" hidden="false" customHeight="false" outlineLevel="0" collapsed="false">
      <c r="A65" s="9" t="s">
        <v>256</v>
      </c>
      <c r="B65" s="2" t="n">
        <f aca="false">AVERAGE(SolarProfiles!$B65:$AD65)</f>
        <v>0.000501537875</v>
      </c>
      <c r="C65" s="2" t="n">
        <f aca="false">AVERAGE(SolarProfiles!$B65:$AD65)</f>
        <v>0.000501537875</v>
      </c>
      <c r="D65" s="2" t="n">
        <f aca="false">AVERAGE(SolarProfiles!$B65:$AD65)</f>
        <v>0.000501537875</v>
      </c>
      <c r="E65" s="2" t="n">
        <f aca="false">AVERAGE(SolarProfiles!$B65:$AD65)</f>
        <v>0.000501537875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3.8" hidden="false" customHeight="false" outlineLevel="0" collapsed="false">
      <c r="A66" s="9" t="s">
        <v>257</v>
      </c>
      <c r="B66" s="2" t="n">
        <f aca="false">AVERAGE(SolarProfiles!$B66:$AD66)</f>
        <v>0.0012938935</v>
      </c>
      <c r="C66" s="2" t="n">
        <f aca="false">AVERAGE(SolarProfiles!$B66:$AD66)</f>
        <v>0.0012938935</v>
      </c>
      <c r="D66" s="2" t="n">
        <f aca="false">AVERAGE(SolarProfiles!$B66:$AD66)</f>
        <v>0.0012938935</v>
      </c>
      <c r="E66" s="2" t="n">
        <f aca="false">AVERAGE(SolarProfiles!$B66:$AD66)</f>
        <v>0.0012938935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3.8" hidden="false" customHeight="false" outlineLevel="0" collapsed="false">
      <c r="A67" s="9" t="s">
        <v>258</v>
      </c>
      <c r="B67" s="2" t="n">
        <f aca="false">AVERAGE(SolarProfiles!$B67:$AD67)</f>
        <v>0.0005348484</v>
      </c>
      <c r="C67" s="2" t="n">
        <f aca="false">AVERAGE(SolarProfiles!$B67:$AD67)</f>
        <v>0.0005348484</v>
      </c>
      <c r="D67" s="2" t="n">
        <f aca="false">AVERAGE(SolarProfiles!$B67:$AD67)</f>
        <v>0.0005348484</v>
      </c>
      <c r="E67" s="2" t="n">
        <f aca="false">AVERAGE(SolarProfiles!$B67:$AD67)</f>
        <v>0.0005348484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3.8" hidden="false" customHeight="false" outlineLevel="0" collapsed="false">
      <c r="A68" s="9" t="s">
        <v>259</v>
      </c>
      <c r="B68" s="2" t="n">
        <f aca="false">AVERAGE(SolarProfiles!$B68:$AD68)</f>
        <v>3.893365E-005</v>
      </c>
      <c r="C68" s="2" t="n">
        <f aca="false">AVERAGE(SolarProfiles!$B68:$AD68)</f>
        <v>3.893365E-005</v>
      </c>
      <c r="D68" s="2" t="n">
        <f aca="false">AVERAGE(SolarProfiles!$B68:$AD68)</f>
        <v>3.893365E-005</v>
      </c>
      <c r="E68" s="2" t="n">
        <f aca="false">AVERAGE(SolarProfiles!$B68:$AD68)</f>
        <v>3.893365E-005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3.8" hidden="false" customHeight="false" outlineLevel="0" collapsed="false">
      <c r="A69" s="9" t="s">
        <v>260</v>
      </c>
      <c r="B69" s="2" t="n">
        <f aca="false">AVERAGE(SolarProfiles!$B69:$AD69)</f>
        <v>0</v>
      </c>
      <c r="C69" s="2" t="n">
        <f aca="false">AVERAGE(SolarProfiles!$B69:$AD69)</f>
        <v>0</v>
      </c>
      <c r="D69" s="2" t="n">
        <f aca="false">AVERAGE(SolarProfiles!$B69:$AD69)</f>
        <v>0</v>
      </c>
      <c r="E69" s="2" t="n">
        <f aca="false">AVERAGE(SolarProfiles!$B69:$AD69)</f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3.8" hidden="false" customHeight="false" outlineLevel="0" collapsed="false">
      <c r="A70" s="9" t="s">
        <v>261</v>
      </c>
      <c r="B70" s="2" t="n">
        <f aca="false">AVERAGE(SolarProfiles!$B70:$AD70)</f>
        <v>0</v>
      </c>
      <c r="C70" s="2" t="n">
        <f aca="false">AVERAGE(SolarProfiles!$B70:$AD70)</f>
        <v>0</v>
      </c>
      <c r="D70" s="2" t="n">
        <f aca="false">AVERAGE(SolarProfiles!$B70:$AD70)</f>
        <v>0</v>
      </c>
      <c r="E70" s="2" t="n">
        <f aca="false">AVERAGE(SolarProfiles!$B70:$AD70)</f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3.8" hidden="false" customHeight="false" outlineLevel="0" collapsed="false">
      <c r="A71" s="9" t="s">
        <v>262</v>
      </c>
      <c r="B71" s="2" t="n">
        <f aca="false">AVERAGE(SolarProfiles!$B71:$AD71)</f>
        <v>0</v>
      </c>
      <c r="C71" s="2" t="n">
        <f aca="false">AVERAGE(SolarProfiles!$B71:$AD71)</f>
        <v>0</v>
      </c>
      <c r="D71" s="2" t="n">
        <f aca="false">AVERAGE(SolarProfiles!$B71:$AD71)</f>
        <v>0</v>
      </c>
      <c r="E71" s="2" t="n">
        <f aca="false">AVERAGE(SolarProfiles!$B71:$AD71)</f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3.8" hidden="false" customHeight="false" outlineLevel="0" collapsed="false">
      <c r="A72" s="9" t="s">
        <v>263</v>
      </c>
      <c r="B72" s="2" t="n">
        <f aca="false">AVERAGE(SolarProfiles!$B72:$AD72)</f>
        <v>0</v>
      </c>
      <c r="C72" s="2" t="n">
        <f aca="false">AVERAGE(SolarProfiles!$B72:$AD72)</f>
        <v>0</v>
      </c>
      <c r="D72" s="2" t="n">
        <f aca="false">AVERAGE(SolarProfiles!$B72:$AD72)</f>
        <v>0</v>
      </c>
      <c r="E72" s="2" t="n">
        <f aca="false">AVERAGE(SolarProfiles!$B72:$AD72)</f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3.8" hidden="false" customHeight="false" outlineLevel="0" collapsed="false">
      <c r="A73" s="9" t="s">
        <v>264</v>
      </c>
      <c r="B73" s="2" t="n">
        <f aca="false">AVERAGE(SolarProfiles!$B73:$AD73)</f>
        <v>0</v>
      </c>
      <c r="C73" s="2" t="n">
        <f aca="false">AVERAGE(SolarProfiles!$B73:$AD73)</f>
        <v>0</v>
      </c>
      <c r="D73" s="2" t="n">
        <f aca="false">AVERAGE(SolarProfiles!$B73:$AD73)</f>
        <v>0</v>
      </c>
      <c r="E73" s="2" t="n">
        <f aca="false">AVERAGE(SolarProfiles!$B73:$AD73)</f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3.8" hidden="false" customHeight="false" outlineLevel="0" collapsed="false">
      <c r="A74" s="9" t="s">
        <v>265</v>
      </c>
      <c r="B74" s="2" t="n">
        <f aca="false">AVERAGE(SolarProfiles!$B74:$AD74)</f>
        <v>0</v>
      </c>
      <c r="C74" s="2" t="n">
        <f aca="false">AVERAGE(SolarProfiles!$B74:$AD74)</f>
        <v>0</v>
      </c>
      <c r="D74" s="2" t="n">
        <f aca="false">AVERAGE(SolarProfiles!$B74:$AD74)</f>
        <v>0</v>
      </c>
      <c r="E74" s="2" t="n">
        <f aca="false">AVERAGE(SolarProfiles!$B74:$AD74)</f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3.8" hidden="false" customHeight="false" outlineLevel="0" collapsed="false">
      <c r="A75" s="9" t="s">
        <v>266</v>
      </c>
      <c r="B75" s="2" t="n">
        <f aca="false">AVERAGE(SolarProfiles!$B75:$AD75)</f>
        <v>0</v>
      </c>
      <c r="C75" s="2" t="n">
        <f aca="false">AVERAGE(SolarProfiles!$B75:$AD75)</f>
        <v>0</v>
      </c>
      <c r="D75" s="2" t="n">
        <f aca="false">AVERAGE(SolarProfiles!$B75:$AD75)</f>
        <v>0</v>
      </c>
      <c r="E75" s="2" t="n">
        <f aca="false">AVERAGE(SolarProfiles!$B75:$AD75)</f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3.8" hidden="false" customHeight="false" outlineLevel="0" collapsed="false">
      <c r="A76" s="9" t="s">
        <v>267</v>
      </c>
      <c r="B76" s="2" t="n">
        <f aca="false">AVERAGE(SolarProfiles!$B76:$AD76)</f>
        <v>0</v>
      </c>
      <c r="C76" s="2" t="n">
        <f aca="false">AVERAGE(SolarProfiles!$B76:$AD76)</f>
        <v>0</v>
      </c>
      <c r="D76" s="2" t="n">
        <f aca="false">AVERAGE(SolarProfiles!$B76:$AD76)</f>
        <v>0</v>
      </c>
      <c r="E76" s="2" t="n">
        <f aca="false">AVERAGE(SolarProfiles!$B76:$AD76)</f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3.8" hidden="false" customHeight="false" outlineLevel="0" collapsed="false">
      <c r="A77" s="9" t="s">
        <v>268</v>
      </c>
      <c r="B77" s="2" t="n">
        <f aca="false">AVERAGE(SolarProfiles!$B77:$AD77)</f>
        <v>0</v>
      </c>
      <c r="C77" s="2" t="n">
        <f aca="false">AVERAGE(SolarProfiles!$B77:$AD77)</f>
        <v>0</v>
      </c>
      <c r="D77" s="2" t="n">
        <f aca="false">AVERAGE(SolarProfiles!$B77:$AD77)</f>
        <v>0</v>
      </c>
      <c r="E77" s="2" t="n">
        <f aca="false">AVERAGE(SolarProfiles!$B77:$AD77)</f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3.8" hidden="false" customHeight="false" outlineLevel="0" collapsed="false">
      <c r="A78" s="9" t="s">
        <v>269</v>
      </c>
      <c r="B78" s="2" t="n">
        <f aca="false">AVERAGE(SolarProfiles!$B78:$AD78)</f>
        <v>0</v>
      </c>
      <c r="C78" s="2" t="n">
        <f aca="false">AVERAGE(SolarProfiles!$B78:$AD78)</f>
        <v>0</v>
      </c>
      <c r="D78" s="2" t="n">
        <f aca="false">AVERAGE(SolarProfiles!$B78:$AD78)</f>
        <v>0</v>
      </c>
      <c r="E78" s="2" t="n">
        <f aca="false">AVERAGE(SolarProfiles!$B78:$AD78)</f>
        <v>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3.8" hidden="false" customHeight="false" outlineLevel="0" collapsed="false">
      <c r="A79" s="9" t="s">
        <v>270</v>
      </c>
      <c r="B79" s="2" t="n">
        <f aca="false">AVERAGE(SolarProfiles!$B79:$AD79)</f>
        <v>0</v>
      </c>
      <c r="C79" s="2" t="n">
        <f aca="false">AVERAGE(SolarProfiles!$B79:$AD79)</f>
        <v>0</v>
      </c>
      <c r="D79" s="2" t="n">
        <f aca="false">AVERAGE(SolarProfiles!$B79:$AD79)</f>
        <v>0</v>
      </c>
      <c r="E79" s="2" t="n">
        <f aca="false">AVERAGE(SolarProfiles!$B79:$AD79)</f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3.8" hidden="false" customHeight="false" outlineLevel="0" collapsed="false">
      <c r="A80" s="9" t="s">
        <v>271</v>
      </c>
      <c r="B80" s="2" t="n">
        <f aca="false">AVERAGE(SolarProfiles!$B80:$AD80)</f>
        <v>0</v>
      </c>
      <c r="C80" s="2" t="n">
        <f aca="false">AVERAGE(SolarProfiles!$B80:$AD80)</f>
        <v>0</v>
      </c>
      <c r="D80" s="2" t="n">
        <f aca="false">AVERAGE(SolarProfiles!$B80:$AD80)</f>
        <v>0</v>
      </c>
      <c r="E80" s="2" t="n">
        <f aca="false">AVERAGE(SolarProfiles!$B80:$AD80)</f>
        <v>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3.8" hidden="false" customHeight="false" outlineLevel="0" collapsed="false">
      <c r="A81" s="9" t="s">
        <v>272</v>
      </c>
      <c r="B81" s="2" t="n">
        <f aca="false">AVERAGE(SolarProfiles!$B81:$AD81)</f>
        <v>0</v>
      </c>
      <c r="C81" s="2" t="n">
        <f aca="false">AVERAGE(SolarProfiles!$B81:$AD81)</f>
        <v>0</v>
      </c>
      <c r="D81" s="2" t="n">
        <f aca="false">AVERAGE(SolarProfiles!$B81:$AD81)</f>
        <v>0</v>
      </c>
      <c r="E81" s="2" t="n">
        <f aca="false">AVERAGE(SolarProfiles!$B81:$AD81)</f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3.8" hidden="false" customHeight="false" outlineLevel="0" collapsed="false">
      <c r="A82" s="9" t="s">
        <v>273</v>
      </c>
      <c r="B82" s="2" t="n">
        <f aca="false">AVERAGE(SolarProfiles!$B82:$AD82)</f>
        <v>0</v>
      </c>
      <c r="C82" s="2" t="n">
        <f aca="false">AVERAGE(SolarProfiles!$B82:$AD82)</f>
        <v>0</v>
      </c>
      <c r="D82" s="2" t="n">
        <f aca="false">AVERAGE(SolarProfiles!$B82:$AD82)</f>
        <v>0</v>
      </c>
      <c r="E82" s="2" t="n">
        <f aca="false">AVERAGE(SolarProfiles!$B82:$AD82)</f>
        <v>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3.8" hidden="false" customHeight="false" outlineLevel="0" collapsed="false">
      <c r="A83" s="9" t="s">
        <v>274</v>
      </c>
      <c r="B83" s="2" t="n">
        <f aca="false">AVERAGE(SolarProfiles!$B83:$AD83)</f>
        <v>0.000460068255</v>
      </c>
      <c r="C83" s="2" t="n">
        <f aca="false">AVERAGE(SolarProfiles!$B83:$AD83)</f>
        <v>0.000460068255</v>
      </c>
      <c r="D83" s="2" t="n">
        <f aca="false">AVERAGE(SolarProfiles!$B83:$AD83)</f>
        <v>0.000460068255</v>
      </c>
      <c r="E83" s="2" t="n">
        <f aca="false">AVERAGE(SolarProfiles!$B83:$AD83)</f>
        <v>0.000460068255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3.8" hidden="false" customHeight="false" outlineLevel="0" collapsed="false">
      <c r="A84" s="9" t="s">
        <v>275</v>
      </c>
      <c r="B84" s="2" t="n">
        <f aca="false">AVERAGE(SolarProfiles!$B84:$AD84)</f>
        <v>0.001104489675</v>
      </c>
      <c r="C84" s="2" t="n">
        <f aca="false">AVERAGE(SolarProfiles!$B84:$AD84)</f>
        <v>0.001104489675</v>
      </c>
      <c r="D84" s="2" t="n">
        <f aca="false">AVERAGE(SolarProfiles!$B84:$AD84)</f>
        <v>0.001104489675</v>
      </c>
      <c r="E84" s="2" t="n">
        <f aca="false">AVERAGE(SolarProfiles!$B84:$AD84)</f>
        <v>0.001104489675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3.8" hidden="false" customHeight="false" outlineLevel="0" collapsed="false">
      <c r="A85" s="9" t="s">
        <v>276</v>
      </c>
      <c r="B85" s="2" t="n">
        <f aca="false">AVERAGE(SolarProfiles!$B85:$AD85)</f>
        <v>0.00187993915</v>
      </c>
      <c r="C85" s="2" t="n">
        <f aca="false">AVERAGE(SolarProfiles!$B85:$AD85)</f>
        <v>0.00187993915</v>
      </c>
      <c r="D85" s="2" t="n">
        <f aca="false">AVERAGE(SolarProfiles!$B85:$AD85)</f>
        <v>0.00187993915</v>
      </c>
      <c r="E85" s="2" t="n">
        <f aca="false">AVERAGE(SolarProfiles!$B85:$AD85)</f>
        <v>0.00187993915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3.8" hidden="false" customHeight="false" outlineLevel="0" collapsed="false">
      <c r="A86" s="9" t="s">
        <v>277</v>
      </c>
      <c r="B86" s="2" t="n">
        <f aca="false">AVERAGE(SolarProfiles!$B86:$AD86)</f>
        <v>0.002222654475</v>
      </c>
      <c r="C86" s="2" t="n">
        <f aca="false">AVERAGE(SolarProfiles!$B86:$AD86)</f>
        <v>0.002222654475</v>
      </c>
      <c r="D86" s="2" t="n">
        <f aca="false">AVERAGE(SolarProfiles!$B86:$AD86)</f>
        <v>0.002222654475</v>
      </c>
      <c r="E86" s="2" t="n">
        <f aca="false">AVERAGE(SolarProfiles!$B86:$AD86)</f>
        <v>0.002222654475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3.8" hidden="false" customHeight="false" outlineLevel="0" collapsed="false">
      <c r="A87" s="9" t="s">
        <v>278</v>
      </c>
      <c r="B87" s="2" t="n">
        <f aca="false">AVERAGE(SolarProfiles!$B87:$AD87)</f>
        <v>0.002253753725</v>
      </c>
      <c r="C87" s="2" t="n">
        <f aca="false">AVERAGE(SolarProfiles!$B87:$AD87)</f>
        <v>0.002253753725</v>
      </c>
      <c r="D87" s="2" t="n">
        <f aca="false">AVERAGE(SolarProfiles!$B87:$AD87)</f>
        <v>0.002253753725</v>
      </c>
      <c r="E87" s="2" t="n">
        <f aca="false">AVERAGE(SolarProfiles!$B87:$AD87)</f>
        <v>0.002253753725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3.8" hidden="false" customHeight="false" outlineLevel="0" collapsed="false">
      <c r="A88" s="9" t="s">
        <v>279</v>
      </c>
      <c r="B88" s="2" t="n">
        <f aca="false">AVERAGE(SolarProfiles!$B88:$AD88)</f>
        <v>0.002881062</v>
      </c>
      <c r="C88" s="2" t="n">
        <f aca="false">AVERAGE(SolarProfiles!$B88:$AD88)</f>
        <v>0.002881062</v>
      </c>
      <c r="D88" s="2" t="n">
        <f aca="false">AVERAGE(SolarProfiles!$B88:$AD88)</f>
        <v>0.002881062</v>
      </c>
      <c r="E88" s="2" t="n">
        <f aca="false">AVERAGE(SolarProfiles!$B88:$AD88)</f>
        <v>0.002881062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3.8" hidden="false" customHeight="false" outlineLevel="0" collapsed="false">
      <c r="A89" s="9" t="s">
        <v>280</v>
      </c>
      <c r="B89" s="2" t="n">
        <f aca="false">AVERAGE(SolarProfiles!$B89:$AD89)</f>
        <v>0.00255738</v>
      </c>
      <c r="C89" s="2" t="n">
        <f aca="false">AVERAGE(SolarProfiles!$B89:$AD89)</f>
        <v>0.00255738</v>
      </c>
      <c r="D89" s="2" t="n">
        <f aca="false">AVERAGE(SolarProfiles!$B89:$AD89)</f>
        <v>0.00255738</v>
      </c>
      <c r="E89" s="2" t="n">
        <f aca="false">AVERAGE(SolarProfiles!$B89:$AD89)</f>
        <v>0.00255738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3.8" hidden="false" customHeight="false" outlineLevel="0" collapsed="false">
      <c r="A90" s="9" t="s">
        <v>281</v>
      </c>
      <c r="B90" s="2" t="n">
        <f aca="false">AVERAGE(SolarProfiles!$B90:$AD90)</f>
        <v>0.002171686</v>
      </c>
      <c r="C90" s="2" t="n">
        <f aca="false">AVERAGE(SolarProfiles!$B90:$AD90)</f>
        <v>0.002171686</v>
      </c>
      <c r="D90" s="2" t="n">
        <f aca="false">AVERAGE(SolarProfiles!$B90:$AD90)</f>
        <v>0.002171686</v>
      </c>
      <c r="E90" s="2" t="n">
        <f aca="false">AVERAGE(SolarProfiles!$B90:$AD90)</f>
        <v>0.002171686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3.8" hidden="false" customHeight="false" outlineLevel="0" collapsed="false">
      <c r="A91" s="9" t="s">
        <v>282</v>
      </c>
      <c r="B91" s="2" t="n">
        <f aca="false">AVERAGE(SolarProfiles!$B91:$AD91)</f>
        <v>0.001624670725</v>
      </c>
      <c r="C91" s="2" t="n">
        <f aca="false">AVERAGE(SolarProfiles!$B91:$AD91)</f>
        <v>0.001624670725</v>
      </c>
      <c r="D91" s="2" t="n">
        <f aca="false">AVERAGE(SolarProfiles!$B91:$AD91)</f>
        <v>0.001624670725</v>
      </c>
      <c r="E91" s="2" t="n">
        <f aca="false">AVERAGE(SolarProfiles!$B91:$AD91)</f>
        <v>0.001624670725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3.8" hidden="false" customHeight="false" outlineLevel="0" collapsed="false">
      <c r="A92" s="9" t="s">
        <v>283</v>
      </c>
      <c r="B92" s="2" t="n">
        <f aca="false">AVERAGE(SolarProfiles!$B92:$AD92)</f>
        <v>0.000880683275</v>
      </c>
      <c r="C92" s="2" t="n">
        <f aca="false">AVERAGE(SolarProfiles!$B92:$AD92)</f>
        <v>0.000880683275</v>
      </c>
      <c r="D92" s="2" t="n">
        <f aca="false">AVERAGE(SolarProfiles!$B92:$AD92)</f>
        <v>0.000880683275</v>
      </c>
      <c r="E92" s="2" t="n">
        <f aca="false">AVERAGE(SolarProfiles!$B92:$AD92)</f>
        <v>0.000880683275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3.8" hidden="false" customHeight="false" outlineLevel="0" collapsed="false">
      <c r="A93" s="9" t="s">
        <v>284</v>
      </c>
      <c r="B93" s="2" t="n">
        <f aca="false">AVERAGE(SolarProfiles!$B93:$AD93)</f>
        <v>0</v>
      </c>
      <c r="C93" s="2" t="n">
        <f aca="false">AVERAGE(SolarProfiles!$B93:$AD93)</f>
        <v>0</v>
      </c>
      <c r="D93" s="2" t="n">
        <f aca="false">AVERAGE(SolarProfiles!$B93:$AD93)</f>
        <v>0</v>
      </c>
      <c r="E93" s="2" t="n">
        <f aca="false">AVERAGE(SolarProfiles!$B93:$AD93)</f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3.8" hidden="false" customHeight="false" outlineLevel="0" collapsed="false">
      <c r="A94" s="9" t="s">
        <v>285</v>
      </c>
      <c r="B94" s="2" t="n">
        <f aca="false">AVERAGE(SolarProfiles!$B94:$AD94)</f>
        <v>0</v>
      </c>
      <c r="C94" s="2" t="n">
        <f aca="false">AVERAGE(SolarProfiles!$B94:$AD94)</f>
        <v>0</v>
      </c>
      <c r="D94" s="2" t="n">
        <f aca="false">AVERAGE(SolarProfiles!$B94:$AD94)</f>
        <v>0</v>
      </c>
      <c r="E94" s="2" t="n">
        <f aca="false">AVERAGE(SolarProfiles!$B94:$AD94)</f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3.8" hidden="false" customHeight="false" outlineLevel="0" collapsed="false">
      <c r="A95" s="9" t="s">
        <v>286</v>
      </c>
      <c r="B95" s="2" t="n">
        <f aca="false">AVERAGE(SolarProfiles!$B95:$AD95)</f>
        <v>0</v>
      </c>
      <c r="C95" s="2" t="n">
        <f aca="false">AVERAGE(SolarProfiles!$B95:$AD95)</f>
        <v>0</v>
      </c>
      <c r="D95" s="2" t="n">
        <f aca="false">AVERAGE(SolarProfiles!$B95:$AD95)</f>
        <v>0</v>
      </c>
      <c r="E95" s="2" t="n">
        <f aca="false">AVERAGE(SolarProfiles!$B95:$AD95)</f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3.8" hidden="false" customHeight="false" outlineLevel="0" collapsed="false">
      <c r="A96" s="9" t="s">
        <v>287</v>
      </c>
      <c r="B96" s="2" t="n">
        <f aca="false">AVERAGE(SolarProfiles!$B96:$AD96)</f>
        <v>0</v>
      </c>
      <c r="C96" s="2" t="n">
        <f aca="false">AVERAGE(SolarProfiles!$B96:$AD96)</f>
        <v>0</v>
      </c>
      <c r="D96" s="2" t="n">
        <f aca="false">AVERAGE(SolarProfiles!$B96:$AD96)</f>
        <v>0</v>
      </c>
      <c r="E96" s="2" t="n">
        <f aca="false">AVERAGE(SolarProfiles!$B96:$AD96)</f>
        <v>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3.8" hidden="false" customHeight="false" outlineLevel="0" collapsed="false">
      <c r="A97" s="9" t="s">
        <v>288</v>
      </c>
      <c r="B97" s="2" t="n">
        <f aca="false">AVERAGE(SolarProfiles!$B97:$AD97)</f>
        <v>0</v>
      </c>
      <c r="C97" s="2" t="n">
        <f aca="false">AVERAGE(SolarProfiles!$B97:$AD97)</f>
        <v>0</v>
      </c>
      <c r="D97" s="2" t="n">
        <f aca="false">AVERAGE(SolarProfiles!$B97:$AD97)</f>
        <v>0</v>
      </c>
      <c r="E97" s="2" t="n">
        <f aca="false">AVERAGE(SolarProfiles!$B97:$AD97)</f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3.8" hidden="false" customHeight="false" outlineLevel="0" collapsed="false">
      <c r="A98" s="9" t="s">
        <v>289</v>
      </c>
      <c r="B98" s="2" t="n">
        <f aca="false">AVERAGE(SolarProfiles!$B98:$AD98)</f>
        <v>0</v>
      </c>
      <c r="C98" s="2" t="n">
        <f aca="false">AVERAGE(SolarProfiles!$B98:$AD98)</f>
        <v>0</v>
      </c>
      <c r="D98" s="2" t="n">
        <f aca="false">AVERAGE(SolarProfiles!$B98:$AD98)</f>
        <v>0</v>
      </c>
      <c r="E98" s="2" t="n">
        <f aca="false">AVERAGE(SolarProfiles!$B98:$AD98)</f>
        <v>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customFormat="false" ht="13.8" hidden="false" customHeight="false" outlineLevel="0" collapsed="false">
      <c r="A99" s="9" t="s">
        <v>290</v>
      </c>
      <c r="B99" s="2" t="n">
        <f aca="false">AVERAGE(SolarProfiles!$B99:$AD99)</f>
        <v>0</v>
      </c>
      <c r="C99" s="2" t="n">
        <f aca="false">AVERAGE(SolarProfiles!$B99:$AD99)</f>
        <v>0</v>
      </c>
      <c r="D99" s="2" t="n">
        <f aca="false">AVERAGE(SolarProfiles!$B99:$AD99)</f>
        <v>0</v>
      </c>
      <c r="E99" s="2" t="n">
        <f aca="false">AVERAGE(SolarProfiles!$B99:$AD99)</f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customFormat="false" ht="13.8" hidden="false" customHeight="false" outlineLevel="0" collapsed="false">
      <c r="A100" s="9" t="s">
        <v>291</v>
      </c>
      <c r="B100" s="2" t="n">
        <f aca="false">AVERAGE(SolarProfiles!$B100:$AD100)</f>
        <v>0</v>
      </c>
      <c r="C100" s="2" t="n">
        <f aca="false">AVERAGE(SolarProfiles!$B100:$AD100)</f>
        <v>0</v>
      </c>
      <c r="D100" s="2" t="n">
        <f aca="false">AVERAGE(SolarProfiles!$B100:$AD100)</f>
        <v>0</v>
      </c>
      <c r="E100" s="2" t="n">
        <f aca="false">AVERAGE(SolarProfiles!$B100:$AD100)</f>
        <v>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customFormat="false" ht="13.8" hidden="false" customHeight="false" outlineLevel="0" collapsed="false">
      <c r="A101" s="9" t="s">
        <v>292</v>
      </c>
      <c r="B101" s="2" t="n">
        <f aca="false">AVERAGE(SolarProfiles!$B101:$AD101)</f>
        <v>0</v>
      </c>
      <c r="C101" s="2" t="n">
        <f aca="false">AVERAGE(SolarProfiles!$B101:$AD101)</f>
        <v>0</v>
      </c>
      <c r="D101" s="2" t="n">
        <f aca="false">AVERAGE(SolarProfiles!$B101:$AD101)</f>
        <v>0</v>
      </c>
      <c r="E101" s="2" t="n">
        <f aca="false">AVERAGE(SolarProfiles!$B101:$AD101)</f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customFormat="false" ht="13.8" hidden="false" customHeight="false" outlineLevel="0" collapsed="false">
      <c r="A102" s="9" t="s">
        <v>293</v>
      </c>
      <c r="B102" s="2" t="n">
        <f aca="false">AVERAGE(SolarProfiles!$B102:$AD102)</f>
        <v>0</v>
      </c>
      <c r="C102" s="2" t="n">
        <f aca="false">AVERAGE(SolarProfiles!$B102:$AD102)</f>
        <v>0</v>
      </c>
      <c r="D102" s="2" t="n">
        <f aca="false">AVERAGE(SolarProfiles!$B102:$AD102)</f>
        <v>0</v>
      </c>
      <c r="E102" s="2" t="n">
        <f aca="false">AVERAGE(SolarProfiles!$B102:$AD102)</f>
        <v>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customFormat="false" ht="13.8" hidden="false" customHeight="false" outlineLevel="0" collapsed="false">
      <c r="A103" s="9" t="s">
        <v>294</v>
      </c>
      <c r="B103" s="2" t="n">
        <f aca="false">AVERAGE(SolarProfiles!$B103:$AD103)</f>
        <v>0</v>
      </c>
      <c r="C103" s="2" t="n">
        <f aca="false">AVERAGE(SolarProfiles!$B103:$AD103)</f>
        <v>0</v>
      </c>
      <c r="D103" s="2" t="n">
        <f aca="false">AVERAGE(SolarProfiles!$B103:$AD103)</f>
        <v>0</v>
      </c>
      <c r="E103" s="2" t="n">
        <f aca="false">AVERAGE(SolarProfiles!$B103:$AD103)</f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customFormat="false" ht="13.8" hidden="false" customHeight="false" outlineLevel="0" collapsed="false">
      <c r="A104" s="9" t="s">
        <v>295</v>
      </c>
      <c r="B104" s="2" t="n">
        <f aca="false">AVERAGE(SolarProfiles!$B104:$AD104)</f>
        <v>0</v>
      </c>
      <c r="C104" s="2" t="n">
        <f aca="false">AVERAGE(SolarProfiles!$B104:$AD104)</f>
        <v>0</v>
      </c>
      <c r="D104" s="2" t="n">
        <f aca="false">AVERAGE(SolarProfiles!$B104:$AD104)</f>
        <v>0</v>
      </c>
      <c r="E104" s="2" t="n">
        <f aca="false">AVERAGE(SolarProfiles!$B104:$AD104)</f>
        <v>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customFormat="false" ht="13.8" hidden="false" customHeight="false" outlineLevel="0" collapsed="false">
      <c r="A105" s="9" t="s">
        <v>296</v>
      </c>
      <c r="B105" s="2" t="n">
        <f aca="false">AVERAGE(SolarProfiles!$B105:$AD105)</f>
        <v>1.84321525E-005</v>
      </c>
      <c r="C105" s="2" t="n">
        <f aca="false">AVERAGE(SolarProfiles!$B105:$AD105)</f>
        <v>1.84321525E-005</v>
      </c>
      <c r="D105" s="2" t="n">
        <f aca="false">AVERAGE(SolarProfiles!$B105:$AD105)</f>
        <v>1.84321525E-005</v>
      </c>
      <c r="E105" s="2" t="n">
        <f aca="false">AVERAGE(SolarProfiles!$B105:$AD105)</f>
        <v>1.84321525E-005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customFormat="false" ht="13.8" hidden="false" customHeight="false" outlineLevel="0" collapsed="false">
      <c r="A106" s="9" t="s">
        <v>297</v>
      </c>
      <c r="B106" s="2" t="n">
        <f aca="false">AVERAGE(SolarProfiles!$B106:$AD106)</f>
        <v>0.00022354773</v>
      </c>
      <c r="C106" s="2" t="n">
        <f aca="false">AVERAGE(SolarProfiles!$B106:$AD106)</f>
        <v>0.00022354773</v>
      </c>
      <c r="D106" s="2" t="n">
        <f aca="false">AVERAGE(SolarProfiles!$B106:$AD106)</f>
        <v>0.00022354773</v>
      </c>
      <c r="E106" s="2" t="n">
        <f aca="false">AVERAGE(SolarProfiles!$B106:$AD106)</f>
        <v>0.00022354773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customFormat="false" ht="13.8" hidden="false" customHeight="false" outlineLevel="0" collapsed="false">
      <c r="A107" s="9" t="s">
        <v>298</v>
      </c>
      <c r="B107" s="2" t="n">
        <f aca="false">AVERAGE(SolarProfiles!$B107:$AD107)</f>
        <v>0.001018895775</v>
      </c>
      <c r="C107" s="2" t="n">
        <f aca="false">AVERAGE(SolarProfiles!$B107:$AD107)</f>
        <v>0.001018895775</v>
      </c>
      <c r="D107" s="2" t="n">
        <f aca="false">AVERAGE(SolarProfiles!$B107:$AD107)</f>
        <v>0.001018895775</v>
      </c>
      <c r="E107" s="2" t="n">
        <f aca="false">AVERAGE(SolarProfiles!$B107:$AD107)</f>
        <v>0.001018895775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3.8" hidden="false" customHeight="false" outlineLevel="0" collapsed="false">
      <c r="A108" s="9" t="s">
        <v>299</v>
      </c>
      <c r="B108" s="2" t="n">
        <f aca="false">AVERAGE(SolarProfiles!$B108:$AD108)</f>
        <v>0.001497827525</v>
      </c>
      <c r="C108" s="2" t="n">
        <f aca="false">AVERAGE(SolarProfiles!$B108:$AD108)</f>
        <v>0.001497827525</v>
      </c>
      <c r="D108" s="2" t="n">
        <f aca="false">AVERAGE(SolarProfiles!$B108:$AD108)</f>
        <v>0.001497827525</v>
      </c>
      <c r="E108" s="2" t="n">
        <f aca="false">AVERAGE(SolarProfiles!$B108:$AD108)</f>
        <v>0.001497827525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3.8" hidden="false" customHeight="false" outlineLevel="0" collapsed="false">
      <c r="A109" s="9" t="s">
        <v>300</v>
      </c>
      <c r="B109" s="2" t="n">
        <f aca="false">AVERAGE(SolarProfiles!$B109:$AD109)</f>
        <v>0.002204157925</v>
      </c>
      <c r="C109" s="2" t="n">
        <f aca="false">AVERAGE(SolarProfiles!$B109:$AD109)</f>
        <v>0.002204157925</v>
      </c>
      <c r="D109" s="2" t="n">
        <f aca="false">AVERAGE(SolarProfiles!$B109:$AD109)</f>
        <v>0.002204157925</v>
      </c>
      <c r="E109" s="2" t="n">
        <f aca="false">AVERAGE(SolarProfiles!$B109:$AD109)</f>
        <v>0.002204157925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3.8" hidden="false" customHeight="false" outlineLevel="0" collapsed="false">
      <c r="A110" s="9" t="s">
        <v>301</v>
      </c>
      <c r="B110" s="2" t="n">
        <f aca="false">AVERAGE(SolarProfiles!$B110:$AD110)</f>
        <v>0.0023400978</v>
      </c>
      <c r="C110" s="2" t="n">
        <f aca="false">AVERAGE(SolarProfiles!$B110:$AD110)</f>
        <v>0.0023400978</v>
      </c>
      <c r="D110" s="2" t="n">
        <f aca="false">AVERAGE(SolarProfiles!$B110:$AD110)</f>
        <v>0.0023400978</v>
      </c>
      <c r="E110" s="2" t="n">
        <f aca="false">AVERAGE(SolarProfiles!$B110:$AD110)</f>
        <v>0.0023400978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3.8" hidden="false" customHeight="false" outlineLevel="0" collapsed="false">
      <c r="A111" s="9" t="s">
        <v>302</v>
      </c>
      <c r="B111" s="2" t="n">
        <f aca="false">AVERAGE(SolarProfiles!$B111:$AD111)</f>
        <v>0.002389585725</v>
      </c>
      <c r="C111" s="2" t="n">
        <f aca="false">AVERAGE(SolarProfiles!$B111:$AD111)</f>
        <v>0.002389585725</v>
      </c>
      <c r="D111" s="2" t="n">
        <f aca="false">AVERAGE(SolarProfiles!$B111:$AD111)</f>
        <v>0.002389585725</v>
      </c>
      <c r="E111" s="2" t="n">
        <f aca="false">AVERAGE(SolarProfiles!$B111:$AD111)</f>
        <v>0.002389585725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3.8" hidden="false" customHeight="false" outlineLevel="0" collapsed="false">
      <c r="A112" s="9" t="s">
        <v>303</v>
      </c>
      <c r="B112" s="2" t="n">
        <f aca="false">AVERAGE(SolarProfiles!$B112:$AD112)</f>
        <v>0.00275910075</v>
      </c>
      <c r="C112" s="2" t="n">
        <f aca="false">AVERAGE(SolarProfiles!$B112:$AD112)</f>
        <v>0.00275910075</v>
      </c>
      <c r="D112" s="2" t="n">
        <f aca="false">AVERAGE(SolarProfiles!$B112:$AD112)</f>
        <v>0.00275910075</v>
      </c>
      <c r="E112" s="2" t="n">
        <f aca="false">AVERAGE(SolarProfiles!$B112:$AD112)</f>
        <v>0.00275910075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3.8" hidden="false" customHeight="false" outlineLevel="0" collapsed="false">
      <c r="A113" s="9" t="s">
        <v>304</v>
      </c>
      <c r="B113" s="2" t="n">
        <f aca="false">AVERAGE(SolarProfiles!$B113:$AD113)</f>
        <v>0.00211590795</v>
      </c>
      <c r="C113" s="2" t="n">
        <f aca="false">AVERAGE(SolarProfiles!$B113:$AD113)</f>
        <v>0.00211590795</v>
      </c>
      <c r="D113" s="2" t="n">
        <f aca="false">AVERAGE(SolarProfiles!$B113:$AD113)</f>
        <v>0.00211590795</v>
      </c>
      <c r="E113" s="2" t="n">
        <f aca="false">AVERAGE(SolarProfiles!$B113:$AD113)</f>
        <v>0.00211590795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3.8" hidden="false" customHeight="false" outlineLevel="0" collapsed="false">
      <c r="A114" s="9" t="s">
        <v>305</v>
      </c>
      <c r="B114" s="2" t="n">
        <f aca="false">AVERAGE(SolarProfiles!$B114:$AD114)</f>
        <v>0.00186842185</v>
      </c>
      <c r="C114" s="2" t="n">
        <f aca="false">AVERAGE(SolarProfiles!$B114:$AD114)</f>
        <v>0.00186842185</v>
      </c>
      <c r="D114" s="2" t="n">
        <f aca="false">AVERAGE(SolarProfiles!$B114:$AD114)</f>
        <v>0.00186842185</v>
      </c>
      <c r="E114" s="2" t="n">
        <f aca="false">AVERAGE(SolarProfiles!$B114:$AD114)</f>
        <v>0.00186842185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3.8" hidden="false" customHeight="false" outlineLevel="0" collapsed="false">
      <c r="A115" s="9" t="s">
        <v>306</v>
      </c>
      <c r="B115" s="2" t="n">
        <f aca="false">AVERAGE(SolarProfiles!$B115:$AD115)</f>
        <v>0.001587239125</v>
      </c>
      <c r="C115" s="2" t="n">
        <f aca="false">AVERAGE(SolarProfiles!$B115:$AD115)</f>
        <v>0.001587239125</v>
      </c>
      <c r="D115" s="2" t="n">
        <f aca="false">AVERAGE(SolarProfiles!$B115:$AD115)</f>
        <v>0.001587239125</v>
      </c>
      <c r="E115" s="2" t="n">
        <f aca="false">AVERAGE(SolarProfiles!$B115:$AD115)</f>
        <v>0.001587239125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3.8" hidden="false" customHeight="false" outlineLevel="0" collapsed="false">
      <c r="A116" s="9" t="s">
        <v>307</v>
      </c>
      <c r="B116" s="2" t="n">
        <f aca="false">AVERAGE(SolarProfiles!$B116:$AD116)</f>
        <v>0.00016169005</v>
      </c>
      <c r="C116" s="2" t="n">
        <f aca="false">AVERAGE(SolarProfiles!$B116:$AD116)</f>
        <v>0.00016169005</v>
      </c>
      <c r="D116" s="2" t="n">
        <f aca="false">AVERAGE(SolarProfiles!$B116:$AD116)</f>
        <v>0.00016169005</v>
      </c>
      <c r="E116" s="2" t="n">
        <f aca="false">AVERAGE(SolarProfiles!$B116:$AD116)</f>
        <v>0.00016169005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3.8" hidden="false" customHeight="false" outlineLevel="0" collapsed="false">
      <c r="A117" s="9" t="s">
        <v>308</v>
      </c>
      <c r="B117" s="2" t="n">
        <f aca="false">AVERAGE(SolarProfiles!$B117:$AD117)</f>
        <v>0</v>
      </c>
      <c r="C117" s="2" t="n">
        <f aca="false">AVERAGE(SolarProfiles!$B117:$AD117)</f>
        <v>0</v>
      </c>
      <c r="D117" s="2" t="n">
        <f aca="false">AVERAGE(SolarProfiles!$B117:$AD117)</f>
        <v>0</v>
      </c>
      <c r="E117" s="2" t="n">
        <f aca="false">AVERAGE(SolarProfiles!$B117:$AD117)</f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customFormat="false" ht="13.8" hidden="false" customHeight="false" outlineLevel="0" collapsed="false">
      <c r="A118" s="9" t="s">
        <v>309</v>
      </c>
      <c r="B118" s="2" t="n">
        <f aca="false">AVERAGE(SolarProfiles!$B118:$AD118)</f>
        <v>0</v>
      </c>
      <c r="C118" s="2" t="n">
        <f aca="false">AVERAGE(SolarProfiles!$B118:$AD118)</f>
        <v>0</v>
      </c>
      <c r="D118" s="2" t="n">
        <f aca="false">AVERAGE(SolarProfiles!$B118:$AD118)</f>
        <v>0</v>
      </c>
      <c r="E118" s="2" t="n">
        <f aca="false">AVERAGE(SolarProfiles!$B118:$AD118)</f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3.8" hidden="false" customHeight="false" outlineLevel="0" collapsed="false">
      <c r="A119" s="9" t="s">
        <v>310</v>
      </c>
      <c r="B119" s="2" t="n">
        <f aca="false">AVERAGE(SolarProfiles!$B119:$AD119)</f>
        <v>0</v>
      </c>
      <c r="C119" s="2" t="n">
        <f aca="false">AVERAGE(SolarProfiles!$B119:$AD119)</f>
        <v>0</v>
      </c>
      <c r="D119" s="2" t="n">
        <f aca="false">AVERAGE(SolarProfiles!$B119:$AD119)</f>
        <v>0</v>
      </c>
      <c r="E119" s="2" t="n">
        <f aca="false">AVERAGE(SolarProfiles!$B119:$AD119)</f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3.8" hidden="false" customHeight="false" outlineLevel="0" collapsed="false">
      <c r="A120" s="9" t="s">
        <v>311</v>
      </c>
      <c r="B120" s="2" t="n">
        <f aca="false">AVERAGE(SolarProfiles!$B120:$AD120)</f>
        <v>0</v>
      </c>
      <c r="C120" s="2" t="n">
        <f aca="false">AVERAGE(SolarProfiles!$B120:$AD120)</f>
        <v>0</v>
      </c>
      <c r="D120" s="2" t="n">
        <f aca="false">AVERAGE(SolarProfiles!$B120:$AD120)</f>
        <v>0</v>
      </c>
      <c r="E120" s="2" t="n">
        <f aca="false">AVERAGE(SolarProfiles!$B120:$AD120)</f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3.8" hidden="false" customHeight="false" outlineLevel="0" collapsed="false">
      <c r="A121" s="9" t="s">
        <v>312</v>
      </c>
      <c r="B121" s="2" t="n">
        <f aca="false">AVERAGE(SolarProfiles!$B121:$AD121)</f>
        <v>0</v>
      </c>
      <c r="C121" s="2" t="n">
        <f aca="false">AVERAGE(SolarProfiles!$B121:$AD121)</f>
        <v>0</v>
      </c>
      <c r="D121" s="2" t="n">
        <f aca="false">AVERAGE(SolarProfiles!$B121:$AD121)</f>
        <v>0</v>
      </c>
      <c r="E121" s="2" t="n">
        <f aca="false">AVERAGE(SolarProfiles!$B121:$AD121)</f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3.8" hidden="false" customHeight="false" outlineLevel="0" collapsed="false">
      <c r="A122" s="9" t="s">
        <v>313</v>
      </c>
      <c r="B122" s="2" t="n">
        <f aca="false">AVERAGE(SolarProfiles!$B122:$AD122)</f>
        <v>0</v>
      </c>
      <c r="C122" s="2" t="n">
        <f aca="false">AVERAGE(SolarProfiles!$B122:$AD122)</f>
        <v>0</v>
      </c>
      <c r="D122" s="2" t="n">
        <f aca="false">AVERAGE(SolarProfiles!$B122:$AD122)</f>
        <v>0</v>
      </c>
      <c r="E122" s="2" t="n">
        <f aca="false">AVERAGE(SolarProfiles!$B122:$AD122)</f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3.8" hidden="false" customHeight="false" outlineLevel="0" collapsed="false">
      <c r="A123" s="9" t="s">
        <v>314</v>
      </c>
      <c r="B123" s="2" t="n">
        <f aca="false">AVERAGE(SolarProfiles!$B123:$AD123)</f>
        <v>0</v>
      </c>
      <c r="C123" s="2" t="n">
        <f aca="false">AVERAGE(SolarProfiles!$B123:$AD123)</f>
        <v>0</v>
      </c>
      <c r="D123" s="2" t="n">
        <f aca="false">AVERAGE(SolarProfiles!$B123:$AD123)</f>
        <v>0</v>
      </c>
      <c r="E123" s="2" t="n">
        <f aca="false">AVERAGE(SolarProfiles!$B123:$AD123)</f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3.8" hidden="false" customHeight="false" outlineLevel="0" collapsed="false">
      <c r="A124" s="9" t="s">
        <v>315</v>
      </c>
      <c r="B124" s="2" t="n">
        <f aca="false">AVERAGE(SolarProfiles!$B124:$AD124)</f>
        <v>0</v>
      </c>
      <c r="C124" s="2" t="n">
        <f aca="false">AVERAGE(SolarProfiles!$B124:$AD124)</f>
        <v>0</v>
      </c>
      <c r="D124" s="2" t="n">
        <f aca="false">AVERAGE(SolarProfiles!$B124:$AD124)</f>
        <v>0</v>
      </c>
      <c r="E124" s="2" t="n">
        <f aca="false">AVERAGE(SolarProfiles!$B124:$AD124)</f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3.8" hidden="false" customHeight="false" outlineLevel="0" collapsed="false">
      <c r="A125" s="9" t="s">
        <v>316</v>
      </c>
      <c r="B125" s="2" t="n">
        <f aca="false">AVERAGE(SolarProfiles!$B125:$AD125)</f>
        <v>0</v>
      </c>
      <c r="C125" s="2" t="n">
        <f aca="false">AVERAGE(SolarProfiles!$B125:$AD125)</f>
        <v>0</v>
      </c>
      <c r="D125" s="2" t="n">
        <f aca="false">AVERAGE(SolarProfiles!$B125:$AD125)</f>
        <v>0</v>
      </c>
      <c r="E125" s="2" t="n">
        <f aca="false">AVERAGE(SolarProfiles!$B125:$AD125)</f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3.8" hidden="false" customHeight="false" outlineLevel="0" collapsed="false">
      <c r="A126" s="9" t="s">
        <v>317</v>
      </c>
      <c r="B126" s="2" t="n">
        <f aca="false">AVERAGE(SolarProfiles!$B126:$AD126)</f>
        <v>0</v>
      </c>
      <c r="C126" s="2" t="n">
        <f aca="false">AVERAGE(SolarProfiles!$B126:$AD126)</f>
        <v>0</v>
      </c>
      <c r="D126" s="2" t="n">
        <f aca="false">AVERAGE(SolarProfiles!$B126:$AD126)</f>
        <v>0</v>
      </c>
      <c r="E126" s="2" t="n">
        <f aca="false">AVERAGE(SolarProfiles!$B126:$AD126)</f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3.8" hidden="false" customHeight="false" outlineLevel="0" collapsed="false">
      <c r="A127" s="9" t="s">
        <v>318</v>
      </c>
      <c r="B127" s="2" t="n">
        <f aca="false">AVERAGE(SolarProfiles!$B127:$AD127)</f>
        <v>0</v>
      </c>
      <c r="C127" s="2" t="n">
        <f aca="false">AVERAGE(SolarProfiles!$B127:$AD127)</f>
        <v>0</v>
      </c>
      <c r="D127" s="2" t="n">
        <f aca="false">AVERAGE(SolarProfiles!$B127:$AD127)</f>
        <v>0</v>
      </c>
      <c r="E127" s="2" t="n">
        <f aca="false">AVERAGE(SolarProfiles!$B127:$AD127)</f>
        <v>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3.8" hidden="false" customHeight="false" outlineLevel="0" collapsed="false">
      <c r="A128" s="9" t="s">
        <v>319</v>
      </c>
      <c r="B128" s="2" t="n">
        <f aca="false">AVERAGE(SolarProfiles!$B128:$AD128)</f>
        <v>0</v>
      </c>
      <c r="C128" s="2" t="n">
        <f aca="false">AVERAGE(SolarProfiles!$B128:$AD128)</f>
        <v>0</v>
      </c>
      <c r="D128" s="2" t="n">
        <f aca="false">AVERAGE(SolarProfiles!$B128:$AD128)</f>
        <v>0</v>
      </c>
      <c r="E128" s="2" t="n">
        <f aca="false">AVERAGE(SolarProfiles!$B128:$AD128)</f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3.8" hidden="false" customHeight="false" outlineLevel="0" collapsed="false">
      <c r="A129" s="9" t="s">
        <v>320</v>
      </c>
      <c r="B129" s="2" t="n">
        <f aca="false">AVERAGE(SolarProfiles!$B129:$AD129)</f>
        <v>0</v>
      </c>
      <c r="C129" s="2" t="n">
        <f aca="false">AVERAGE(SolarProfiles!$B129:$AD129)</f>
        <v>0</v>
      </c>
      <c r="D129" s="2" t="n">
        <f aca="false">AVERAGE(SolarProfiles!$B129:$AD129)</f>
        <v>0</v>
      </c>
      <c r="E129" s="2" t="n">
        <f aca="false">AVERAGE(SolarProfiles!$B129:$AD129)</f>
        <v>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3.8" hidden="false" customHeight="false" outlineLevel="0" collapsed="false">
      <c r="A130" s="9" t="s">
        <v>321</v>
      </c>
      <c r="B130" s="2" t="n">
        <f aca="false">AVERAGE(SolarProfiles!$B130:$AD130)</f>
        <v>1.40488525E-005</v>
      </c>
      <c r="C130" s="2" t="n">
        <f aca="false">AVERAGE(SolarProfiles!$B130:$AD130)</f>
        <v>1.40488525E-005</v>
      </c>
      <c r="D130" s="2" t="n">
        <f aca="false">AVERAGE(SolarProfiles!$B130:$AD130)</f>
        <v>1.40488525E-005</v>
      </c>
      <c r="E130" s="2" t="n">
        <f aca="false">AVERAGE(SolarProfiles!$B130:$AD130)</f>
        <v>1.40488525E-005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3.8" hidden="false" customHeight="false" outlineLevel="0" collapsed="false">
      <c r="A131" s="9" t="s">
        <v>322</v>
      </c>
      <c r="B131" s="2" t="n">
        <f aca="false">AVERAGE(SolarProfiles!$B131:$AD131)</f>
        <v>0.0007639941</v>
      </c>
      <c r="C131" s="2" t="n">
        <f aca="false">AVERAGE(SolarProfiles!$B131:$AD131)</f>
        <v>0.0007639941</v>
      </c>
      <c r="D131" s="2" t="n">
        <f aca="false">AVERAGE(SolarProfiles!$B131:$AD131)</f>
        <v>0.0007639941</v>
      </c>
      <c r="E131" s="2" t="n">
        <f aca="false">AVERAGE(SolarProfiles!$B131:$AD131)</f>
        <v>0.0007639941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3.8" hidden="false" customHeight="false" outlineLevel="0" collapsed="false">
      <c r="A132" s="9" t="s">
        <v>323</v>
      </c>
      <c r="B132" s="2" t="n">
        <f aca="false">AVERAGE(SolarProfiles!$B132:$AD132)</f>
        <v>0.00151350245</v>
      </c>
      <c r="C132" s="2" t="n">
        <f aca="false">AVERAGE(SolarProfiles!$B132:$AD132)</f>
        <v>0.00151350245</v>
      </c>
      <c r="D132" s="2" t="n">
        <f aca="false">AVERAGE(SolarProfiles!$B132:$AD132)</f>
        <v>0.00151350245</v>
      </c>
      <c r="E132" s="2" t="n">
        <f aca="false">AVERAGE(SolarProfiles!$B132:$AD132)</f>
        <v>0.00151350245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3.8" hidden="false" customHeight="false" outlineLevel="0" collapsed="false">
      <c r="A133" s="9" t="s">
        <v>324</v>
      </c>
      <c r="B133" s="2" t="n">
        <f aca="false">AVERAGE(SolarProfiles!$B133:$AD133)</f>
        <v>0.0020455903</v>
      </c>
      <c r="C133" s="2" t="n">
        <f aca="false">AVERAGE(SolarProfiles!$B133:$AD133)</f>
        <v>0.0020455903</v>
      </c>
      <c r="D133" s="2" t="n">
        <f aca="false">AVERAGE(SolarProfiles!$B133:$AD133)</f>
        <v>0.0020455903</v>
      </c>
      <c r="E133" s="2" t="n">
        <f aca="false">AVERAGE(SolarProfiles!$B133:$AD133)</f>
        <v>0.0020455903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3.8" hidden="false" customHeight="false" outlineLevel="0" collapsed="false">
      <c r="A134" s="9" t="s">
        <v>325</v>
      </c>
      <c r="B134" s="2" t="n">
        <f aca="false">AVERAGE(SolarProfiles!$B134:$AD134)</f>
        <v>0.002034283825</v>
      </c>
      <c r="C134" s="2" t="n">
        <f aca="false">AVERAGE(SolarProfiles!$B134:$AD134)</f>
        <v>0.002034283825</v>
      </c>
      <c r="D134" s="2" t="n">
        <f aca="false">AVERAGE(SolarProfiles!$B134:$AD134)</f>
        <v>0.002034283825</v>
      </c>
      <c r="E134" s="2" t="n">
        <f aca="false">AVERAGE(SolarProfiles!$B134:$AD134)</f>
        <v>0.002034283825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3.8" hidden="false" customHeight="false" outlineLevel="0" collapsed="false">
      <c r="A135" s="9" t="s">
        <v>326</v>
      </c>
      <c r="B135" s="2" t="n">
        <f aca="false">AVERAGE(SolarProfiles!$B135:$AD135)</f>
        <v>0.0013143263</v>
      </c>
      <c r="C135" s="2" t="n">
        <f aca="false">AVERAGE(SolarProfiles!$B135:$AD135)</f>
        <v>0.0013143263</v>
      </c>
      <c r="D135" s="2" t="n">
        <f aca="false">AVERAGE(SolarProfiles!$B135:$AD135)</f>
        <v>0.0013143263</v>
      </c>
      <c r="E135" s="2" t="n">
        <f aca="false">AVERAGE(SolarProfiles!$B135:$AD135)</f>
        <v>0.0013143263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3.8" hidden="false" customHeight="false" outlineLevel="0" collapsed="false">
      <c r="A136" s="9" t="s">
        <v>327</v>
      </c>
      <c r="B136" s="2" t="n">
        <f aca="false">AVERAGE(SolarProfiles!$B136:$AD136)</f>
        <v>0.002427056</v>
      </c>
      <c r="C136" s="2" t="n">
        <f aca="false">AVERAGE(SolarProfiles!$B136:$AD136)</f>
        <v>0.002427056</v>
      </c>
      <c r="D136" s="2" t="n">
        <f aca="false">AVERAGE(SolarProfiles!$B136:$AD136)</f>
        <v>0.002427056</v>
      </c>
      <c r="E136" s="2" t="n">
        <f aca="false">AVERAGE(SolarProfiles!$B136:$AD136)</f>
        <v>0.002427056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3.8" hidden="false" customHeight="false" outlineLevel="0" collapsed="false">
      <c r="A137" s="9" t="s">
        <v>328</v>
      </c>
      <c r="B137" s="2" t="n">
        <f aca="false">AVERAGE(SolarProfiles!$B137:$AD137)</f>
        <v>0.0024152455</v>
      </c>
      <c r="C137" s="2" t="n">
        <f aca="false">AVERAGE(SolarProfiles!$B137:$AD137)</f>
        <v>0.0024152455</v>
      </c>
      <c r="D137" s="2" t="n">
        <f aca="false">AVERAGE(SolarProfiles!$B137:$AD137)</f>
        <v>0.0024152455</v>
      </c>
      <c r="E137" s="2" t="n">
        <f aca="false">AVERAGE(SolarProfiles!$B137:$AD137)</f>
        <v>0.0024152455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3.8" hidden="false" customHeight="false" outlineLevel="0" collapsed="false">
      <c r="A138" s="9" t="s">
        <v>329</v>
      </c>
      <c r="B138" s="2" t="n">
        <f aca="false">AVERAGE(SolarProfiles!$B138:$AD138)</f>
        <v>0.002141294</v>
      </c>
      <c r="C138" s="2" t="n">
        <f aca="false">AVERAGE(SolarProfiles!$B138:$AD138)</f>
        <v>0.002141294</v>
      </c>
      <c r="D138" s="2" t="n">
        <f aca="false">AVERAGE(SolarProfiles!$B138:$AD138)</f>
        <v>0.002141294</v>
      </c>
      <c r="E138" s="2" t="n">
        <f aca="false">AVERAGE(SolarProfiles!$B138:$AD138)</f>
        <v>0.002141294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3.8" hidden="false" customHeight="false" outlineLevel="0" collapsed="false">
      <c r="A139" s="9" t="s">
        <v>330</v>
      </c>
      <c r="B139" s="2" t="n">
        <f aca="false">AVERAGE(SolarProfiles!$B139:$AD139)</f>
        <v>0.00104169315</v>
      </c>
      <c r="C139" s="2" t="n">
        <f aca="false">AVERAGE(SolarProfiles!$B139:$AD139)</f>
        <v>0.00104169315</v>
      </c>
      <c r="D139" s="2" t="n">
        <f aca="false">AVERAGE(SolarProfiles!$B139:$AD139)</f>
        <v>0.00104169315</v>
      </c>
      <c r="E139" s="2" t="n">
        <f aca="false">AVERAGE(SolarProfiles!$B139:$AD139)</f>
        <v>0.00104169315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3.8" hidden="false" customHeight="false" outlineLevel="0" collapsed="false">
      <c r="A140" s="9" t="s">
        <v>331</v>
      </c>
      <c r="B140" s="2" t="n">
        <f aca="false">AVERAGE(SolarProfiles!$B140:$AD140)</f>
        <v>0.0006687460225</v>
      </c>
      <c r="C140" s="2" t="n">
        <f aca="false">AVERAGE(SolarProfiles!$B140:$AD140)</f>
        <v>0.0006687460225</v>
      </c>
      <c r="D140" s="2" t="n">
        <f aca="false">AVERAGE(SolarProfiles!$B140:$AD140)</f>
        <v>0.0006687460225</v>
      </c>
      <c r="E140" s="2" t="n">
        <f aca="false">AVERAGE(SolarProfiles!$B140:$AD140)</f>
        <v>0.0006687460225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3.8" hidden="false" customHeight="false" outlineLevel="0" collapsed="false">
      <c r="A141" s="9" t="s">
        <v>332</v>
      </c>
      <c r="B141" s="2" t="n">
        <f aca="false">AVERAGE(SolarProfiles!$B141:$AD141)</f>
        <v>6.894135E-005</v>
      </c>
      <c r="C141" s="2" t="n">
        <f aca="false">AVERAGE(SolarProfiles!$B141:$AD141)</f>
        <v>6.894135E-005</v>
      </c>
      <c r="D141" s="2" t="n">
        <f aca="false">AVERAGE(SolarProfiles!$B141:$AD141)</f>
        <v>6.894135E-005</v>
      </c>
      <c r="E141" s="2" t="n">
        <f aca="false">AVERAGE(SolarProfiles!$B141:$AD141)</f>
        <v>6.894135E-005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3.8" hidden="false" customHeight="false" outlineLevel="0" collapsed="false">
      <c r="A142" s="9" t="s">
        <v>333</v>
      </c>
      <c r="B142" s="2" t="n">
        <f aca="false">AVERAGE(SolarProfiles!$B142:$AD142)</f>
        <v>0</v>
      </c>
      <c r="C142" s="2" t="n">
        <f aca="false">AVERAGE(SolarProfiles!$B142:$AD142)</f>
        <v>0</v>
      </c>
      <c r="D142" s="2" t="n">
        <f aca="false">AVERAGE(SolarProfiles!$B142:$AD142)</f>
        <v>0</v>
      </c>
      <c r="E142" s="2" t="n">
        <f aca="false">AVERAGE(SolarProfiles!$B142:$AD142)</f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3.8" hidden="false" customHeight="false" outlineLevel="0" collapsed="false">
      <c r="A143" s="9" t="s">
        <v>334</v>
      </c>
      <c r="B143" s="2" t="n">
        <f aca="false">AVERAGE(SolarProfiles!$B143:$AD143)</f>
        <v>0</v>
      </c>
      <c r="C143" s="2" t="n">
        <f aca="false">AVERAGE(SolarProfiles!$B143:$AD143)</f>
        <v>0</v>
      </c>
      <c r="D143" s="2" t="n">
        <f aca="false">AVERAGE(SolarProfiles!$B143:$AD143)</f>
        <v>0</v>
      </c>
      <c r="E143" s="2" t="n">
        <f aca="false">AVERAGE(SolarProfiles!$B143:$AD143)</f>
        <v>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3.8" hidden="false" customHeight="false" outlineLevel="0" collapsed="false">
      <c r="A144" s="9" t="s">
        <v>335</v>
      </c>
      <c r="B144" s="2" t="n">
        <f aca="false">AVERAGE(SolarProfiles!$B144:$AD144)</f>
        <v>0</v>
      </c>
      <c r="C144" s="2" t="n">
        <f aca="false">AVERAGE(SolarProfiles!$B144:$AD144)</f>
        <v>0</v>
      </c>
      <c r="D144" s="2" t="n">
        <f aca="false">AVERAGE(SolarProfiles!$B144:$AD144)</f>
        <v>0</v>
      </c>
      <c r="E144" s="2" t="n">
        <f aca="false">AVERAGE(SolarProfiles!$B144:$AD144)</f>
        <v>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3.8" hidden="false" customHeight="false" outlineLevel="0" collapsed="false">
      <c r="A145" s="9" t="s">
        <v>336</v>
      </c>
      <c r="B145" s="2" t="n">
        <f aca="false">AVERAGE(SolarProfiles!$B145:$AD145)</f>
        <v>0</v>
      </c>
      <c r="C145" s="2" t="n">
        <f aca="false">AVERAGE(SolarProfiles!$B145:$AD145)</f>
        <v>0</v>
      </c>
      <c r="D145" s="2" t="n">
        <f aca="false">AVERAGE(SolarProfiles!$B145:$AD145)</f>
        <v>0</v>
      </c>
      <c r="E145" s="2" t="n">
        <f aca="false">AVERAGE(SolarProfiles!$B145:$AD145)</f>
        <v>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customFormat="false" ht="13.8" hidden="false" customHeight="false" outlineLevel="0" collapsed="false">
      <c r="A146" s="9" t="s">
        <v>337</v>
      </c>
      <c r="B146" s="2" t="n">
        <f aca="false">AVERAGE(SolarProfiles!$B146:$AD146)</f>
        <v>0</v>
      </c>
      <c r="C146" s="2" t="n">
        <f aca="false">AVERAGE(SolarProfiles!$B146:$AD146)</f>
        <v>0</v>
      </c>
      <c r="D146" s="2" t="n">
        <f aca="false">AVERAGE(SolarProfiles!$B146:$AD146)</f>
        <v>0</v>
      </c>
      <c r="E146" s="2" t="n">
        <f aca="false">AVERAGE(SolarProfiles!$B146:$AD146)</f>
        <v>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customFormat="false" ht="13.8" hidden="false" customHeight="false" outlineLevel="0" collapsed="false">
      <c r="A147" s="9" t="s">
        <v>338</v>
      </c>
      <c r="B147" s="2" t="n">
        <f aca="false">AVERAGE(SolarProfiles!$B147:$AD147)</f>
        <v>0</v>
      </c>
      <c r="C147" s="2" t="n">
        <f aca="false">AVERAGE(SolarProfiles!$B147:$AD147)</f>
        <v>0</v>
      </c>
      <c r="D147" s="2" t="n">
        <f aca="false">AVERAGE(SolarProfiles!$B147:$AD147)</f>
        <v>0</v>
      </c>
      <c r="E147" s="2" t="n">
        <f aca="false">AVERAGE(SolarProfiles!$B147:$AD147)</f>
        <v>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customFormat="false" ht="13.8" hidden="false" customHeight="false" outlineLevel="0" collapsed="false">
      <c r="A148" s="9" t="s">
        <v>339</v>
      </c>
      <c r="B148" s="2" t="n">
        <f aca="false">AVERAGE(SolarProfiles!$B148:$AD148)</f>
        <v>0</v>
      </c>
      <c r="C148" s="2" t="n">
        <f aca="false">AVERAGE(SolarProfiles!$B148:$AD148)</f>
        <v>0</v>
      </c>
      <c r="D148" s="2" t="n">
        <f aca="false">AVERAGE(SolarProfiles!$B148:$AD148)</f>
        <v>0</v>
      </c>
      <c r="E148" s="2" t="n">
        <f aca="false">AVERAGE(SolarProfiles!$B148:$AD148)</f>
        <v>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customFormat="false" ht="13.8" hidden="false" customHeight="false" outlineLevel="0" collapsed="false">
      <c r="A149" s="9" t="s">
        <v>340</v>
      </c>
      <c r="B149" s="2" t="n">
        <f aca="false">AVERAGE(SolarProfiles!$B149:$AD149)</f>
        <v>0</v>
      </c>
      <c r="C149" s="2" t="n">
        <f aca="false">AVERAGE(SolarProfiles!$B149:$AD149)</f>
        <v>0</v>
      </c>
      <c r="D149" s="2" t="n">
        <f aca="false">AVERAGE(SolarProfiles!$B149:$AD149)</f>
        <v>0</v>
      </c>
      <c r="E149" s="2" t="n">
        <f aca="false">AVERAGE(SolarProfiles!$B149:$AD149)</f>
        <v>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customFormat="false" ht="13.8" hidden="false" customHeight="false" outlineLevel="0" collapsed="false">
      <c r="A150" s="9" t="s">
        <v>341</v>
      </c>
      <c r="B150" s="2" t="n">
        <f aca="false">AVERAGE(SolarProfiles!$B150:$AD150)</f>
        <v>0</v>
      </c>
      <c r="C150" s="2" t="n">
        <f aca="false">AVERAGE(SolarProfiles!$B150:$AD150)</f>
        <v>0</v>
      </c>
      <c r="D150" s="2" t="n">
        <f aca="false">AVERAGE(SolarProfiles!$B150:$AD150)</f>
        <v>0</v>
      </c>
      <c r="E150" s="2" t="n">
        <f aca="false">AVERAGE(SolarProfiles!$B150:$AD150)</f>
        <v>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customFormat="false" ht="13.8" hidden="false" customHeight="false" outlineLevel="0" collapsed="false">
      <c r="A151" s="9" t="s">
        <v>342</v>
      </c>
      <c r="B151" s="2" t="n">
        <f aca="false">AVERAGE(SolarProfiles!$B151:$AD151)</f>
        <v>0</v>
      </c>
      <c r="C151" s="2" t="n">
        <f aca="false">AVERAGE(SolarProfiles!$B151:$AD151)</f>
        <v>0</v>
      </c>
      <c r="D151" s="2" t="n">
        <f aca="false">AVERAGE(SolarProfiles!$B151:$AD151)</f>
        <v>0</v>
      </c>
      <c r="E151" s="2" t="n">
        <f aca="false">AVERAGE(SolarProfiles!$B151:$AD151)</f>
        <v>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customFormat="false" ht="13.8" hidden="false" customHeight="false" outlineLevel="0" collapsed="false">
      <c r="A152" s="9" t="s">
        <v>343</v>
      </c>
      <c r="B152" s="2" t="n">
        <f aca="false">AVERAGE(SolarProfiles!$B152:$AD152)</f>
        <v>0</v>
      </c>
      <c r="C152" s="2" t="n">
        <f aca="false">AVERAGE(SolarProfiles!$B152:$AD152)</f>
        <v>0</v>
      </c>
      <c r="D152" s="2" t="n">
        <f aca="false">AVERAGE(SolarProfiles!$B152:$AD152)</f>
        <v>0</v>
      </c>
      <c r="E152" s="2" t="n">
        <f aca="false">AVERAGE(SolarProfiles!$B152:$AD152)</f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customFormat="false" ht="13.8" hidden="false" customHeight="false" outlineLevel="0" collapsed="false">
      <c r="A153" s="9" t="s">
        <v>344</v>
      </c>
      <c r="B153" s="2" t="n">
        <f aca="false">AVERAGE(SolarProfiles!$B153:$AD153)</f>
        <v>0</v>
      </c>
      <c r="C153" s="2" t="n">
        <f aca="false">AVERAGE(SolarProfiles!$B153:$AD153)</f>
        <v>0</v>
      </c>
      <c r="D153" s="2" t="n">
        <f aca="false">AVERAGE(SolarProfiles!$B153:$AD153)</f>
        <v>0</v>
      </c>
      <c r="E153" s="2" t="n">
        <f aca="false">AVERAGE(SolarProfiles!$B153:$AD153)</f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customFormat="false" ht="13.8" hidden="false" customHeight="false" outlineLevel="0" collapsed="false">
      <c r="A154" s="9" t="s">
        <v>345</v>
      </c>
      <c r="B154" s="2" t="n">
        <f aca="false">AVERAGE(SolarProfiles!$B154:$AD154)</f>
        <v>0.0003326161725</v>
      </c>
      <c r="C154" s="2" t="n">
        <f aca="false">AVERAGE(SolarProfiles!$B154:$AD154)</f>
        <v>0.0003326161725</v>
      </c>
      <c r="D154" s="2" t="n">
        <f aca="false">AVERAGE(SolarProfiles!$B154:$AD154)</f>
        <v>0.0003326161725</v>
      </c>
      <c r="E154" s="2" t="n">
        <f aca="false">AVERAGE(SolarProfiles!$B154:$AD154)</f>
        <v>0.0003326161725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customFormat="false" ht="13.8" hidden="false" customHeight="false" outlineLevel="0" collapsed="false">
      <c r="A155" s="9" t="s">
        <v>346</v>
      </c>
      <c r="B155" s="2" t="n">
        <f aca="false">AVERAGE(SolarProfiles!$B155:$AD155)</f>
        <v>0.0015002646</v>
      </c>
      <c r="C155" s="2" t="n">
        <f aca="false">AVERAGE(SolarProfiles!$B155:$AD155)</f>
        <v>0.0015002646</v>
      </c>
      <c r="D155" s="2" t="n">
        <f aca="false">AVERAGE(SolarProfiles!$B155:$AD155)</f>
        <v>0.0015002646</v>
      </c>
      <c r="E155" s="2" t="n">
        <f aca="false">AVERAGE(SolarProfiles!$B155:$AD155)</f>
        <v>0.0015002646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customFormat="false" ht="13.8" hidden="false" customHeight="false" outlineLevel="0" collapsed="false">
      <c r="A156" s="9" t="s">
        <v>347</v>
      </c>
      <c r="B156" s="2" t="n">
        <f aca="false">AVERAGE(SolarProfiles!$B156:$AD156)</f>
        <v>0.002082306125</v>
      </c>
      <c r="C156" s="2" t="n">
        <f aca="false">AVERAGE(SolarProfiles!$B156:$AD156)</f>
        <v>0.002082306125</v>
      </c>
      <c r="D156" s="2" t="n">
        <f aca="false">AVERAGE(SolarProfiles!$B156:$AD156)</f>
        <v>0.002082306125</v>
      </c>
      <c r="E156" s="2" t="n">
        <f aca="false">AVERAGE(SolarProfiles!$B156:$AD156)</f>
        <v>0.002082306125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customFormat="false" ht="13.8" hidden="false" customHeight="false" outlineLevel="0" collapsed="false">
      <c r="A157" s="9" t="s">
        <v>348</v>
      </c>
      <c r="B157" s="2" t="n">
        <f aca="false">AVERAGE(SolarProfiles!$B157:$AD157)</f>
        <v>0.00253452825</v>
      </c>
      <c r="C157" s="2" t="n">
        <f aca="false">AVERAGE(SolarProfiles!$B157:$AD157)</f>
        <v>0.00253452825</v>
      </c>
      <c r="D157" s="2" t="n">
        <f aca="false">AVERAGE(SolarProfiles!$B157:$AD157)</f>
        <v>0.00253452825</v>
      </c>
      <c r="E157" s="2" t="n">
        <f aca="false">AVERAGE(SolarProfiles!$B157:$AD157)</f>
        <v>0.00253452825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customFormat="false" ht="13.8" hidden="false" customHeight="false" outlineLevel="0" collapsed="false">
      <c r="A158" s="9" t="s">
        <v>349</v>
      </c>
      <c r="B158" s="2" t="n">
        <f aca="false">AVERAGE(SolarProfiles!$B158:$AD158)</f>
        <v>0.00312180075</v>
      </c>
      <c r="C158" s="2" t="n">
        <f aca="false">AVERAGE(SolarProfiles!$B158:$AD158)</f>
        <v>0.00312180075</v>
      </c>
      <c r="D158" s="2" t="n">
        <f aca="false">AVERAGE(SolarProfiles!$B158:$AD158)</f>
        <v>0.00312180075</v>
      </c>
      <c r="E158" s="2" t="n">
        <f aca="false">AVERAGE(SolarProfiles!$B158:$AD158)</f>
        <v>0.00312180075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customFormat="false" ht="13.8" hidden="false" customHeight="false" outlineLevel="0" collapsed="false">
      <c r="A159" s="9" t="s">
        <v>350</v>
      </c>
      <c r="B159" s="2" t="n">
        <f aca="false">AVERAGE(SolarProfiles!$B159:$AD159)</f>
        <v>0.003080107</v>
      </c>
      <c r="C159" s="2" t="n">
        <f aca="false">AVERAGE(SolarProfiles!$B159:$AD159)</f>
        <v>0.003080107</v>
      </c>
      <c r="D159" s="2" t="n">
        <f aca="false">AVERAGE(SolarProfiles!$B159:$AD159)</f>
        <v>0.003080107</v>
      </c>
      <c r="E159" s="2" t="n">
        <f aca="false">AVERAGE(SolarProfiles!$B159:$AD159)</f>
        <v>0.003080107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customFormat="false" ht="13.8" hidden="false" customHeight="false" outlineLevel="0" collapsed="false">
      <c r="A160" s="9" t="s">
        <v>351</v>
      </c>
      <c r="B160" s="2" t="n">
        <f aca="false">AVERAGE(SolarProfiles!$B160:$AD160)</f>
        <v>0.003065235</v>
      </c>
      <c r="C160" s="2" t="n">
        <f aca="false">AVERAGE(SolarProfiles!$B160:$AD160)</f>
        <v>0.003065235</v>
      </c>
      <c r="D160" s="2" t="n">
        <f aca="false">AVERAGE(SolarProfiles!$B160:$AD160)</f>
        <v>0.003065235</v>
      </c>
      <c r="E160" s="2" t="n">
        <f aca="false">AVERAGE(SolarProfiles!$B160:$AD160)</f>
        <v>0.003065235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customFormat="false" ht="13.8" hidden="false" customHeight="false" outlineLevel="0" collapsed="false">
      <c r="A161" s="9" t="s">
        <v>352</v>
      </c>
      <c r="B161" s="2" t="n">
        <f aca="false">AVERAGE(SolarProfiles!$B161:$AD161)</f>
        <v>0.00282315275</v>
      </c>
      <c r="C161" s="2" t="n">
        <f aca="false">AVERAGE(SolarProfiles!$B161:$AD161)</f>
        <v>0.00282315275</v>
      </c>
      <c r="D161" s="2" t="n">
        <f aca="false">AVERAGE(SolarProfiles!$B161:$AD161)</f>
        <v>0.00282315275</v>
      </c>
      <c r="E161" s="2" t="n">
        <f aca="false">AVERAGE(SolarProfiles!$B161:$AD161)</f>
        <v>0.00282315275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customFormat="false" ht="13.8" hidden="false" customHeight="false" outlineLevel="0" collapsed="false">
      <c r="A162" s="9" t="s">
        <v>353</v>
      </c>
      <c r="B162" s="2" t="n">
        <f aca="false">AVERAGE(SolarProfiles!$B162:$AD162)</f>
        <v>0.00139540725</v>
      </c>
      <c r="C162" s="2" t="n">
        <f aca="false">AVERAGE(SolarProfiles!$B162:$AD162)</f>
        <v>0.00139540725</v>
      </c>
      <c r="D162" s="2" t="n">
        <f aca="false">AVERAGE(SolarProfiles!$B162:$AD162)</f>
        <v>0.00139540725</v>
      </c>
      <c r="E162" s="2" t="n">
        <f aca="false">AVERAGE(SolarProfiles!$B162:$AD162)</f>
        <v>0.00139540725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customFormat="false" ht="13.8" hidden="false" customHeight="false" outlineLevel="0" collapsed="false">
      <c r="A163" s="9" t="s">
        <v>354</v>
      </c>
      <c r="B163" s="2" t="n">
        <f aca="false">AVERAGE(SolarProfiles!$B163:$AD163)</f>
        <v>0.001510521175</v>
      </c>
      <c r="C163" s="2" t="n">
        <f aca="false">AVERAGE(SolarProfiles!$B163:$AD163)</f>
        <v>0.001510521175</v>
      </c>
      <c r="D163" s="2" t="n">
        <f aca="false">AVERAGE(SolarProfiles!$B163:$AD163)</f>
        <v>0.001510521175</v>
      </c>
      <c r="E163" s="2" t="n">
        <f aca="false">AVERAGE(SolarProfiles!$B163:$AD163)</f>
        <v>0.001510521175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customFormat="false" ht="13.8" hidden="false" customHeight="false" outlineLevel="0" collapsed="false">
      <c r="A164" s="9" t="s">
        <v>355</v>
      </c>
      <c r="B164" s="2" t="n">
        <f aca="false">AVERAGE(SolarProfiles!$B164:$AD164)</f>
        <v>0.00098145815</v>
      </c>
      <c r="C164" s="2" t="n">
        <f aca="false">AVERAGE(SolarProfiles!$B164:$AD164)</f>
        <v>0.00098145815</v>
      </c>
      <c r="D164" s="2" t="n">
        <f aca="false">AVERAGE(SolarProfiles!$B164:$AD164)</f>
        <v>0.00098145815</v>
      </c>
      <c r="E164" s="2" t="n">
        <f aca="false">AVERAGE(SolarProfiles!$B164:$AD164)</f>
        <v>0.00098145815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3.8" hidden="false" customHeight="false" outlineLevel="0" collapsed="false">
      <c r="A165" s="9" t="s">
        <v>356</v>
      </c>
      <c r="B165" s="2" t="n">
        <f aca="false">AVERAGE(SolarProfiles!$B165:$AD165)</f>
        <v>1.67285675E-005</v>
      </c>
      <c r="C165" s="2" t="n">
        <f aca="false">AVERAGE(SolarProfiles!$B165:$AD165)</f>
        <v>1.67285675E-005</v>
      </c>
      <c r="D165" s="2" t="n">
        <f aca="false">AVERAGE(SolarProfiles!$B165:$AD165)</f>
        <v>1.67285675E-005</v>
      </c>
      <c r="E165" s="2" t="n">
        <f aca="false">AVERAGE(SolarProfiles!$B165:$AD165)</f>
        <v>1.67285675E-005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3.8" hidden="false" customHeight="false" outlineLevel="0" collapsed="false">
      <c r="A166" s="9" t="s">
        <v>357</v>
      </c>
      <c r="B166" s="2" t="n">
        <f aca="false">AVERAGE(SolarProfiles!$B166:$AD166)</f>
        <v>0</v>
      </c>
      <c r="C166" s="2" t="n">
        <f aca="false">AVERAGE(SolarProfiles!$B166:$AD166)</f>
        <v>0</v>
      </c>
      <c r="D166" s="2" t="n">
        <f aca="false">AVERAGE(SolarProfiles!$B166:$AD166)</f>
        <v>0</v>
      </c>
      <c r="E166" s="2" t="n">
        <f aca="false">AVERAGE(SolarProfiles!$B166:$AD166)</f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3.8" hidden="false" customHeight="false" outlineLevel="0" collapsed="false">
      <c r="A167" s="9" t="s">
        <v>358</v>
      </c>
      <c r="B167" s="2" t="n">
        <f aca="false">AVERAGE(SolarProfiles!$B167:$AD167)</f>
        <v>0</v>
      </c>
      <c r="C167" s="2" t="n">
        <f aca="false">AVERAGE(SolarProfiles!$B167:$AD167)</f>
        <v>0</v>
      </c>
      <c r="D167" s="2" t="n">
        <f aca="false">AVERAGE(SolarProfiles!$B167:$AD167)</f>
        <v>0</v>
      </c>
      <c r="E167" s="2" t="n">
        <f aca="false">AVERAGE(SolarProfiles!$B167:$AD167)</f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3.8" hidden="false" customHeight="false" outlineLevel="0" collapsed="false">
      <c r="A168" s="9" t="s">
        <v>359</v>
      </c>
      <c r="B168" s="2" t="n">
        <f aca="false">AVERAGE(SolarProfiles!$B168:$AD168)</f>
        <v>0</v>
      </c>
      <c r="C168" s="2" t="n">
        <f aca="false">AVERAGE(SolarProfiles!$B168:$AD168)</f>
        <v>0</v>
      </c>
      <c r="D168" s="2" t="n">
        <f aca="false">AVERAGE(SolarProfiles!$B168:$AD168)</f>
        <v>0</v>
      </c>
      <c r="E168" s="2" t="n">
        <f aca="false">AVERAGE(SolarProfiles!$B168:$AD168)</f>
        <v>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3.8" hidden="false" customHeight="false" outlineLevel="0" collapsed="false">
      <c r="A169" s="9" t="s">
        <v>360</v>
      </c>
      <c r="B169" s="2" t="n">
        <f aca="false">AVERAGE(SolarProfiles!$B169:$AD169)</f>
        <v>0</v>
      </c>
      <c r="C169" s="2" t="n">
        <f aca="false">AVERAGE(SolarProfiles!$B169:$AD169)</f>
        <v>0</v>
      </c>
      <c r="D169" s="2" t="n">
        <f aca="false">AVERAGE(SolarProfiles!$B169:$AD169)</f>
        <v>0</v>
      </c>
      <c r="E169" s="2" t="n">
        <f aca="false">AVERAGE(SolarProfiles!$B169:$AD169)</f>
        <v>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3.8" hidden="false" customHeight="false" outlineLevel="0" collapsed="false">
      <c r="A170" s="9" t="s">
        <v>361</v>
      </c>
      <c r="B170" s="2" t="n">
        <f aca="false">AVERAGE(SolarProfiles!$B170:$AD170)</f>
        <v>0</v>
      </c>
      <c r="C170" s="2" t="n">
        <f aca="false">AVERAGE(SolarProfiles!$B170:$AD170)</f>
        <v>0</v>
      </c>
      <c r="D170" s="2" t="n">
        <f aca="false">AVERAGE(SolarProfiles!$B170:$AD170)</f>
        <v>0</v>
      </c>
      <c r="E170" s="2" t="n">
        <f aca="false">AVERAGE(SolarProfiles!$B170:$AD170)</f>
        <v>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3.8" hidden="false" customHeight="false" outlineLevel="0" collapsed="false">
      <c r="A171" s="9" t="s">
        <v>362</v>
      </c>
      <c r="B171" s="2" t="n">
        <f aca="false">AVERAGE(SolarProfiles!$B171:$AD171)</f>
        <v>0</v>
      </c>
      <c r="C171" s="2" t="n">
        <f aca="false">AVERAGE(SolarProfiles!$B171:$AD171)</f>
        <v>0</v>
      </c>
      <c r="D171" s="2" t="n">
        <f aca="false">AVERAGE(SolarProfiles!$B171:$AD171)</f>
        <v>0</v>
      </c>
      <c r="E171" s="2" t="n">
        <f aca="false">AVERAGE(SolarProfiles!$B171:$AD171)</f>
        <v>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6.5" hidden="false" customHeight="tru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5.75" hidden="false" customHeight="true" outlineLevel="0" collapsed="false"/>
    <row r="401" customFormat="false" ht="13.8" hidden="false" customHeight="false" outlineLevel="0" collapsed="false"/>
    <row r="402" customFormat="false" ht="15.75" hidden="false" customHeight="tru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2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G20" activeCellId="0" sqref="G20"/>
    </sheetView>
  </sheetViews>
  <sheetFormatPr defaultRowHeight="15" zeroHeight="false" outlineLevelRow="0" outlineLevelCol="0"/>
  <cols>
    <col collapsed="false" customWidth="true" hidden="false" outlineLevel="0" max="1" min="1" style="3" width="23.71"/>
    <col collapsed="false" customWidth="true" hidden="false" outlineLevel="0" max="2" min="2" style="3" width="10.71"/>
    <col collapsed="false" customWidth="true" hidden="false" outlineLevel="0" max="3" min="3" style="3" width="9.14"/>
    <col collapsed="false" customWidth="true" hidden="false" outlineLevel="0" max="4" min="4" style="0" width="18.85"/>
    <col collapsed="false" customWidth="true" hidden="false" outlineLevel="0" max="1025" min="5" style="0" width="10.67"/>
  </cols>
  <sheetData>
    <row r="1" customFormat="false" ht="45" hidden="false" customHeight="false" outlineLevel="0" collapsed="false">
      <c r="A1" s="4" t="s">
        <v>18</v>
      </c>
      <c r="B1" s="5" t="s">
        <v>363</v>
      </c>
      <c r="C1" s="5" t="s">
        <v>20</v>
      </c>
    </row>
    <row r="2" customFormat="false" ht="15" hidden="false" customHeight="false" outlineLevel="0" collapsed="false">
      <c r="A2" s="6"/>
      <c r="B2" s="7" t="s">
        <v>364</v>
      </c>
      <c r="C2" s="7" t="s">
        <v>365</v>
      </c>
    </row>
    <row r="3" customFormat="false" ht="15" hidden="false" customHeight="false" outlineLevel="0" collapsed="false">
      <c r="A3" s="9" t="s">
        <v>194</v>
      </c>
      <c r="B3" s="2" t="n">
        <v>161.33</v>
      </c>
      <c r="C3" s="2" t="n">
        <v>137.38</v>
      </c>
    </row>
    <row r="4" customFormat="false" ht="15" hidden="false" customHeight="false" outlineLevel="0" collapsed="false">
      <c r="A4" s="9" t="s">
        <v>195</v>
      </c>
      <c r="B4" s="2" t="n">
        <v>161.33</v>
      </c>
      <c r="C4" s="2" t="n">
        <v>137.38</v>
      </c>
    </row>
    <row r="5" customFormat="false" ht="15" hidden="false" customHeight="false" outlineLevel="0" collapsed="false">
      <c r="A5" s="9" t="s">
        <v>196</v>
      </c>
      <c r="B5" s="2" t="n">
        <v>161.33</v>
      </c>
      <c r="C5" s="2" t="n">
        <v>137.38</v>
      </c>
    </row>
    <row r="6" customFormat="false" ht="15" hidden="false" customHeight="false" outlineLevel="0" collapsed="false">
      <c r="A6" s="9" t="s">
        <v>197</v>
      </c>
      <c r="B6" s="2" t="n">
        <v>161.33</v>
      </c>
      <c r="C6" s="2" t="n">
        <v>137.38</v>
      </c>
    </row>
    <row r="7" customFormat="false" ht="15" hidden="false" customHeight="false" outlineLevel="0" collapsed="false">
      <c r="A7" s="9" t="s">
        <v>198</v>
      </c>
      <c r="B7" s="2" t="n">
        <v>161.33</v>
      </c>
      <c r="C7" s="2" t="n">
        <v>137.38</v>
      </c>
    </row>
    <row r="8" customFormat="false" ht="15" hidden="false" customHeight="false" outlineLevel="0" collapsed="false">
      <c r="A8" s="9" t="s">
        <v>199</v>
      </c>
      <c r="B8" s="2" t="n">
        <v>161.33</v>
      </c>
      <c r="C8" s="2" t="n">
        <v>137.38</v>
      </c>
    </row>
    <row r="9" customFormat="false" ht="15" hidden="false" customHeight="false" outlineLevel="0" collapsed="false">
      <c r="A9" s="9" t="s">
        <v>200</v>
      </c>
      <c r="B9" s="2" t="n">
        <v>161.33</v>
      </c>
      <c r="C9" s="2" t="n">
        <v>179.88</v>
      </c>
    </row>
    <row r="10" customFormat="false" ht="15" hidden="false" customHeight="false" outlineLevel="0" collapsed="false">
      <c r="A10" s="9" t="s">
        <v>201</v>
      </c>
      <c r="B10" s="2" t="n">
        <v>161.33</v>
      </c>
      <c r="C10" s="2" t="n">
        <v>179.88</v>
      </c>
    </row>
    <row r="11" customFormat="false" ht="15" hidden="false" customHeight="false" outlineLevel="0" collapsed="false">
      <c r="A11" s="9" t="s">
        <v>202</v>
      </c>
      <c r="B11" s="2" t="n">
        <v>161.33</v>
      </c>
      <c r="C11" s="2" t="n">
        <v>179.88</v>
      </c>
    </row>
    <row r="12" customFormat="false" ht="15" hidden="false" customHeight="false" outlineLevel="0" collapsed="false">
      <c r="A12" s="9" t="s">
        <v>203</v>
      </c>
      <c r="B12" s="2" t="n">
        <v>161.33</v>
      </c>
      <c r="C12" s="2" t="n">
        <v>179.88</v>
      </c>
    </row>
    <row r="13" customFormat="false" ht="15" hidden="false" customHeight="false" outlineLevel="0" collapsed="false">
      <c r="A13" s="9" t="s">
        <v>204</v>
      </c>
      <c r="B13" s="2" t="n">
        <v>161.33</v>
      </c>
      <c r="C13" s="2" t="n">
        <v>179.88</v>
      </c>
    </row>
    <row r="14" customFormat="false" ht="15" hidden="false" customHeight="false" outlineLevel="0" collapsed="false">
      <c r="A14" s="9" t="s">
        <v>205</v>
      </c>
      <c r="B14" s="2" t="n">
        <v>161.33</v>
      </c>
      <c r="C14" s="2" t="n">
        <v>179.88</v>
      </c>
    </row>
    <row r="15" customFormat="false" ht="15" hidden="false" customHeight="false" outlineLevel="0" collapsed="false">
      <c r="A15" s="9" t="s">
        <v>206</v>
      </c>
      <c r="B15" s="2" t="n">
        <v>161.33</v>
      </c>
      <c r="C15" s="2" t="n">
        <v>179.88</v>
      </c>
    </row>
    <row r="16" customFormat="false" ht="15" hidden="false" customHeight="false" outlineLevel="0" collapsed="false">
      <c r="A16" s="9" t="s">
        <v>207</v>
      </c>
      <c r="B16" s="2" t="n">
        <v>161.33</v>
      </c>
      <c r="C16" s="2" t="n">
        <v>179.88</v>
      </c>
    </row>
    <row r="17" customFormat="false" ht="15" hidden="false" customHeight="false" outlineLevel="0" collapsed="false">
      <c r="A17" s="9" t="s">
        <v>208</v>
      </c>
      <c r="B17" s="2" t="n">
        <v>161.33</v>
      </c>
      <c r="C17" s="2" t="n">
        <v>179.88</v>
      </c>
    </row>
    <row r="18" customFormat="false" ht="15" hidden="false" customHeight="false" outlineLevel="0" collapsed="false">
      <c r="A18" s="9" t="s">
        <v>209</v>
      </c>
      <c r="B18" s="2" t="n">
        <v>161.33</v>
      </c>
      <c r="C18" s="2" t="n">
        <v>179.88</v>
      </c>
    </row>
    <row r="19" customFormat="false" ht="15" hidden="false" customHeight="false" outlineLevel="0" collapsed="false">
      <c r="A19" s="9" t="s">
        <v>210</v>
      </c>
      <c r="B19" s="2" t="n">
        <v>161.33</v>
      </c>
      <c r="C19" s="2" t="n">
        <v>179.88</v>
      </c>
    </row>
    <row r="20" customFormat="false" ht="15" hidden="false" customHeight="false" outlineLevel="0" collapsed="false">
      <c r="A20" s="9" t="s">
        <v>211</v>
      </c>
      <c r="B20" s="2" t="n">
        <v>161.33</v>
      </c>
      <c r="C20" s="2" t="n">
        <v>179.88</v>
      </c>
    </row>
    <row r="21" customFormat="false" ht="15" hidden="false" customHeight="false" outlineLevel="0" collapsed="false">
      <c r="A21" s="9" t="s">
        <v>212</v>
      </c>
      <c r="B21" s="2" t="n">
        <v>161.33</v>
      </c>
      <c r="C21" s="2" t="n">
        <v>179.88</v>
      </c>
    </row>
    <row r="22" customFormat="false" ht="15" hidden="false" customHeight="false" outlineLevel="0" collapsed="false">
      <c r="A22" s="9" t="s">
        <v>213</v>
      </c>
      <c r="B22" s="2" t="n">
        <v>161.33</v>
      </c>
      <c r="C22" s="2" t="n">
        <v>179.88</v>
      </c>
    </row>
    <row r="23" customFormat="false" ht="15" hidden="false" customHeight="false" outlineLevel="0" collapsed="false">
      <c r="A23" s="9" t="s">
        <v>214</v>
      </c>
      <c r="B23" s="2" t="n">
        <v>161.33</v>
      </c>
      <c r="C23" s="2" t="n">
        <v>179.88</v>
      </c>
    </row>
    <row r="24" customFormat="false" ht="15" hidden="false" customHeight="false" outlineLevel="0" collapsed="false">
      <c r="A24" s="9" t="s">
        <v>215</v>
      </c>
      <c r="B24" s="2" t="n">
        <v>161.33</v>
      </c>
      <c r="C24" s="2" t="n">
        <v>137.38</v>
      </c>
    </row>
    <row r="25" customFormat="false" ht="15" hidden="false" customHeight="false" outlineLevel="0" collapsed="false">
      <c r="A25" s="9" t="s">
        <v>216</v>
      </c>
      <c r="B25" s="2" t="n">
        <v>161.33</v>
      </c>
      <c r="C25" s="2" t="n">
        <v>137.38</v>
      </c>
    </row>
    <row r="26" customFormat="false" ht="15" hidden="false" customHeight="false" outlineLevel="0" collapsed="false">
      <c r="A26" s="9" t="s">
        <v>217</v>
      </c>
      <c r="B26" s="2" t="n">
        <v>161.33</v>
      </c>
      <c r="C26" s="2" t="n">
        <v>137.38</v>
      </c>
    </row>
    <row r="27" customFormat="false" ht="15" hidden="false" customHeight="false" outlineLevel="0" collapsed="false">
      <c r="A27" s="9" t="s">
        <v>218</v>
      </c>
      <c r="B27" s="2" t="n">
        <v>161.33</v>
      </c>
      <c r="C27" s="2" t="n">
        <v>137.38</v>
      </c>
    </row>
    <row r="28" customFormat="false" ht="15" hidden="false" customHeight="false" outlineLevel="0" collapsed="false">
      <c r="A28" s="9" t="s">
        <v>219</v>
      </c>
      <c r="B28" s="2" t="n">
        <v>161.33</v>
      </c>
      <c r="C28" s="2" t="n">
        <v>137.38</v>
      </c>
    </row>
    <row r="29" customFormat="false" ht="15" hidden="false" customHeight="false" outlineLevel="0" collapsed="false">
      <c r="A29" s="9" t="s">
        <v>220</v>
      </c>
      <c r="B29" s="2" t="n">
        <v>161.33</v>
      </c>
      <c r="C29" s="2" t="n">
        <v>137.38</v>
      </c>
    </row>
    <row r="30" customFormat="false" ht="15" hidden="false" customHeight="false" outlineLevel="0" collapsed="false">
      <c r="A30" s="9" t="s">
        <v>221</v>
      </c>
      <c r="B30" s="2" t="n">
        <v>161.33</v>
      </c>
      <c r="C30" s="2" t="n">
        <v>137.38</v>
      </c>
    </row>
    <row r="31" customFormat="false" ht="15" hidden="false" customHeight="false" outlineLevel="0" collapsed="false">
      <c r="A31" s="9" t="s">
        <v>222</v>
      </c>
      <c r="B31" s="2" t="n">
        <v>161.33</v>
      </c>
      <c r="C31" s="2" t="n">
        <v>137.38</v>
      </c>
    </row>
    <row r="32" customFormat="false" ht="15" hidden="false" customHeight="false" outlineLevel="0" collapsed="false">
      <c r="A32" s="9" t="s">
        <v>223</v>
      </c>
      <c r="B32" s="2" t="n">
        <v>161.33</v>
      </c>
      <c r="C32" s="2" t="n">
        <v>137.38</v>
      </c>
    </row>
    <row r="33" customFormat="false" ht="15" hidden="false" customHeight="false" outlineLevel="0" collapsed="false">
      <c r="A33" s="9" t="s">
        <v>224</v>
      </c>
      <c r="B33" s="2" t="n">
        <v>161.33</v>
      </c>
      <c r="C33" s="2" t="n">
        <v>179.88</v>
      </c>
    </row>
    <row r="34" customFormat="false" ht="15" hidden="false" customHeight="false" outlineLevel="0" collapsed="false">
      <c r="A34" s="9" t="s">
        <v>225</v>
      </c>
      <c r="B34" s="2" t="n">
        <v>161.33</v>
      </c>
      <c r="C34" s="2" t="n">
        <v>179.88</v>
      </c>
    </row>
    <row r="35" customFormat="false" ht="15" hidden="false" customHeight="false" outlineLevel="0" collapsed="false">
      <c r="A35" s="9" t="s">
        <v>226</v>
      </c>
      <c r="B35" s="2" t="n">
        <v>161.33</v>
      </c>
      <c r="C35" s="2" t="n">
        <v>179.88</v>
      </c>
    </row>
    <row r="36" customFormat="false" ht="15" hidden="false" customHeight="false" outlineLevel="0" collapsed="false">
      <c r="A36" s="9" t="s">
        <v>227</v>
      </c>
      <c r="B36" s="2" t="n">
        <v>161.33</v>
      </c>
      <c r="C36" s="2" t="n">
        <v>179.88</v>
      </c>
    </row>
    <row r="37" customFormat="false" ht="15" hidden="false" customHeight="false" outlineLevel="0" collapsed="false">
      <c r="A37" s="9" t="s">
        <v>228</v>
      </c>
      <c r="B37" s="2" t="n">
        <v>161.33</v>
      </c>
      <c r="C37" s="2" t="n">
        <v>179.88</v>
      </c>
    </row>
    <row r="38" customFormat="false" ht="15" hidden="false" customHeight="false" outlineLevel="0" collapsed="false">
      <c r="A38" s="9" t="s">
        <v>229</v>
      </c>
      <c r="B38" s="2" t="n">
        <v>161.33</v>
      </c>
      <c r="C38" s="2" t="n">
        <v>179.88</v>
      </c>
    </row>
    <row r="39" customFormat="false" ht="15" hidden="false" customHeight="false" outlineLevel="0" collapsed="false">
      <c r="A39" s="9" t="s">
        <v>230</v>
      </c>
      <c r="B39" s="2" t="n">
        <v>161.33</v>
      </c>
      <c r="C39" s="2" t="n">
        <v>179.88</v>
      </c>
    </row>
    <row r="40" customFormat="false" ht="15" hidden="false" customHeight="false" outlineLevel="0" collapsed="false">
      <c r="A40" s="9" t="s">
        <v>231</v>
      </c>
      <c r="B40" s="2" t="n">
        <v>161.33</v>
      </c>
      <c r="C40" s="2" t="n">
        <v>179.88</v>
      </c>
    </row>
    <row r="41" customFormat="false" ht="15" hidden="false" customHeight="false" outlineLevel="0" collapsed="false">
      <c r="A41" s="9" t="s">
        <v>232</v>
      </c>
      <c r="B41" s="2" t="n">
        <v>161.33</v>
      </c>
      <c r="C41" s="2" t="n">
        <v>179.88</v>
      </c>
    </row>
    <row r="42" customFormat="false" ht="15" hidden="false" customHeight="false" outlineLevel="0" collapsed="false">
      <c r="A42" s="9" t="s">
        <v>233</v>
      </c>
      <c r="B42" s="2" t="n">
        <v>161.33</v>
      </c>
      <c r="C42" s="2" t="n">
        <v>179.88</v>
      </c>
    </row>
    <row r="43" customFormat="false" ht="15" hidden="false" customHeight="false" outlineLevel="0" collapsed="false">
      <c r="A43" s="9" t="s">
        <v>234</v>
      </c>
      <c r="B43" s="2" t="n">
        <v>161.33</v>
      </c>
      <c r="C43" s="2" t="n">
        <v>179.88</v>
      </c>
    </row>
    <row r="44" customFormat="false" ht="15" hidden="false" customHeight="false" outlineLevel="0" collapsed="false">
      <c r="A44" s="9" t="s">
        <v>235</v>
      </c>
      <c r="B44" s="2" t="n">
        <v>161.33</v>
      </c>
      <c r="C44" s="2" t="n">
        <v>179.88</v>
      </c>
    </row>
    <row r="45" customFormat="false" ht="15" hidden="false" customHeight="false" outlineLevel="0" collapsed="false">
      <c r="A45" s="9" t="s">
        <v>236</v>
      </c>
      <c r="B45" s="2" t="n">
        <v>161.33</v>
      </c>
      <c r="C45" s="2" t="n">
        <v>179.88</v>
      </c>
    </row>
    <row r="46" customFormat="false" ht="15" hidden="false" customHeight="false" outlineLevel="0" collapsed="false">
      <c r="A46" s="9" t="s">
        <v>237</v>
      </c>
      <c r="B46" s="2" t="n">
        <v>161.33</v>
      </c>
      <c r="C46" s="2" t="n">
        <v>179.88</v>
      </c>
    </row>
    <row r="47" customFormat="false" ht="15" hidden="false" customHeight="false" outlineLevel="0" collapsed="false">
      <c r="A47" s="9" t="s">
        <v>238</v>
      </c>
      <c r="B47" s="2" t="n">
        <v>161.33</v>
      </c>
      <c r="C47" s="2" t="n">
        <v>179.88</v>
      </c>
    </row>
    <row r="48" customFormat="false" ht="15" hidden="false" customHeight="false" outlineLevel="0" collapsed="false">
      <c r="A48" s="9" t="s">
        <v>239</v>
      </c>
      <c r="B48" s="2" t="n">
        <v>161.33</v>
      </c>
      <c r="C48" s="2" t="n">
        <v>137.38</v>
      </c>
    </row>
    <row r="49" customFormat="false" ht="15" hidden="false" customHeight="false" outlineLevel="0" collapsed="false">
      <c r="A49" s="9" t="s">
        <v>240</v>
      </c>
      <c r="B49" s="2" t="n">
        <v>161.33</v>
      </c>
      <c r="C49" s="2" t="n">
        <v>137.38</v>
      </c>
    </row>
    <row r="50" customFormat="false" ht="15" hidden="false" customHeight="false" outlineLevel="0" collapsed="false">
      <c r="A50" s="9" t="s">
        <v>241</v>
      </c>
      <c r="B50" s="2" t="n">
        <v>161.33</v>
      </c>
      <c r="C50" s="2" t="n">
        <v>137.38</v>
      </c>
    </row>
    <row r="51" customFormat="false" ht="15" hidden="false" customHeight="false" outlineLevel="0" collapsed="false">
      <c r="A51" s="9" t="s">
        <v>242</v>
      </c>
      <c r="B51" s="2" t="n">
        <v>161.33</v>
      </c>
      <c r="C51" s="2" t="n">
        <v>137.38</v>
      </c>
    </row>
    <row r="52" customFormat="false" ht="15" hidden="false" customHeight="false" outlineLevel="0" collapsed="false">
      <c r="A52" s="9" t="s">
        <v>243</v>
      </c>
      <c r="B52" s="2" t="n">
        <v>161.33</v>
      </c>
      <c r="C52" s="2" t="n">
        <v>137.38</v>
      </c>
      <c r="D52" s="0" t="s">
        <v>366</v>
      </c>
    </row>
    <row r="53" customFormat="false" ht="15" hidden="false" customHeight="false" outlineLevel="0" collapsed="false">
      <c r="A53" s="9" t="s">
        <v>244</v>
      </c>
      <c r="B53" s="2" t="n">
        <v>161.33</v>
      </c>
      <c r="C53" s="2" t="n">
        <v>137.38</v>
      </c>
    </row>
    <row r="54" customFormat="false" ht="15" hidden="false" customHeight="false" outlineLevel="0" collapsed="false">
      <c r="A54" s="9" t="s">
        <v>245</v>
      </c>
      <c r="B54" s="2" t="n">
        <v>161.33</v>
      </c>
      <c r="C54" s="2" t="n">
        <v>137.38</v>
      </c>
    </row>
    <row r="55" customFormat="false" ht="15" hidden="false" customHeight="false" outlineLevel="0" collapsed="false">
      <c r="A55" s="9" t="s">
        <v>246</v>
      </c>
      <c r="B55" s="2" t="n">
        <v>161.33</v>
      </c>
      <c r="C55" s="2" t="n">
        <v>137.38</v>
      </c>
    </row>
    <row r="56" customFormat="false" ht="15" hidden="false" customHeight="false" outlineLevel="0" collapsed="false">
      <c r="A56" s="9" t="s">
        <v>247</v>
      </c>
      <c r="B56" s="2" t="n">
        <v>161.33</v>
      </c>
      <c r="C56" s="2" t="n">
        <v>137.38</v>
      </c>
    </row>
    <row r="57" customFormat="false" ht="15" hidden="false" customHeight="false" outlineLevel="0" collapsed="false">
      <c r="A57" s="9" t="s">
        <v>248</v>
      </c>
      <c r="B57" s="2" t="n">
        <v>161.33</v>
      </c>
      <c r="C57" s="2" t="n">
        <v>179.88</v>
      </c>
    </row>
    <row r="58" customFormat="false" ht="15" hidden="false" customHeight="false" outlineLevel="0" collapsed="false">
      <c r="A58" s="9" t="s">
        <v>249</v>
      </c>
      <c r="B58" s="2" t="n">
        <v>161.33</v>
      </c>
      <c r="C58" s="2" t="n">
        <v>179.88</v>
      </c>
    </row>
    <row r="59" customFormat="false" ht="15" hidden="false" customHeight="false" outlineLevel="0" collapsed="false">
      <c r="A59" s="9" t="s">
        <v>250</v>
      </c>
      <c r="B59" s="2" t="n">
        <v>161.33</v>
      </c>
      <c r="C59" s="2" t="n">
        <v>179.88</v>
      </c>
    </row>
    <row r="60" customFormat="false" ht="15" hidden="false" customHeight="false" outlineLevel="0" collapsed="false">
      <c r="A60" s="9" t="s">
        <v>251</v>
      </c>
      <c r="B60" s="2" t="n">
        <v>161.33</v>
      </c>
      <c r="C60" s="2" t="n">
        <v>179.88</v>
      </c>
    </row>
    <row r="61" customFormat="false" ht="15" hidden="false" customHeight="false" outlineLevel="0" collapsed="false">
      <c r="A61" s="9" t="s">
        <v>252</v>
      </c>
      <c r="B61" s="2" t="n">
        <v>161.33</v>
      </c>
      <c r="C61" s="2" t="n">
        <v>179.88</v>
      </c>
    </row>
    <row r="62" customFormat="false" ht="15" hidden="false" customHeight="false" outlineLevel="0" collapsed="false">
      <c r="A62" s="9" t="s">
        <v>253</v>
      </c>
      <c r="B62" s="2" t="n">
        <v>161.33</v>
      </c>
      <c r="C62" s="2" t="n">
        <v>179.88</v>
      </c>
    </row>
    <row r="63" customFormat="false" ht="15" hidden="false" customHeight="false" outlineLevel="0" collapsed="false">
      <c r="A63" s="9" t="s">
        <v>254</v>
      </c>
      <c r="B63" s="2" t="n">
        <v>161.33</v>
      </c>
      <c r="C63" s="2" t="n">
        <v>179.88</v>
      </c>
    </row>
    <row r="64" customFormat="false" ht="15" hidden="false" customHeight="false" outlineLevel="0" collapsed="false">
      <c r="A64" s="9" t="s">
        <v>255</v>
      </c>
      <c r="B64" s="2" t="n">
        <v>161.33</v>
      </c>
      <c r="C64" s="2" t="n">
        <v>179.88</v>
      </c>
    </row>
    <row r="65" customFormat="false" ht="15" hidden="false" customHeight="false" outlineLevel="0" collapsed="false">
      <c r="A65" s="9" t="s">
        <v>256</v>
      </c>
      <c r="B65" s="2" t="n">
        <v>161.33</v>
      </c>
      <c r="C65" s="2" t="n">
        <v>179.88</v>
      </c>
    </row>
    <row r="66" customFormat="false" ht="15" hidden="false" customHeight="false" outlineLevel="0" collapsed="false">
      <c r="A66" s="9" t="s">
        <v>257</v>
      </c>
      <c r="B66" s="2" t="n">
        <v>161.33</v>
      </c>
      <c r="C66" s="2" t="n">
        <v>179.88</v>
      </c>
    </row>
    <row r="67" customFormat="false" ht="15" hidden="false" customHeight="false" outlineLevel="0" collapsed="false">
      <c r="A67" s="9" t="s">
        <v>258</v>
      </c>
      <c r="B67" s="2" t="n">
        <v>161.33</v>
      </c>
      <c r="C67" s="2" t="n">
        <v>179.88</v>
      </c>
    </row>
    <row r="68" customFormat="false" ht="15" hidden="false" customHeight="false" outlineLevel="0" collapsed="false">
      <c r="A68" s="9" t="s">
        <v>259</v>
      </c>
      <c r="B68" s="2" t="n">
        <v>161.33</v>
      </c>
      <c r="C68" s="2" t="n">
        <v>179.88</v>
      </c>
    </row>
    <row r="69" customFormat="false" ht="15" hidden="false" customHeight="false" outlineLevel="0" collapsed="false">
      <c r="A69" s="9" t="s">
        <v>260</v>
      </c>
      <c r="B69" s="2" t="n">
        <v>161.33</v>
      </c>
      <c r="C69" s="2" t="n">
        <v>179.88</v>
      </c>
    </row>
    <row r="70" customFormat="false" ht="15" hidden="false" customHeight="false" outlineLevel="0" collapsed="false">
      <c r="A70" s="9" t="s">
        <v>261</v>
      </c>
      <c r="B70" s="2" t="n">
        <v>161.33</v>
      </c>
      <c r="C70" s="2" t="n">
        <v>179.88</v>
      </c>
    </row>
    <row r="71" customFormat="false" ht="15" hidden="false" customHeight="false" outlineLevel="0" collapsed="false">
      <c r="A71" s="9" t="s">
        <v>262</v>
      </c>
      <c r="B71" s="2" t="n">
        <v>161.33</v>
      </c>
      <c r="C71" s="2" t="n">
        <v>179.88</v>
      </c>
    </row>
    <row r="72" customFormat="false" ht="15" hidden="false" customHeight="false" outlineLevel="0" collapsed="false">
      <c r="A72" s="9" t="s">
        <v>263</v>
      </c>
      <c r="B72" s="2" t="n">
        <v>161.33</v>
      </c>
      <c r="C72" s="2" t="n">
        <v>137.38</v>
      </c>
    </row>
    <row r="73" customFormat="false" ht="15" hidden="false" customHeight="false" outlineLevel="0" collapsed="false">
      <c r="A73" s="9" t="s">
        <v>264</v>
      </c>
      <c r="B73" s="2" t="n">
        <v>161.33</v>
      </c>
      <c r="C73" s="2" t="n">
        <v>137.38</v>
      </c>
    </row>
    <row r="74" customFormat="false" ht="15" hidden="false" customHeight="false" outlineLevel="0" collapsed="false">
      <c r="A74" s="9" t="s">
        <v>265</v>
      </c>
      <c r="B74" s="2" t="n">
        <v>161.33</v>
      </c>
      <c r="C74" s="2" t="n">
        <v>137.38</v>
      </c>
    </row>
    <row r="75" customFormat="false" ht="15" hidden="false" customHeight="false" outlineLevel="0" collapsed="false">
      <c r="A75" s="9" t="s">
        <v>266</v>
      </c>
      <c r="B75" s="2" t="n">
        <v>161.33</v>
      </c>
      <c r="C75" s="2" t="n">
        <v>137.38</v>
      </c>
    </row>
    <row r="76" customFormat="false" ht="15" hidden="false" customHeight="false" outlineLevel="0" collapsed="false">
      <c r="A76" s="9" t="s">
        <v>267</v>
      </c>
      <c r="B76" s="2" t="n">
        <v>161.33</v>
      </c>
      <c r="C76" s="2" t="n">
        <v>137.38</v>
      </c>
    </row>
    <row r="77" customFormat="false" ht="15" hidden="false" customHeight="false" outlineLevel="0" collapsed="false">
      <c r="A77" s="9" t="s">
        <v>268</v>
      </c>
      <c r="B77" s="2" t="n">
        <v>161.33</v>
      </c>
      <c r="C77" s="2" t="n">
        <v>137.38</v>
      </c>
    </row>
    <row r="78" customFormat="false" ht="15" hidden="false" customHeight="false" outlineLevel="0" collapsed="false">
      <c r="A78" s="9" t="s">
        <v>269</v>
      </c>
      <c r="B78" s="2" t="n">
        <v>161.33</v>
      </c>
      <c r="C78" s="2" t="n">
        <v>137.38</v>
      </c>
    </row>
    <row r="79" customFormat="false" ht="15" hidden="false" customHeight="false" outlineLevel="0" collapsed="false">
      <c r="A79" s="9" t="s">
        <v>270</v>
      </c>
      <c r="B79" s="2" t="n">
        <v>161.33</v>
      </c>
      <c r="C79" s="2" t="n">
        <v>137.38</v>
      </c>
    </row>
    <row r="80" customFormat="false" ht="15" hidden="false" customHeight="false" outlineLevel="0" collapsed="false">
      <c r="A80" s="9" t="s">
        <v>271</v>
      </c>
      <c r="B80" s="2" t="n">
        <v>161.33</v>
      </c>
      <c r="C80" s="2" t="n">
        <v>137.38</v>
      </c>
    </row>
    <row r="81" customFormat="false" ht="15" hidden="false" customHeight="false" outlineLevel="0" collapsed="false">
      <c r="A81" s="9" t="s">
        <v>272</v>
      </c>
      <c r="B81" s="2" t="n">
        <v>161.33</v>
      </c>
      <c r="C81" s="2" t="n">
        <v>179.88</v>
      </c>
    </row>
    <row r="82" customFormat="false" ht="15" hidden="false" customHeight="false" outlineLevel="0" collapsed="false">
      <c r="A82" s="9" t="s">
        <v>273</v>
      </c>
      <c r="B82" s="2" t="n">
        <v>161.33</v>
      </c>
      <c r="C82" s="2" t="n">
        <v>179.88</v>
      </c>
    </row>
    <row r="83" customFormat="false" ht="15" hidden="false" customHeight="false" outlineLevel="0" collapsed="false">
      <c r="A83" s="9" t="s">
        <v>274</v>
      </c>
      <c r="B83" s="2" t="n">
        <v>161.33</v>
      </c>
      <c r="C83" s="2" t="n">
        <v>179.88</v>
      </c>
    </row>
    <row r="84" customFormat="false" ht="15" hidden="false" customHeight="false" outlineLevel="0" collapsed="false">
      <c r="A84" s="9" t="s">
        <v>275</v>
      </c>
      <c r="B84" s="2" t="n">
        <v>161.33</v>
      </c>
      <c r="C84" s="2" t="n">
        <v>179.88</v>
      </c>
    </row>
    <row r="85" customFormat="false" ht="15" hidden="false" customHeight="false" outlineLevel="0" collapsed="false">
      <c r="A85" s="9" t="s">
        <v>276</v>
      </c>
      <c r="B85" s="2" t="n">
        <v>161.33</v>
      </c>
      <c r="C85" s="2" t="n">
        <v>179.88</v>
      </c>
    </row>
    <row r="86" customFormat="false" ht="15" hidden="false" customHeight="false" outlineLevel="0" collapsed="false">
      <c r="A86" s="9" t="s">
        <v>277</v>
      </c>
      <c r="B86" s="2" t="n">
        <v>161.33</v>
      </c>
      <c r="C86" s="2" t="n">
        <v>179.88</v>
      </c>
    </row>
    <row r="87" customFormat="false" ht="15" hidden="false" customHeight="false" outlineLevel="0" collapsed="false">
      <c r="A87" s="9" t="s">
        <v>278</v>
      </c>
      <c r="B87" s="2" t="n">
        <v>161.33</v>
      </c>
      <c r="C87" s="2" t="n">
        <v>179.88</v>
      </c>
    </row>
    <row r="88" customFormat="false" ht="15" hidden="false" customHeight="false" outlineLevel="0" collapsed="false">
      <c r="A88" s="9" t="s">
        <v>279</v>
      </c>
      <c r="B88" s="2" t="n">
        <v>161.33</v>
      </c>
      <c r="C88" s="2" t="n">
        <v>179.88</v>
      </c>
    </row>
    <row r="89" customFormat="false" ht="15" hidden="false" customHeight="false" outlineLevel="0" collapsed="false">
      <c r="A89" s="9" t="s">
        <v>280</v>
      </c>
      <c r="B89" s="2" t="n">
        <v>161.33</v>
      </c>
      <c r="C89" s="2" t="n">
        <v>179.88</v>
      </c>
    </row>
    <row r="90" customFormat="false" ht="15" hidden="false" customHeight="false" outlineLevel="0" collapsed="false">
      <c r="A90" s="9" t="s">
        <v>281</v>
      </c>
      <c r="B90" s="2" t="n">
        <v>161.33</v>
      </c>
      <c r="C90" s="2" t="n">
        <v>179.88</v>
      </c>
    </row>
    <row r="91" customFormat="false" ht="15" hidden="false" customHeight="false" outlineLevel="0" collapsed="false">
      <c r="A91" s="9" t="s">
        <v>282</v>
      </c>
      <c r="B91" s="2" t="n">
        <v>161.33</v>
      </c>
      <c r="C91" s="2" t="n">
        <v>179.88</v>
      </c>
    </row>
    <row r="92" customFormat="false" ht="15" hidden="false" customHeight="false" outlineLevel="0" collapsed="false">
      <c r="A92" s="9" t="s">
        <v>283</v>
      </c>
      <c r="B92" s="2" t="n">
        <v>161.33</v>
      </c>
      <c r="C92" s="2" t="n">
        <v>179.88</v>
      </c>
    </row>
    <row r="93" customFormat="false" ht="15" hidden="false" customHeight="false" outlineLevel="0" collapsed="false">
      <c r="A93" s="9" t="s">
        <v>284</v>
      </c>
      <c r="B93" s="2" t="n">
        <v>161.33</v>
      </c>
      <c r="C93" s="2" t="n">
        <v>179.88</v>
      </c>
    </row>
    <row r="94" customFormat="false" ht="15" hidden="false" customHeight="false" outlineLevel="0" collapsed="false">
      <c r="A94" s="9" t="s">
        <v>285</v>
      </c>
      <c r="B94" s="2" t="n">
        <v>161.33</v>
      </c>
      <c r="C94" s="2" t="n">
        <v>179.88</v>
      </c>
    </row>
    <row r="95" customFormat="false" ht="15" hidden="false" customHeight="false" outlineLevel="0" collapsed="false">
      <c r="A95" s="9" t="s">
        <v>286</v>
      </c>
      <c r="B95" s="2" t="n">
        <v>161.33</v>
      </c>
      <c r="C95" s="2" t="n">
        <v>179.88</v>
      </c>
    </row>
    <row r="96" customFormat="false" ht="15" hidden="false" customHeight="false" outlineLevel="0" collapsed="false">
      <c r="A96" s="9" t="s">
        <v>287</v>
      </c>
      <c r="B96" s="2" t="n">
        <v>161.33</v>
      </c>
      <c r="C96" s="2" t="n">
        <v>137.38</v>
      </c>
    </row>
    <row r="97" customFormat="false" ht="15" hidden="false" customHeight="false" outlineLevel="0" collapsed="false">
      <c r="A97" s="9" t="s">
        <v>288</v>
      </c>
      <c r="B97" s="2" t="n">
        <v>161.33</v>
      </c>
      <c r="C97" s="2" t="n">
        <v>137.38</v>
      </c>
    </row>
    <row r="98" customFormat="false" ht="15" hidden="false" customHeight="false" outlineLevel="0" collapsed="false">
      <c r="A98" s="9" t="s">
        <v>289</v>
      </c>
      <c r="B98" s="2" t="n">
        <v>161.33</v>
      </c>
      <c r="C98" s="2" t="n">
        <v>137.38</v>
      </c>
    </row>
    <row r="99" customFormat="false" ht="15" hidden="false" customHeight="false" outlineLevel="0" collapsed="false">
      <c r="A99" s="9" t="s">
        <v>290</v>
      </c>
      <c r="B99" s="2" t="n">
        <v>161.33</v>
      </c>
      <c r="C99" s="2" t="n">
        <v>137.38</v>
      </c>
    </row>
    <row r="100" customFormat="false" ht="15" hidden="false" customHeight="false" outlineLevel="0" collapsed="false">
      <c r="A100" s="9" t="s">
        <v>291</v>
      </c>
      <c r="B100" s="2" t="n">
        <v>161.33</v>
      </c>
      <c r="C100" s="2" t="n">
        <v>137.38</v>
      </c>
    </row>
    <row r="101" customFormat="false" ht="15" hidden="false" customHeight="false" outlineLevel="0" collapsed="false">
      <c r="A101" s="9" t="s">
        <v>292</v>
      </c>
      <c r="B101" s="2" t="n">
        <v>161.33</v>
      </c>
      <c r="C101" s="2" t="n">
        <v>137.38</v>
      </c>
    </row>
    <row r="102" customFormat="false" ht="15" hidden="false" customHeight="false" outlineLevel="0" collapsed="false">
      <c r="A102" s="9" t="s">
        <v>293</v>
      </c>
      <c r="B102" s="2" t="n">
        <v>161.33</v>
      </c>
      <c r="C102" s="2" t="n">
        <v>137.38</v>
      </c>
    </row>
    <row r="103" customFormat="false" ht="15" hidden="false" customHeight="false" outlineLevel="0" collapsed="false">
      <c r="A103" s="9" t="s">
        <v>294</v>
      </c>
      <c r="B103" s="2" t="n">
        <v>161.33</v>
      </c>
      <c r="C103" s="2" t="n">
        <v>137.38</v>
      </c>
    </row>
    <row r="104" customFormat="false" ht="15" hidden="false" customHeight="false" outlineLevel="0" collapsed="false">
      <c r="A104" s="9" t="s">
        <v>295</v>
      </c>
      <c r="B104" s="2" t="n">
        <v>161.33</v>
      </c>
      <c r="C104" s="2" t="n">
        <v>137.38</v>
      </c>
    </row>
    <row r="105" customFormat="false" ht="15" hidden="false" customHeight="false" outlineLevel="0" collapsed="false">
      <c r="A105" s="9" t="s">
        <v>296</v>
      </c>
      <c r="B105" s="2" t="n">
        <v>161.33</v>
      </c>
      <c r="C105" s="2" t="n">
        <v>179.88</v>
      </c>
    </row>
    <row r="106" customFormat="false" ht="15" hidden="false" customHeight="false" outlineLevel="0" collapsed="false">
      <c r="A106" s="9" t="s">
        <v>297</v>
      </c>
      <c r="B106" s="2" t="n">
        <v>161.33</v>
      </c>
      <c r="C106" s="2" t="n">
        <v>179.88</v>
      </c>
    </row>
    <row r="107" customFormat="false" ht="15" hidden="false" customHeight="false" outlineLevel="0" collapsed="false">
      <c r="A107" s="9" t="s">
        <v>298</v>
      </c>
      <c r="B107" s="2" t="n">
        <v>161.33</v>
      </c>
      <c r="C107" s="2" t="n">
        <v>179.88</v>
      </c>
    </row>
    <row r="108" customFormat="false" ht="15" hidden="false" customHeight="false" outlineLevel="0" collapsed="false">
      <c r="A108" s="9" t="s">
        <v>299</v>
      </c>
      <c r="B108" s="2" t="n">
        <v>161.33</v>
      </c>
      <c r="C108" s="2" t="n">
        <v>179.88</v>
      </c>
    </row>
    <row r="109" customFormat="false" ht="15" hidden="false" customHeight="false" outlineLevel="0" collapsed="false">
      <c r="A109" s="9" t="s">
        <v>300</v>
      </c>
      <c r="B109" s="2" t="n">
        <v>161.33</v>
      </c>
      <c r="C109" s="2" t="n">
        <v>179.88</v>
      </c>
    </row>
    <row r="110" customFormat="false" ht="15" hidden="false" customHeight="false" outlineLevel="0" collapsed="false">
      <c r="A110" s="9" t="s">
        <v>301</v>
      </c>
      <c r="B110" s="2" t="n">
        <v>161.33</v>
      </c>
      <c r="C110" s="2" t="n">
        <v>179.88</v>
      </c>
    </row>
    <row r="111" customFormat="false" ht="15" hidden="false" customHeight="false" outlineLevel="0" collapsed="false">
      <c r="A111" s="9" t="s">
        <v>302</v>
      </c>
      <c r="B111" s="2" t="n">
        <v>161.33</v>
      </c>
      <c r="C111" s="2" t="n">
        <v>179.88</v>
      </c>
    </row>
    <row r="112" customFormat="false" ht="15" hidden="false" customHeight="false" outlineLevel="0" collapsed="false">
      <c r="A112" s="9" t="s">
        <v>303</v>
      </c>
      <c r="B112" s="2" t="n">
        <v>161.33</v>
      </c>
      <c r="C112" s="2" t="n">
        <v>179.88</v>
      </c>
    </row>
    <row r="113" customFormat="false" ht="15" hidden="false" customHeight="false" outlineLevel="0" collapsed="false">
      <c r="A113" s="9" t="s">
        <v>304</v>
      </c>
      <c r="B113" s="2" t="n">
        <v>161.33</v>
      </c>
      <c r="C113" s="2" t="n">
        <v>179.88</v>
      </c>
    </row>
    <row r="114" customFormat="false" ht="15" hidden="false" customHeight="false" outlineLevel="0" collapsed="false">
      <c r="A114" s="9" t="s">
        <v>305</v>
      </c>
      <c r="B114" s="2" t="n">
        <v>161.33</v>
      </c>
      <c r="C114" s="2" t="n">
        <v>179.88</v>
      </c>
    </row>
    <row r="115" customFormat="false" ht="15" hidden="false" customHeight="false" outlineLevel="0" collapsed="false">
      <c r="A115" s="9" t="s">
        <v>306</v>
      </c>
      <c r="B115" s="2" t="n">
        <v>161.33</v>
      </c>
      <c r="C115" s="2" t="n">
        <v>179.88</v>
      </c>
    </row>
    <row r="116" customFormat="false" ht="15" hidden="false" customHeight="false" outlineLevel="0" collapsed="false">
      <c r="A116" s="9" t="s">
        <v>307</v>
      </c>
      <c r="B116" s="2" t="n">
        <v>161.33</v>
      </c>
      <c r="C116" s="2" t="n">
        <v>179.88</v>
      </c>
    </row>
    <row r="117" customFormat="false" ht="15" hidden="false" customHeight="false" outlineLevel="0" collapsed="false">
      <c r="A117" s="9" t="s">
        <v>308</v>
      </c>
      <c r="B117" s="2" t="n">
        <v>161.33</v>
      </c>
      <c r="C117" s="2" t="n">
        <v>179.88</v>
      </c>
    </row>
    <row r="118" customFormat="false" ht="15" hidden="false" customHeight="false" outlineLevel="0" collapsed="false">
      <c r="A118" s="9" t="s">
        <v>309</v>
      </c>
      <c r="B118" s="2" t="n">
        <v>161.33</v>
      </c>
      <c r="C118" s="2" t="n">
        <v>179.88</v>
      </c>
    </row>
    <row r="119" customFormat="false" ht="15" hidden="false" customHeight="false" outlineLevel="0" collapsed="false">
      <c r="A119" s="9" t="s">
        <v>310</v>
      </c>
      <c r="B119" s="2" t="n">
        <v>161.33</v>
      </c>
      <c r="C119" s="2" t="n">
        <v>179.88</v>
      </c>
    </row>
    <row r="120" customFormat="false" ht="15" hidden="false" customHeight="false" outlineLevel="0" collapsed="false">
      <c r="A120" s="9" t="s">
        <v>311</v>
      </c>
      <c r="B120" s="2" t="n">
        <v>161.33</v>
      </c>
      <c r="C120" s="2" t="n">
        <v>137.38</v>
      </c>
    </row>
    <row r="121" customFormat="false" ht="15" hidden="false" customHeight="false" outlineLevel="0" collapsed="false">
      <c r="A121" s="9" t="s">
        <v>312</v>
      </c>
      <c r="B121" s="2" t="n">
        <v>161.33</v>
      </c>
      <c r="C121" s="2" t="n">
        <v>137.38</v>
      </c>
    </row>
    <row r="122" customFormat="false" ht="15" hidden="false" customHeight="false" outlineLevel="0" collapsed="false">
      <c r="A122" s="9" t="s">
        <v>313</v>
      </c>
      <c r="B122" s="2" t="n">
        <v>161.33</v>
      </c>
      <c r="C122" s="2" t="n">
        <v>137.38</v>
      </c>
    </row>
    <row r="123" customFormat="false" ht="15" hidden="false" customHeight="false" outlineLevel="0" collapsed="false">
      <c r="A123" s="9" t="s">
        <v>314</v>
      </c>
      <c r="B123" s="2" t="n">
        <v>161.33</v>
      </c>
      <c r="C123" s="2" t="n">
        <v>137.38</v>
      </c>
    </row>
    <row r="124" customFormat="false" ht="15" hidden="false" customHeight="false" outlineLevel="0" collapsed="false">
      <c r="A124" s="9" t="s">
        <v>315</v>
      </c>
      <c r="B124" s="2" t="n">
        <v>161.33</v>
      </c>
      <c r="C124" s="2" t="n">
        <v>137.38</v>
      </c>
    </row>
    <row r="125" customFormat="false" ht="15" hidden="false" customHeight="false" outlineLevel="0" collapsed="false">
      <c r="A125" s="9" t="s">
        <v>316</v>
      </c>
      <c r="B125" s="2" t="n">
        <v>161.33</v>
      </c>
      <c r="C125" s="2" t="n">
        <v>137.38</v>
      </c>
    </row>
    <row r="126" customFormat="false" ht="15" hidden="false" customHeight="false" outlineLevel="0" collapsed="false">
      <c r="A126" s="9" t="s">
        <v>317</v>
      </c>
      <c r="B126" s="2" t="n">
        <v>161.33</v>
      </c>
      <c r="C126" s="2" t="n">
        <v>137.38</v>
      </c>
    </row>
    <row r="127" customFormat="false" ht="15" hidden="false" customHeight="false" outlineLevel="0" collapsed="false">
      <c r="A127" s="9" t="s">
        <v>318</v>
      </c>
      <c r="B127" s="2" t="n">
        <v>161.33</v>
      </c>
      <c r="C127" s="2" t="n">
        <v>137.38</v>
      </c>
    </row>
    <row r="128" customFormat="false" ht="15" hidden="false" customHeight="false" outlineLevel="0" collapsed="false">
      <c r="A128" s="9" t="s">
        <v>319</v>
      </c>
      <c r="B128" s="2" t="n">
        <v>161.33</v>
      </c>
      <c r="C128" s="2" t="n">
        <v>137.38</v>
      </c>
    </row>
    <row r="129" customFormat="false" ht="15" hidden="false" customHeight="false" outlineLevel="0" collapsed="false">
      <c r="A129" s="9" t="s">
        <v>320</v>
      </c>
      <c r="B129" s="2" t="n">
        <v>161.33</v>
      </c>
      <c r="C129" s="2" t="n">
        <v>179.88</v>
      </c>
    </row>
    <row r="130" customFormat="false" ht="15" hidden="false" customHeight="false" outlineLevel="0" collapsed="false">
      <c r="A130" s="9" t="s">
        <v>321</v>
      </c>
      <c r="B130" s="2" t="n">
        <v>161.33</v>
      </c>
      <c r="C130" s="2" t="n">
        <v>179.88</v>
      </c>
    </row>
    <row r="131" customFormat="false" ht="15" hidden="false" customHeight="false" outlineLevel="0" collapsed="false">
      <c r="A131" s="9" t="s">
        <v>322</v>
      </c>
      <c r="B131" s="2" t="n">
        <v>161.33</v>
      </c>
      <c r="C131" s="2" t="n">
        <v>179.88</v>
      </c>
    </row>
    <row r="132" customFormat="false" ht="15" hidden="false" customHeight="false" outlineLevel="0" collapsed="false">
      <c r="A132" s="9" t="s">
        <v>323</v>
      </c>
      <c r="B132" s="2" t="n">
        <v>161.33</v>
      </c>
      <c r="C132" s="2" t="n">
        <v>179.88</v>
      </c>
    </row>
    <row r="133" customFormat="false" ht="15" hidden="false" customHeight="false" outlineLevel="0" collapsed="false">
      <c r="A133" s="9" t="s">
        <v>324</v>
      </c>
      <c r="B133" s="2" t="n">
        <v>161.33</v>
      </c>
      <c r="C133" s="2" t="n">
        <v>179.88</v>
      </c>
    </row>
    <row r="134" customFormat="false" ht="15" hidden="false" customHeight="false" outlineLevel="0" collapsed="false">
      <c r="A134" s="9" t="s">
        <v>325</v>
      </c>
      <c r="B134" s="2" t="n">
        <v>161.33</v>
      </c>
      <c r="C134" s="2" t="n">
        <v>179.88</v>
      </c>
    </row>
    <row r="135" customFormat="false" ht="15" hidden="false" customHeight="false" outlineLevel="0" collapsed="false">
      <c r="A135" s="9" t="s">
        <v>326</v>
      </c>
      <c r="B135" s="2" t="n">
        <v>161.33</v>
      </c>
      <c r="C135" s="2" t="n">
        <v>179.88</v>
      </c>
    </row>
    <row r="136" customFormat="false" ht="15" hidden="false" customHeight="false" outlineLevel="0" collapsed="false">
      <c r="A136" s="9" t="s">
        <v>327</v>
      </c>
      <c r="B136" s="2" t="n">
        <v>161.33</v>
      </c>
      <c r="C136" s="2" t="n">
        <v>179.88</v>
      </c>
    </row>
    <row r="137" customFormat="false" ht="15" hidden="false" customHeight="false" outlineLevel="0" collapsed="false">
      <c r="A137" s="9" t="s">
        <v>328</v>
      </c>
      <c r="B137" s="2" t="n">
        <v>161.33</v>
      </c>
      <c r="C137" s="2" t="n">
        <v>179.88</v>
      </c>
    </row>
    <row r="138" customFormat="false" ht="15" hidden="false" customHeight="false" outlineLevel="0" collapsed="false">
      <c r="A138" s="9" t="s">
        <v>329</v>
      </c>
      <c r="B138" s="2" t="n">
        <v>161.33</v>
      </c>
      <c r="C138" s="2" t="n">
        <v>179.88</v>
      </c>
    </row>
    <row r="139" customFormat="false" ht="15" hidden="false" customHeight="false" outlineLevel="0" collapsed="false">
      <c r="A139" s="9" t="s">
        <v>330</v>
      </c>
      <c r="B139" s="2" t="n">
        <v>161.33</v>
      </c>
      <c r="C139" s="2" t="n">
        <v>179.88</v>
      </c>
    </row>
    <row r="140" customFormat="false" ht="15" hidden="false" customHeight="false" outlineLevel="0" collapsed="false">
      <c r="A140" s="9" t="s">
        <v>331</v>
      </c>
      <c r="B140" s="2" t="n">
        <v>161.33</v>
      </c>
      <c r="C140" s="2" t="n">
        <v>179.88</v>
      </c>
    </row>
    <row r="141" customFormat="false" ht="15" hidden="false" customHeight="false" outlineLevel="0" collapsed="false">
      <c r="A141" s="9" t="s">
        <v>332</v>
      </c>
      <c r="B141" s="2" t="n">
        <v>161.33</v>
      </c>
      <c r="C141" s="2" t="n">
        <v>179.88</v>
      </c>
    </row>
    <row r="142" customFormat="false" ht="15" hidden="false" customHeight="false" outlineLevel="0" collapsed="false">
      <c r="A142" s="9" t="s">
        <v>333</v>
      </c>
      <c r="B142" s="2" t="n">
        <v>161.33</v>
      </c>
      <c r="C142" s="2" t="n">
        <v>179.88</v>
      </c>
    </row>
    <row r="143" customFormat="false" ht="15" hidden="false" customHeight="false" outlineLevel="0" collapsed="false">
      <c r="A143" s="9" t="s">
        <v>334</v>
      </c>
      <c r="B143" s="2" t="n">
        <v>161.33</v>
      </c>
      <c r="C143" s="2" t="n">
        <v>179.88</v>
      </c>
    </row>
    <row r="144" customFormat="false" ht="15" hidden="false" customHeight="false" outlineLevel="0" collapsed="false">
      <c r="A144" s="9" t="s">
        <v>335</v>
      </c>
      <c r="B144" s="2" t="n">
        <v>161.33</v>
      </c>
      <c r="C144" s="2" t="n">
        <v>137.38</v>
      </c>
    </row>
    <row r="145" customFormat="false" ht="15" hidden="false" customHeight="false" outlineLevel="0" collapsed="false">
      <c r="A145" s="9" t="s">
        <v>336</v>
      </c>
      <c r="B145" s="2" t="n">
        <v>161.33</v>
      </c>
      <c r="C145" s="2" t="n">
        <v>137.38</v>
      </c>
    </row>
    <row r="146" customFormat="false" ht="15" hidden="false" customHeight="false" outlineLevel="0" collapsed="false">
      <c r="A146" s="9" t="s">
        <v>337</v>
      </c>
      <c r="B146" s="2" t="n">
        <v>161.33</v>
      </c>
      <c r="C146" s="2" t="n">
        <v>137.38</v>
      </c>
    </row>
    <row r="147" customFormat="false" ht="15" hidden="false" customHeight="false" outlineLevel="0" collapsed="false">
      <c r="A147" s="9" t="s">
        <v>338</v>
      </c>
      <c r="B147" s="2" t="n">
        <v>161.33</v>
      </c>
      <c r="C147" s="2" t="n">
        <v>137.38</v>
      </c>
    </row>
    <row r="148" customFormat="false" ht="15" hidden="false" customHeight="false" outlineLevel="0" collapsed="false">
      <c r="A148" s="9" t="s">
        <v>339</v>
      </c>
      <c r="B148" s="2" t="n">
        <v>161.33</v>
      </c>
      <c r="C148" s="2" t="n">
        <v>137.38</v>
      </c>
    </row>
    <row r="149" customFormat="false" ht="15" hidden="false" customHeight="false" outlineLevel="0" collapsed="false">
      <c r="A149" s="9" t="s">
        <v>340</v>
      </c>
      <c r="B149" s="2" t="n">
        <v>161.33</v>
      </c>
      <c r="C149" s="2" t="n">
        <v>137.38</v>
      </c>
    </row>
    <row r="150" customFormat="false" ht="15" hidden="false" customHeight="false" outlineLevel="0" collapsed="false">
      <c r="A150" s="9" t="s">
        <v>341</v>
      </c>
      <c r="B150" s="2" t="n">
        <v>161.33</v>
      </c>
      <c r="C150" s="2" t="n">
        <v>137.38</v>
      </c>
    </row>
    <row r="151" customFormat="false" ht="15" hidden="false" customHeight="false" outlineLevel="0" collapsed="false">
      <c r="A151" s="9" t="s">
        <v>342</v>
      </c>
      <c r="B151" s="2" t="n">
        <v>161.33</v>
      </c>
      <c r="C151" s="2" t="n">
        <v>137.38</v>
      </c>
    </row>
    <row r="152" customFormat="false" ht="15" hidden="false" customHeight="false" outlineLevel="0" collapsed="false">
      <c r="A152" s="9" t="s">
        <v>343</v>
      </c>
      <c r="B152" s="2" t="n">
        <v>161.33</v>
      </c>
      <c r="C152" s="2" t="n">
        <v>137.38</v>
      </c>
    </row>
    <row r="153" customFormat="false" ht="15" hidden="false" customHeight="false" outlineLevel="0" collapsed="false">
      <c r="A153" s="9" t="s">
        <v>344</v>
      </c>
      <c r="B153" s="2" t="n">
        <v>161.33</v>
      </c>
      <c r="C153" s="2" t="n">
        <v>179.88</v>
      </c>
    </row>
    <row r="154" customFormat="false" ht="15" hidden="false" customHeight="false" outlineLevel="0" collapsed="false">
      <c r="A154" s="9" t="s">
        <v>345</v>
      </c>
      <c r="B154" s="2" t="n">
        <v>161.33</v>
      </c>
      <c r="C154" s="2" t="n">
        <v>179.88</v>
      </c>
    </row>
    <row r="155" customFormat="false" ht="15" hidden="false" customHeight="false" outlineLevel="0" collapsed="false">
      <c r="A155" s="9" t="s">
        <v>346</v>
      </c>
      <c r="B155" s="2" t="n">
        <v>161.33</v>
      </c>
      <c r="C155" s="2" t="n">
        <v>179.88</v>
      </c>
    </row>
    <row r="156" customFormat="false" ht="15" hidden="false" customHeight="false" outlineLevel="0" collapsed="false">
      <c r="A156" s="9" t="s">
        <v>347</v>
      </c>
      <c r="B156" s="2" t="n">
        <v>161.33</v>
      </c>
      <c r="C156" s="2" t="n">
        <v>179.88</v>
      </c>
    </row>
    <row r="157" customFormat="false" ht="15" hidden="false" customHeight="false" outlineLevel="0" collapsed="false">
      <c r="A157" s="9" t="s">
        <v>348</v>
      </c>
      <c r="B157" s="2" t="n">
        <v>161.33</v>
      </c>
      <c r="C157" s="2" t="n">
        <v>179.88</v>
      </c>
    </row>
    <row r="158" customFormat="false" ht="15" hidden="false" customHeight="false" outlineLevel="0" collapsed="false">
      <c r="A158" s="9" t="s">
        <v>349</v>
      </c>
      <c r="B158" s="2" t="n">
        <v>161.33</v>
      </c>
      <c r="C158" s="2" t="n">
        <v>179.88</v>
      </c>
    </row>
    <row r="159" customFormat="false" ht="15" hidden="false" customHeight="false" outlineLevel="0" collapsed="false">
      <c r="A159" s="9" t="s">
        <v>350</v>
      </c>
      <c r="B159" s="2" t="n">
        <v>161.33</v>
      </c>
      <c r="C159" s="2" t="n">
        <v>179.88</v>
      </c>
    </row>
    <row r="160" customFormat="false" ht="15" hidden="false" customHeight="false" outlineLevel="0" collapsed="false">
      <c r="A160" s="9" t="s">
        <v>351</v>
      </c>
      <c r="B160" s="2" t="n">
        <v>161.33</v>
      </c>
      <c r="C160" s="2" t="n">
        <v>179.88</v>
      </c>
    </row>
    <row r="161" customFormat="false" ht="15" hidden="false" customHeight="false" outlineLevel="0" collapsed="false">
      <c r="A161" s="9" t="s">
        <v>352</v>
      </c>
      <c r="B161" s="2" t="n">
        <v>161.33</v>
      </c>
      <c r="C161" s="2" t="n">
        <v>179.88</v>
      </c>
    </row>
    <row r="162" customFormat="false" ht="15" hidden="false" customHeight="false" outlineLevel="0" collapsed="false">
      <c r="A162" s="9" t="s">
        <v>353</v>
      </c>
      <c r="B162" s="2" t="n">
        <v>161.33</v>
      </c>
      <c r="C162" s="2" t="n">
        <v>179.88</v>
      </c>
    </row>
    <row r="163" customFormat="false" ht="15" hidden="false" customHeight="false" outlineLevel="0" collapsed="false">
      <c r="A163" s="9" t="s">
        <v>354</v>
      </c>
      <c r="B163" s="2" t="n">
        <v>161.33</v>
      </c>
      <c r="C163" s="2" t="n">
        <v>179.88</v>
      </c>
    </row>
    <row r="164" customFormat="false" ht="15" hidden="false" customHeight="false" outlineLevel="0" collapsed="false">
      <c r="A164" s="9" t="s">
        <v>355</v>
      </c>
      <c r="B164" s="2" t="n">
        <v>161.33</v>
      </c>
      <c r="C164" s="2" t="n">
        <v>179.88</v>
      </c>
    </row>
    <row r="165" customFormat="false" ht="15" hidden="false" customHeight="false" outlineLevel="0" collapsed="false">
      <c r="A165" s="9" t="s">
        <v>356</v>
      </c>
      <c r="B165" s="2" t="n">
        <v>161.33</v>
      </c>
      <c r="C165" s="2" t="n">
        <v>179.88</v>
      </c>
    </row>
    <row r="166" customFormat="false" ht="15" hidden="false" customHeight="false" outlineLevel="0" collapsed="false">
      <c r="A166" s="9" t="s">
        <v>357</v>
      </c>
      <c r="B166" s="2" t="n">
        <v>161.33</v>
      </c>
      <c r="C166" s="2" t="n">
        <v>179.88</v>
      </c>
    </row>
    <row r="167" customFormat="false" ht="15" hidden="false" customHeight="false" outlineLevel="0" collapsed="false">
      <c r="A167" s="9" t="s">
        <v>358</v>
      </c>
      <c r="B167" s="2" t="n">
        <v>161.33</v>
      </c>
      <c r="C167" s="2" t="n">
        <v>179.88</v>
      </c>
    </row>
    <row r="168" customFormat="false" ht="15" hidden="false" customHeight="false" outlineLevel="0" collapsed="false">
      <c r="A168" s="9" t="s">
        <v>359</v>
      </c>
      <c r="B168" s="2" t="n">
        <v>161.33</v>
      </c>
      <c r="C168" s="2" t="n">
        <v>137.38</v>
      </c>
    </row>
    <row r="169" customFormat="false" ht="15" hidden="false" customHeight="false" outlineLevel="0" collapsed="false">
      <c r="A169" s="9" t="s">
        <v>360</v>
      </c>
      <c r="B169" s="2" t="n">
        <v>161.33</v>
      </c>
      <c r="C169" s="2" t="n">
        <v>137.38</v>
      </c>
    </row>
    <row r="170" customFormat="false" ht="15" hidden="false" customHeight="false" outlineLevel="0" collapsed="false">
      <c r="A170" s="9" t="s">
        <v>361</v>
      </c>
      <c r="B170" s="2" t="n">
        <v>161.33</v>
      </c>
      <c r="C170" s="2" t="n">
        <v>137.38</v>
      </c>
    </row>
    <row r="171" customFormat="false" ht="15" hidden="false" customHeight="false" outlineLevel="0" collapsed="false">
      <c r="A171" s="9" t="s">
        <v>362</v>
      </c>
      <c r="B171" s="2" t="n">
        <v>161.33</v>
      </c>
      <c r="C171" s="2" t="n">
        <v>137.38</v>
      </c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2017-04-11T13:29:11Z</dcterms:created>
  <dc:creator>Arnaud FABRI</dc:creator>
  <dc:description/>
  <dc:language>fr-BE</dc:language>
  <cp:lastModifiedBy/>
  <dcterms:modified xsi:type="dcterms:W3CDTF">2018-05-06T18:15:23Z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