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_Smarthome\esp_relay\file\1开继电器\"/>
    </mc:Choice>
  </mc:AlternateContent>
  <bookViews>
    <workbookView xWindow="0" yWindow="0" windowWidth="28800" windowHeight="12210"/>
  </bookViews>
  <sheets>
    <sheet name="BOM" sheetId="1" r:id="rId1"/>
  </sheets>
  <calcPr calcId="162913"/>
</workbook>
</file>

<file path=xl/calcChain.xml><?xml version="1.0" encoding="utf-8"?>
<calcChain xmlns="http://schemas.openxmlformats.org/spreadsheetml/2006/main">
  <c r="H17" i="1" l="1"/>
  <c r="H16" i="1"/>
  <c r="H15" i="1"/>
  <c r="H11" i="1"/>
  <c r="H3" i="1" l="1"/>
  <c r="H4" i="1"/>
  <c r="H5" i="1"/>
  <c r="H6" i="1"/>
  <c r="H7" i="1"/>
  <c r="H8" i="1"/>
  <c r="H9" i="1"/>
  <c r="H10" i="1"/>
  <c r="H12" i="1"/>
  <c r="H13" i="1"/>
  <c r="H14" i="1"/>
  <c r="H2" i="1"/>
  <c r="H20" i="1" l="1"/>
</calcChain>
</file>

<file path=xl/sharedStrings.xml><?xml version="1.0" encoding="utf-8"?>
<sst xmlns="http://schemas.openxmlformats.org/spreadsheetml/2006/main" count="93" uniqueCount="83">
  <si>
    <t>1N4148WS T4</t>
  </si>
  <si>
    <t>10uF</t>
  </si>
  <si>
    <t>100nF</t>
  </si>
  <si>
    <t>AMS1117-3.3</t>
  </si>
  <si>
    <t>19-217/BHC-ZL1M2RY/3T</t>
  </si>
  <si>
    <t>SS8050</t>
  </si>
  <si>
    <t>Q1</t>
  </si>
  <si>
    <t>SQT1.00M</t>
  </si>
  <si>
    <t>TH1</t>
  </si>
  <si>
    <t>U3</t>
  </si>
  <si>
    <t>SKRKAEE020</t>
  </si>
  <si>
    <t>SW1</t>
    <phoneticPr fontId="18" type="noConversion"/>
  </si>
  <si>
    <t>IO0 拉低按钮可以不用，S1为IO0可以通过短接接入刷机模式</t>
  </si>
  <si>
    <t>220uF-500uF都可以</t>
    <phoneticPr fontId="18" type="noConversion"/>
  </si>
  <si>
    <t>名称</t>
  </si>
  <si>
    <t>封装</t>
  </si>
  <si>
    <t>数值</t>
  </si>
  <si>
    <t>数量</t>
  </si>
  <si>
    <t>标号</t>
  </si>
  <si>
    <t>贴片电容</t>
  </si>
  <si>
    <t>C19702</t>
    <phoneticPr fontId="18" type="noConversion"/>
  </si>
  <si>
    <t>贴片电阻</t>
    <phoneticPr fontId="18" type="noConversion"/>
  </si>
  <si>
    <t>0603</t>
    <phoneticPr fontId="18" type="noConversion"/>
  </si>
  <si>
    <t>1K</t>
    <phoneticPr fontId="18" type="noConversion"/>
  </si>
  <si>
    <t>10K</t>
    <phoneticPr fontId="18" type="noConversion"/>
  </si>
  <si>
    <t>U2</t>
    <phoneticPr fontId="18" type="noConversion"/>
  </si>
  <si>
    <t>三极管</t>
    <phoneticPr fontId="18" type="noConversion"/>
  </si>
  <si>
    <t>SOT-23</t>
  </si>
  <si>
    <t>D1</t>
    <phoneticPr fontId="18" type="noConversion"/>
  </si>
  <si>
    <t>开关二极管</t>
    <phoneticPr fontId="18" type="noConversion"/>
  </si>
  <si>
    <t>SOD-323</t>
    <phoneticPr fontId="18" type="noConversion"/>
  </si>
  <si>
    <t>C312026</t>
    <phoneticPr fontId="18" type="noConversion"/>
  </si>
  <si>
    <t>保险丝</t>
    <phoneticPr fontId="18" type="noConversion"/>
  </si>
  <si>
    <t>F1</t>
    <phoneticPr fontId="18" type="noConversion"/>
  </si>
  <si>
    <t>ESP-01M</t>
    <phoneticPr fontId="18" type="noConversion"/>
  </si>
  <si>
    <t>07D471K</t>
    <phoneticPr fontId="18" type="noConversion"/>
  </si>
  <si>
    <t>C317765</t>
    <phoneticPr fontId="18" type="noConversion"/>
  </si>
  <si>
    <t>压敏电阻</t>
    <phoneticPr fontId="18" type="noConversion"/>
  </si>
  <si>
    <t>U1</t>
    <phoneticPr fontId="18" type="noConversion"/>
  </si>
  <si>
    <t>C1</t>
    <phoneticPr fontId="18" type="noConversion"/>
  </si>
  <si>
    <t>固态电解电容</t>
    <phoneticPr fontId="18" type="noConversion"/>
  </si>
  <si>
    <t>220uF 6.3V</t>
  </si>
  <si>
    <t>WiFi模块</t>
    <phoneticPr fontId="18" type="noConversion"/>
  </si>
  <si>
    <t xml:space="preserve">低压差线性稳压器 </t>
    <phoneticPr fontId="18" type="noConversion"/>
  </si>
  <si>
    <t>SOT-223</t>
    <phoneticPr fontId="18" type="noConversion"/>
  </si>
  <si>
    <t>C5, C2</t>
    <phoneticPr fontId="18" type="noConversion"/>
  </si>
  <si>
    <t>C3, C4</t>
    <phoneticPr fontId="18" type="noConversion"/>
  </si>
  <si>
    <t>R1, R2</t>
    <phoneticPr fontId="18" type="noConversion"/>
  </si>
  <si>
    <t>R3, R4</t>
    <phoneticPr fontId="18" type="noConversion"/>
  </si>
  <si>
    <t>微动开关</t>
    <phoneticPr fontId="18" type="noConversion"/>
  </si>
  <si>
    <t>L1</t>
    <phoneticPr fontId="18" type="noConversion"/>
  </si>
  <si>
    <t>发光二极管</t>
    <phoneticPr fontId="18" type="noConversion"/>
  </si>
  <si>
    <t>继电器</t>
    <phoneticPr fontId="18" type="noConversion"/>
  </si>
  <si>
    <t>K1</t>
    <phoneticPr fontId="18" type="noConversion"/>
  </si>
  <si>
    <t>电源</t>
    <phoneticPr fontId="18" type="noConversion"/>
  </si>
  <si>
    <t>C14663</t>
    <phoneticPr fontId="18" type="noConversion"/>
  </si>
  <si>
    <t>C6186</t>
    <phoneticPr fontId="18" type="noConversion"/>
  </si>
  <si>
    <t>板载指示灯可以不要，R1同时不需要</t>
    <phoneticPr fontId="18" type="noConversion"/>
  </si>
  <si>
    <t>S5V700MA高配</t>
  </si>
  <si>
    <t>https://item.taobao.com/item.htm?id=547430752240</t>
  </si>
  <si>
    <t>C127913</t>
    <phoneticPr fontId="18" type="noConversion"/>
  </si>
  <si>
    <t>立创编号</t>
    <phoneticPr fontId="18" type="noConversion"/>
  </si>
  <si>
    <t>单价</t>
    <phoneticPr fontId="18" type="noConversion"/>
  </si>
  <si>
    <t>C22548</t>
    <phoneticPr fontId="18" type="noConversion"/>
  </si>
  <si>
    <t>C25804</t>
    <phoneticPr fontId="18" type="noConversion"/>
  </si>
  <si>
    <t>C2150</t>
    <phoneticPr fontId="18" type="noConversion"/>
  </si>
  <si>
    <t>C2128</t>
    <phoneticPr fontId="18" type="noConversion"/>
  </si>
  <si>
    <t>C185073</t>
    <phoneticPr fontId="18" type="noConversion"/>
  </si>
  <si>
    <t>C115357</t>
    <phoneticPr fontId="18" type="noConversion"/>
  </si>
  <si>
    <t>C72041</t>
    <phoneticPr fontId="18" type="noConversion"/>
  </si>
  <si>
    <t>https://detail.tmall.com/item.htm?id=562835335252</t>
  </si>
  <si>
    <t>射频模块</t>
  </si>
  <si>
    <t>LR45A-433MHz</t>
  </si>
  <si>
    <t>RF</t>
  </si>
  <si>
    <t>射频天线</t>
  </si>
  <si>
    <t>https://item.taobao.com/item.htm?id=606965691110</t>
  </si>
  <si>
    <t>弯排针</t>
  </si>
  <si>
    <t>安装RF时需要</t>
  </si>
  <si>
    <t>总价</t>
    <phoneticPr fontId="18" type="noConversion"/>
  </si>
  <si>
    <t>淘宝</t>
    <phoneticPr fontId="18" type="noConversion"/>
  </si>
  <si>
    <t>淘宝</t>
    <phoneticPr fontId="18" type="noConversion"/>
  </si>
  <si>
    <t>HF49FD/005-1H11T</t>
    <phoneticPr fontId="18" type="noConversion"/>
  </si>
  <si>
    <t>可以替换 HF49FD/005-1H12T、APAN3105（300W会出现粘连）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</si>
</sst>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20" fillId="0" borderId="0" xfId="42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47430752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Normal="100" workbookViewId="0">
      <selection activeCell="I22" sqref="I22"/>
    </sheetView>
  </sheetViews>
  <sheetFormatPr defaultRowHeight="14.25" x14ac:dyDescent="0.2"/>
  <cols>
    <col min="1" max="1" width="17.75" bestFit="1" customWidth="1"/>
    <col min="2" max="2" width="9.125" bestFit="1" customWidth="1"/>
    <col min="3" max="3" width="24.5" bestFit="1" customWidth="1"/>
    <col min="4" max="4" width="5.25" bestFit="1" customWidth="1"/>
    <col min="5" max="5" width="6.625" bestFit="1" customWidth="1"/>
    <col min="8" max="8" width="9.5" bestFit="1" customWidth="1"/>
    <col min="9" max="9" width="55.5" bestFit="1" customWidth="1"/>
  </cols>
  <sheetData>
    <row r="1" spans="1:9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61</v>
      </c>
      <c r="G1" t="s">
        <v>62</v>
      </c>
      <c r="H1" t="s">
        <v>78</v>
      </c>
    </row>
    <row r="2" spans="1:9" x14ac:dyDescent="0.2">
      <c r="A2" t="s">
        <v>19</v>
      </c>
      <c r="B2" s="4" t="s">
        <v>22</v>
      </c>
      <c r="C2" t="s">
        <v>1</v>
      </c>
      <c r="D2">
        <v>2</v>
      </c>
      <c r="E2" t="s">
        <v>45</v>
      </c>
      <c r="F2" t="s">
        <v>20</v>
      </c>
      <c r="G2">
        <v>7.1969000000000005E-2</v>
      </c>
      <c r="H2">
        <f>G2*D2</f>
        <v>0.14393800000000001</v>
      </c>
    </row>
    <row r="3" spans="1:9" x14ac:dyDescent="0.2">
      <c r="A3" t="s">
        <v>19</v>
      </c>
      <c r="B3" s="4" t="s">
        <v>22</v>
      </c>
      <c r="C3" t="s">
        <v>2</v>
      </c>
      <c r="D3">
        <v>2</v>
      </c>
      <c r="E3" t="s">
        <v>46</v>
      </c>
      <c r="F3" t="s">
        <v>55</v>
      </c>
      <c r="G3">
        <v>5.7946999999999999E-2</v>
      </c>
      <c r="H3">
        <f t="shared" ref="H3:H17" si="0">G3*D3</f>
        <v>0.115894</v>
      </c>
    </row>
    <row r="4" spans="1:9" x14ac:dyDescent="0.2">
      <c r="A4" t="s">
        <v>21</v>
      </c>
      <c r="B4" s="4" t="s">
        <v>22</v>
      </c>
      <c r="C4" t="s">
        <v>23</v>
      </c>
      <c r="D4">
        <v>2</v>
      </c>
      <c r="E4" t="s">
        <v>47</v>
      </c>
      <c r="F4" t="s">
        <v>63</v>
      </c>
      <c r="G4">
        <v>6.5139999999999998E-3</v>
      </c>
      <c r="H4">
        <f t="shared" si="0"/>
        <v>1.3028E-2</v>
      </c>
    </row>
    <row r="5" spans="1:9" x14ac:dyDescent="0.2">
      <c r="A5" t="s">
        <v>21</v>
      </c>
      <c r="B5" s="4" t="s">
        <v>22</v>
      </c>
      <c r="C5" t="s">
        <v>24</v>
      </c>
      <c r="D5">
        <v>2</v>
      </c>
      <c r="E5" t="s">
        <v>48</v>
      </c>
      <c r="F5" t="s">
        <v>64</v>
      </c>
      <c r="G5">
        <v>6.5050000000000004E-3</v>
      </c>
      <c r="H5">
        <f t="shared" si="0"/>
        <v>1.3010000000000001E-2</v>
      </c>
    </row>
    <row r="6" spans="1:9" x14ac:dyDescent="0.2">
      <c r="A6" t="s">
        <v>43</v>
      </c>
      <c r="B6" t="s">
        <v>44</v>
      </c>
      <c r="C6" t="s">
        <v>3</v>
      </c>
      <c r="D6">
        <v>1</v>
      </c>
      <c r="E6" t="s">
        <v>25</v>
      </c>
      <c r="F6" t="s">
        <v>56</v>
      </c>
      <c r="G6">
        <v>0.74468299999999998</v>
      </c>
      <c r="H6">
        <f t="shared" si="0"/>
        <v>0.74468299999999998</v>
      </c>
    </row>
    <row r="7" spans="1:9" x14ac:dyDescent="0.2">
      <c r="A7" t="s">
        <v>26</v>
      </c>
      <c r="B7" s="3" t="s">
        <v>27</v>
      </c>
      <c r="C7" t="s">
        <v>5</v>
      </c>
      <c r="D7">
        <v>1</v>
      </c>
      <c r="E7" t="s">
        <v>6</v>
      </c>
      <c r="F7" t="s">
        <v>65</v>
      </c>
      <c r="G7">
        <v>6.1331999999999998E-2</v>
      </c>
      <c r="H7">
        <f t="shared" si="0"/>
        <v>6.1331999999999998E-2</v>
      </c>
    </row>
    <row r="8" spans="1:9" x14ac:dyDescent="0.2">
      <c r="A8" t="s">
        <v>29</v>
      </c>
      <c r="B8" t="s">
        <v>30</v>
      </c>
      <c r="C8" t="s">
        <v>0</v>
      </c>
      <c r="D8">
        <v>1</v>
      </c>
      <c r="E8" t="s">
        <v>28</v>
      </c>
      <c r="F8" t="s">
        <v>66</v>
      </c>
      <c r="G8">
        <v>8.1306000000000003E-2</v>
      </c>
      <c r="H8">
        <f t="shared" si="0"/>
        <v>8.1306000000000003E-2</v>
      </c>
    </row>
    <row r="9" spans="1:9" x14ac:dyDescent="0.2">
      <c r="A9" t="s">
        <v>32</v>
      </c>
      <c r="B9" s="3"/>
      <c r="C9" t="s">
        <v>7</v>
      </c>
      <c r="D9">
        <v>1</v>
      </c>
      <c r="E9" t="s">
        <v>33</v>
      </c>
      <c r="F9" t="s">
        <v>31</v>
      </c>
      <c r="G9">
        <v>0.192777</v>
      </c>
      <c r="H9">
        <f t="shared" si="0"/>
        <v>0.192777</v>
      </c>
    </row>
    <row r="10" spans="1:9" x14ac:dyDescent="0.2">
      <c r="A10" t="s">
        <v>37</v>
      </c>
      <c r="B10" s="3"/>
      <c r="C10" t="s">
        <v>35</v>
      </c>
      <c r="D10">
        <v>1</v>
      </c>
      <c r="E10" t="s">
        <v>8</v>
      </c>
      <c r="F10" t="s">
        <v>36</v>
      </c>
      <c r="G10">
        <v>0.15470500000000001</v>
      </c>
      <c r="H10">
        <f t="shared" si="0"/>
        <v>0.15470500000000001</v>
      </c>
    </row>
    <row r="11" spans="1:9" x14ac:dyDescent="0.2">
      <c r="A11" t="s">
        <v>42</v>
      </c>
      <c r="B11" s="3"/>
      <c r="C11" t="s">
        <v>34</v>
      </c>
      <c r="D11">
        <v>1</v>
      </c>
      <c r="E11" t="s">
        <v>38</v>
      </c>
      <c r="F11" t="s">
        <v>60</v>
      </c>
      <c r="G11" s="1">
        <v>9.5</v>
      </c>
      <c r="H11">
        <f t="shared" si="0"/>
        <v>9.5</v>
      </c>
    </row>
    <row r="12" spans="1:9" x14ac:dyDescent="0.2">
      <c r="A12" t="s">
        <v>40</v>
      </c>
      <c r="B12" s="3"/>
      <c r="C12" t="s">
        <v>41</v>
      </c>
      <c r="D12">
        <v>1</v>
      </c>
      <c r="E12" t="s">
        <v>39</v>
      </c>
      <c r="F12" t="s">
        <v>67</v>
      </c>
      <c r="G12">
        <v>0.59065100000000004</v>
      </c>
      <c r="H12">
        <f t="shared" si="0"/>
        <v>0.59065100000000004</v>
      </c>
      <c r="I12" s="2" t="s">
        <v>13</v>
      </c>
    </row>
    <row r="13" spans="1:9" x14ac:dyDescent="0.2">
      <c r="A13" t="s">
        <v>49</v>
      </c>
      <c r="B13" s="3"/>
      <c r="C13" t="s">
        <v>10</v>
      </c>
      <c r="D13">
        <v>1</v>
      </c>
      <c r="E13" t="s">
        <v>11</v>
      </c>
      <c r="F13" t="s">
        <v>68</v>
      </c>
      <c r="G13">
        <v>0.98826999999999998</v>
      </c>
      <c r="H13">
        <f t="shared" si="0"/>
        <v>0.98826999999999998</v>
      </c>
      <c r="I13" s="1" t="s">
        <v>12</v>
      </c>
    </row>
    <row r="14" spans="1:9" x14ac:dyDescent="0.2">
      <c r="A14" t="s">
        <v>51</v>
      </c>
      <c r="B14" s="4" t="s">
        <v>22</v>
      </c>
      <c r="C14" t="s">
        <v>4</v>
      </c>
      <c r="D14">
        <v>1</v>
      </c>
      <c r="E14" t="s">
        <v>50</v>
      </c>
      <c r="F14" t="s">
        <v>69</v>
      </c>
      <c r="G14">
        <v>0.12953999999999999</v>
      </c>
      <c r="H14">
        <f t="shared" si="0"/>
        <v>0.12953999999999999</v>
      </c>
      <c r="I14" s="2" t="s">
        <v>57</v>
      </c>
    </row>
    <row r="15" spans="1:9" x14ac:dyDescent="0.2">
      <c r="A15" t="s">
        <v>52</v>
      </c>
      <c r="B15" s="3"/>
      <c r="C15" t="s">
        <v>81</v>
      </c>
      <c r="D15">
        <v>1</v>
      </c>
      <c r="E15" t="s">
        <v>53</v>
      </c>
      <c r="F15" t="s">
        <v>79</v>
      </c>
      <c r="G15" s="1">
        <v>3.2</v>
      </c>
      <c r="H15">
        <f t="shared" si="0"/>
        <v>3.2</v>
      </c>
      <c r="I15" s="2" t="s">
        <v>82</v>
      </c>
    </row>
    <row r="16" spans="1:9" x14ac:dyDescent="0.2">
      <c r="A16" t="s">
        <v>54</v>
      </c>
      <c r="B16" s="3"/>
      <c r="C16" t="s">
        <v>58</v>
      </c>
      <c r="D16">
        <v>1</v>
      </c>
      <c r="E16" t="s">
        <v>9</v>
      </c>
      <c r="F16" t="s">
        <v>80</v>
      </c>
      <c r="G16" s="1">
        <v>3.74</v>
      </c>
      <c r="H16">
        <f t="shared" si="0"/>
        <v>3.74</v>
      </c>
      <c r="I16" s="5" t="s">
        <v>59</v>
      </c>
    </row>
    <row r="17" spans="1:9" x14ac:dyDescent="0.2">
      <c r="A17" s="6" t="s">
        <v>71</v>
      </c>
      <c r="B17" s="6"/>
      <c r="C17" s="6" t="s">
        <v>72</v>
      </c>
      <c r="D17" s="6">
        <v>1</v>
      </c>
      <c r="E17" s="6" t="s">
        <v>73</v>
      </c>
      <c r="F17" s="6" t="s">
        <v>80</v>
      </c>
      <c r="G17" s="7">
        <v>2.8</v>
      </c>
      <c r="H17" s="6">
        <f t="shared" si="0"/>
        <v>2.8</v>
      </c>
      <c r="I17" s="6" t="s">
        <v>70</v>
      </c>
    </row>
    <row r="18" spans="1:9" x14ac:dyDescent="0.2">
      <c r="A18" s="6" t="s">
        <v>74</v>
      </c>
      <c r="B18" s="6"/>
      <c r="C18" s="6"/>
      <c r="D18" s="6">
        <v>1</v>
      </c>
      <c r="E18" s="6" t="s">
        <v>73</v>
      </c>
      <c r="F18" s="6" t="s">
        <v>80</v>
      </c>
      <c r="G18" s="7">
        <v>0.2</v>
      </c>
      <c r="H18" s="6">
        <v>0.2</v>
      </c>
      <c r="I18" s="6" t="s">
        <v>75</v>
      </c>
    </row>
    <row r="19" spans="1:9" x14ac:dyDescent="0.2">
      <c r="A19" s="6" t="s">
        <v>76</v>
      </c>
      <c r="B19" s="6"/>
      <c r="C19" s="6"/>
      <c r="D19" s="6">
        <v>3</v>
      </c>
      <c r="E19" s="6" t="s">
        <v>73</v>
      </c>
      <c r="F19" s="6"/>
      <c r="G19" s="6"/>
      <c r="H19" s="6"/>
      <c r="I19" s="7" t="s">
        <v>77</v>
      </c>
    </row>
    <row r="20" spans="1:9" x14ac:dyDescent="0.2">
      <c r="H20">
        <f>SUM(G2:G16)</f>
        <v>19.526198999999998</v>
      </c>
    </row>
  </sheetData>
  <phoneticPr fontId="18" type="noConversion"/>
  <hyperlinks>
    <hyperlink ref="I1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2020-02-25T08:58:40Z</dcterms:created>
  <dcterms:modified xsi:type="dcterms:W3CDTF">2020-02-25T12:56:32Z</dcterms:modified>
</cp:coreProperties>
</file>