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5 min time frame" sheetId="1" r:id="rId1"/>
    <sheet name="15 min time frame" sheetId="2" r:id="rId2"/>
    <sheet name="hourly time frame" sheetId="3" r:id="rId3"/>
    <sheet name="daily time frame" sheetId="4" r:id="rId4"/>
    <sheet name="symbolwise analysis" sheetId="5" r:id="rId5"/>
  </sheets>
  <calcPr calcId="145621" calcMode="autoNoTable" iterate="1"/>
</workbook>
</file>

<file path=xl/calcChain.xml><?xml version="1.0" encoding="utf-8"?>
<calcChain xmlns="http://schemas.openxmlformats.org/spreadsheetml/2006/main">
  <c r="K8" i="4" l="1"/>
  <c r="K7" i="4"/>
  <c r="K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K8" i="3"/>
  <c r="K7" i="3"/>
  <c r="K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K8" i="2"/>
  <c r="K7" i="2"/>
  <c r="K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K8" i="1"/>
  <c r="K4" i="1"/>
  <c r="K7" i="1"/>
  <c r="K3" i="1"/>
  <c r="K6" i="1"/>
  <c r="K2" i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C32" i="5" l="1"/>
  <c r="D32" i="5"/>
  <c r="E32" i="5"/>
  <c r="C33" i="5"/>
  <c r="D33" i="5"/>
  <c r="E33" i="5"/>
  <c r="C34" i="5"/>
  <c r="D34" i="5"/>
  <c r="E34" i="5"/>
  <c r="C35" i="5"/>
  <c r="D35" i="5"/>
  <c r="E35" i="5"/>
  <c r="D116" i="5"/>
  <c r="E116" i="5"/>
  <c r="C116" i="5"/>
  <c r="D115" i="5"/>
  <c r="E115" i="5"/>
  <c r="C115" i="5"/>
  <c r="D114" i="5"/>
  <c r="E114" i="5"/>
  <c r="C114" i="5"/>
  <c r="D113" i="5"/>
  <c r="E113" i="5"/>
  <c r="C113" i="5"/>
  <c r="D107" i="5"/>
  <c r="E107" i="5"/>
  <c r="C107" i="5"/>
  <c r="D106" i="5"/>
  <c r="E106" i="5"/>
  <c r="C106" i="5"/>
  <c r="D105" i="5"/>
  <c r="E105" i="5"/>
  <c r="C105" i="5"/>
  <c r="D104" i="5"/>
  <c r="E104" i="5"/>
  <c r="C104" i="5"/>
  <c r="D98" i="5"/>
  <c r="E98" i="5"/>
  <c r="C98" i="5"/>
  <c r="D97" i="5"/>
  <c r="E97" i="5"/>
  <c r="C97" i="5"/>
  <c r="D96" i="5"/>
  <c r="E96" i="5"/>
  <c r="C96" i="5"/>
  <c r="D95" i="5"/>
  <c r="E95" i="5"/>
  <c r="C95" i="5"/>
  <c r="D89" i="5"/>
  <c r="E89" i="5"/>
  <c r="C89" i="5"/>
  <c r="D88" i="5"/>
  <c r="E88" i="5"/>
  <c r="C88" i="5"/>
  <c r="D87" i="5"/>
  <c r="E87" i="5"/>
  <c r="C87" i="5"/>
  <c r="D86" i="5"/>
  <c r="E86" i="5"/>
  <c r="C86" i="5"/>
  <c r="D80" i="5"/>
  <c r="E80" i="5"/>
  <c r="C80" i="5"/>
  <c r="D79" i="5"/>
  <c r="E79" i="5"/>
  <c r="C79" i="5"/>
  <c r="D78" i="5"/>
  <c r="E78" i="5"/>
  <c r="C78" i="5"/>
  <c r="D77" i="5"/>
  <c r="E77" i="5"/>
  <c r="C77" i="5"/>
  <c r="C68" i="5" l="1"/>
  <c r="D68" i="5"/>
  <c r="E68" i="5"/>
  <c r="C69" i="5"/>
  <c r="D69" i="5"/>
  <c r="E69" i="5"/>
  <c r="C70" i="5"/>
  <c r="D70" i="5"/>
  <c r="E70" i="5"/>
  <c r="C71" i="5"/>
  <c r="D71" i="5"/>
  <c r="E71" i="5"/>
  <c r="D62" i="5"/>
  <c r="E62" i="5"/>
  <c r="C62" i="5"/>
  <c r="D61" i="5"/>
  <c r="E61" i="5"/>
  <c r="C61" i="5"/>
  <c r="D60" i="5"/>
  <c r="E60" i="5"/>
  <c r="C60" i="5"/>
  <c r="D59" i="5"/>
  <c r="E59" i="5"/>
  <c r="C59" i="5"/>
  <c r="D53" i="5"/>
  <c r="E53" i="5"/>
  <c r="C53" i="5"/>
  <c r="D52" i="5"/>
  <c r="E52" i="5"/>
  <c r="C52" i="5"/>
  <c r="D51" i="5"/>
  <c r="E51" i="5"/>
  <c r="C51" i="5"/>
  <c r="D50" i="5"/>
  <c r="E50" i="5"/>
  <c r="C50" i="5"/>
  <c r="C41" i="5"/>
  <c r="D41" i="5"/>
  <c r="E41" i="5"/>
  <c r="C42" i="5"/>
  <c r="D42" i="5"/>
  <c r="E42" i="5"/>
  <c r="C43" i="5"/>
  <c r="D43" i="5"/>
  <c r="E43" i="5"/>
  <c r="C44" i="5"/>
  <c r="D44" i="5"/>
  <c r="E44" i="5"/>
  <c r="D26" i="5"/>
  <c r="E26" i="5"/>
  <c r="C26" i="5"/>
  <c r="D25" i="5"/>
  <c r="E25" i="5"/>
  <c r="C25" i="5"/>
  <c r="D24" i="5"/>
  <c r="E24" i="5"/>
  <c r="C24" i="5"/>
  <c r="D23" i="5"/>
  <c r="E23" i="5"/>
  <c r="C23" i="5"/>
  <c r="D17" i="5" l="1"/>
  <c r="E17" i="5"/>
  <c r="C17" i="5"/>
  <c r="D16" i="5"/>
  <c r="E16" i="5"/>
  <c r="C16" i="5"/>
  <c r="D15" i="5"/>
  <c r="E15" i="5"/>
  <c r="C15" i="5"/>
  <c r="D14" i="5"/>
  <c r="E14" i="5"/>
  <c r="C14" i="5"/>
  <c r="D8" i="5"/>
  <c r="E8" i="5"/>
  <c r="C8" i="5"/>
  <c r="D7" i="5"/>
  <c r="E7" i="5"/>
  <c r="D6" i="5"/>
  <c r="E6" i="5"/>
  <c r="C6" i="5"/>
  <c r="C7" i="5"/>
  <c r="D5" i="5"/>
  <c r="E5" i="5"/>
  <c r="C5" i="5"/>
  <c r="K4" i="4"/>
  <c r="K3" i="4"/>
  <c r="K2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K4" i="3"/>
  <c r="K2" i="3"/>
  <c r="G15" i="3"/>
  <c r="G14" i="3"/>
  <c r="G13" i="3"/>
  <c r="K3" i="3" s="1"/>
  <c r="G12" i="3"/>
  <c r="G11" i="3"/>
  <c r="G10" i="3"/>
  <c r="G9" i="3"/>
  <c r="G8" i="3"/>
  <c r="G7" i="3"/>
  <c r="G6" i="3"/>
  <c r="G5" i="3"/>
  <c r="G4" i="3"/>
  <c r="G3" i="3"/>
  <c r="K4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K2" i="2" l="1"/>
  <c r="K3" i="2"/>
  <c r="G4" i="1"/>
  <c r="G5" i="1"/>
  <c r="G6" i="1"/>
  <c r="G7" i="1"/>
  <c r="G8" i="1"/>
  <c r="G9" i="1"/>
  <c r="G10" i="1"/>
  <c r="G11" i="1"/>
  <c r="G12" i="1"/>
  <c r="G13" i="1"/>
  <c r="G14" i="1"/>
  <c r="G15" i="1"/>
  <c r="G3" i="1"/>
</calcChain>
</file>

<file path=xl/sharedStrings.xml><?xml version="1.0" encoding="utf-8"?>
<sst xmlns="http://schemas.openxmlformats.org/spreadsheetml/2006/main" count="1286" uniqueCount="62">
  <si>
    <t>Symbol</t>
  </si>
  <si>
    <t>AUBANK</t>
  </si>
  <si>
    <t>AXISBANK</t>
  </si>
  <si>
    <t>BANDHANBNK</t>
  </si>
  <si>
    <t>BANKBARODA</t>
  </si>
  <si>
    <t>HDFCBANK</t>
  </si>
  <si>
    <t>ICICIBANK</t>
  </si>
  <si>
    <t>IDFCFIRSTB</t>
  </si>
  <si>
    <t>INDUSINDBK</t>
  </si>
  <si>
    <t>KOTAKBANK</t>
  </si>
  <si>
    <t>PNB</t>
  </si>
  <si>
    <t>SBIN</t>
  </si>
  <si>
    <t>Weights</t>
  </si>
  <si>
    <t>FEDERALBN</t>
  </si>
  <si>
    <t>Annual Return %</t>
  </si>
  <si>
    <t>Max System DD</t>
  </si>
  <si>
    <t>CAR/MDD</t>
  </si>
  <si>
    <t>BANKNIFTY</t>
  </si>
  <si>
    <t>Profit Tables:</t>
  </si>
  <si>
    <t>1. AUBANK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</si>
  <si>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</si>
  <si>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</si>
  <si>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</si>
  <si>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</si>
  <si>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</si>
  <si>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</si>
  <si>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</si>
  <si>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</si>
  <si>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</si>
  <si>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</si>
  <si>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</si>
  <si>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</si>
  <si>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</si>
  <si>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Yr%</t>
  </si>
  <si>
    <t>N/A</t>
  </si>
  <si>
    <t>Avg</t>
  </si>
  <si>
    <t>2. AXISBANK</t>
  </si>
  <si>
    <t>3. BANDHANBNK</t>
  </si>
  <si>
    <t>4. BANKBARODA</t>
  </si>
  <si>
    <t>5. FEDERALBNK</t>
  </si>
  <si>
    <t>6. HDFCBANK</t>
  </si>
  <si>
    <t>7. ICICIBANK</t>
  </si>
  <si>
    <t>8. IDFCFIRSTB</t>
  </si>
  <si>
    <t>9. INDUSINDBK</t>
  </si>
  <si>
    <t>10. KOTAKBANK</t>
  </si>
  <si>
    <t>11. PNB</t>
  </si>
  <si>
    <t>12. SBIN</t>
  </si>
  <si>
    <t>13. BANKNIFTY</t>
  </si>
  <si>
    <t>Weighted average return (total)</t>
  </si>
  <si>
    <t>Weighted average return (stocks)</t>
  </si>
  <si>
    <t>Weighted average return (index)</t>
  </si>
  <si>
    <t>Wt* Returns</t>
  </si>
  <si>
    <t>Time Frame</t>
  </si>
  <si>
    <t>Weight</t>
  </si>
  <si>
    <t>5 min</t>
  </si>
  <si>
    <t>15 min</t>
  </si>
  <si>
    <t>hourly</t>
  </si>
  <si>
    <t>daily</t>
  </si>
  <si>
    <t>Wt * DD</t>
  </si>
  <si>
    <t>Weighted average Max System DD (total)</t>
  </si>
  <si>
    <t>Weighted average Max System DD (stocks)</t>
  </si>
  <si>
    <t>Weighted average Max System DD (index)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</si>
</sst>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%_);\(0.00%\)"/>
    <numFmt numFmtId="165" formatCode="0.0%_);\(0.0%\)"/>
    <numFmt numFmtId="166" formatCode="#,##0.00_);\(#,##0.00\);\-\ "/>
    <numFmt numFmtId="167" formatCode="0.0000%_);\(0.0000%\)"/>
  </numFmts>
  <fonts count="10">
    <font>
      <sz val="11"/>
      <color theme="1"/>
      <name val="Calibri"/>
      <family val="2"/>
      <scheme val="minor"/>
    </font>
    <font>
      <sz val="8"/>
      <color rgb="FF880000"/>
      <name val="Tahoma,Arial,Helvetica,Sans Ser"/>
    </font>
    <font>
      <sz val="8"/>
      <color rgb="FF006600"/>
      <name val="Tahoma,Arial,Helvetica,Sans Ser"/>
    </font>
    <font>
      <b/>
      <sz val="8"/>
      <color theme="1"/>
      <name val="Tahoma,Arial,Helvetica,Sans Ser"/>
    </font>
    <font>
      <sz val="8"/>
      <color theme="1"/>
      <name val="Tahoma,Arial,Helvetica,Sans Ser"/>
    </font>
    <font>
      <b/>
      <sz val="8"/>
      <color rgb="FF880000"/>
      <name val="Tahoma,Arial,Helvetica,Sans Ser"/>
    </font>
    <font>
      <sz val="8"/>
      <color rgb="FF000088"/>
      <name val="Tahoma,Arial,Helvetica,Sans Se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FFEE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EE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10" fontId="1" fillId="3" borderId="1" xfId="0" applyNumberFormat="1" applyFont="1" applyFill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10" fontId="5" fillId="4" borderId="1" xfId="0" applyNumberFormat="1" applyFont="1" applyFill="1" applyBorder="1" applyAlignment="1">
      <alignment horizontal="right" vertical="center"/>
    </xf>
    <xf numFmtId="10" fontId="5" fillId="2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10" fontId="1" fillId="5" borderId="1" xfId="0" applyNumberFormat="1" applyFont="1" applyFill="1" applyBorder="1" applyAlignment="1">
      <alignment horizontal="right" vertical="center"/>
    </xf>
    <xf numFmtId="10" fontId="4" fillId="5" borderId="1" xfId="0" applyNumberFormat="1" applyFont="1" applyFill="1" applyBorder="1" applyAlignment="1">
      <alignment horizontal="right" vertical="center"/>
    </xf>
    <xf numFmtId="10" fontId="3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0" fontId="0" fillId="0" borderId="2" xfId="0" applyBorder="1"/>
    <xf numFmtId="0" fontId="8" fillId="6" borderId="0" xfId="0" applyFont="1" applyFill="1" applyAlignment="1">
      <alignment horizontal="centerContinuous"/>
    </xf>
    <xf numFmtId="164" fontId="0" fillId="0" borderId="3" xfId="0" applyNumberFormat="1" applyBorder="1"/>
    <xf numFmtId="0" fontId="7" fillId="0" borderId="3" xfId="0" applyFont="1" applyBorder="1"/>
    <xf numFmtId="0" fontId="7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4" fontId="1" fillId="0" borderId="4" xfId="0" applyNumberFormat="1" applyFont="1" applyBorder="1" applyAlignment="1">
      <alignment horizontal="right" vertical="center"/>
    </xf>
    <xf numFmtId="164" fontId="6" fillId="0" borderId="5" xfId="0" applyNumberFormat="1" applyFont="1" applyBorder="1" applyAlignment="1">
      <alignment horizontal="right" vertical="center"/>
    </xf>
    <xf numFmtId="164" fontId="1" fillId="0" borderId="5" xfId="0" applyNumberFormat="1" applyFont="1" applyBorder="1" applyAlignment="1">
      <alignment horizontal="right" vertical="center"/>
    </xf>
    <xf numFmtId="164" fontId="6" fillId="0" borderId="6" xfId="0" applyNumberFormat="1" applyFont="1" applyBorder="1" applyAlignment="1">
      <alignment horizontal="right" vertical="center"/>
    </xf>
    <xf numFmtId="164" fontId="2" fillId="0" borderId="4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164" fontId="2" fillId="0" borderId="5" xfId="0" applyNumberFormat="1" applyFont="1" applyBorder="1" applyAlignment="1">
      <alignment horizontal="right" vertical="center"/>
    </xf>
    <xf numFmtId="164" fontId="1" fillId="0" borderId="6" xfId="0" applyNumberFormat="1" applyFont="1" applyBorder="1" applyAlignment="1">
      <alignment horizontal="right" vertical="center"/>
    </xf>
    <xf numFmtId="166" fontId="1" fillId="0" borderId="4" xfId="0" applyNumberFormat="1" applyFont="1" applyBorder="1" applyAlignment="1">
      <alignment horizontal="right" vertical="center"/>
    </xf>
    <xf numFmtId="166" fontId="1" fillId="0" borderId="5" xfId="0" applyNumberFormat="1" applyFont="1" applyBorder="1" applyAlignment="1">
      <alignment horizontal="right" vertical="center"/>
    </xf>
    <xf numFmtId="166" fontId="1" fillId="0" borderId="6" xfId="0" applyNumberFormat="1" applyFont="1" applyBorder="1" applyAlignment="1">
      <alignment horizontal="right" vertical="center"/>
    </xf>
    <xf numFmtId="167" fontId="0" fillId="0" borderId="4" xfId="0" applyNumberFormat="1" applyBorder="1"/>
    <xf numFmtId="167" fontId="0" fillId="0" borderId="5" xfId="0" applyNumberFormat="1" applyBorder="1"/>
    <xf numFmtId="167" fontId="0" fillId="0" borderId="6" xfId="0" applyNumberFormat="1" applyBorder="1"/>
    <xf numFmtId="0" fontId="1" fillId="0" borderId="0" xfId="0" applyFont="1" applyAlignment="1">
      <alignment horizontal="right" vertical="center"/>
    </xf>
    <xf numFmtId="0" fontId="9" fillId="7" borderId="0" xfId="0" applyFont="1" applyFill="1"/>
    <xf numFmtId="165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3"/>
  <sheetViews>
    <sheetView showGridLines="0" tabSelected="1" workbookViewId="0">
      <selection activeCell="K2" sqref="K2"/>
    </sheetView>
  </sheetViews>
  <sheetFormatPr defaultRowHeight="15"/>
  <cols>
    <col min="2" max="2" width="14" customWidth="1"/>
    <col min="3" max="3" width="8.42578125" customWidth="1"/>
    <col min="4" max="4" width="15.85546875" bestFit="1" customWidth="1"/>
    <col min="5" max="5" width="14.85546875" bestFit="1" customWidth="1"/>
    <col min="6" max="6" width="9.85546875" bestFit="1" customWidth="1"/>
    <col min="7" max="8" width="12" customWidth="1"/>
    <col min="9" max="9" width="15.7109375" customWidth="1"/>
    <col min="10" max="10" width="31.140625" bestFit="1" customWidth="1"/>
    <col min="11" max="11" width="8.5703125" customWidth="1"/>
  </cols>
  <sheetData>
    <row r="2" spans="2:30" ht="17.25">
      <c r="B2" s="15" t="s">
        <v>0</v>
      </c>
      <c r="C2" s="15" t="s">
        <v>12</v>
      </c>
      <c r="D2" s="15" t="s">
        <v>14</v>
      </c>
      <c r="E2" s="15" t="s">
        <v>15</v>
      </c>
      <c r="F2" s="15" t="s">
        <v>16</v>
      </c>
      <c r="G2" s="15" t="s">
        <v>51</v>
      </c>
      <c r="H2" s="15" t="s">
        <v>58</v>
      </c>
      <c r="J2" s="17" t="s">
        <v>48</v>
      </c>
      <c r="K2" s="16">
        <f>SUM($G$3:$G$15)/SUM($C$3:$C$15)</f>
        <v>3.2718140000000007E-2</v>
      </c>
      <c r="Q2" s="18" t="s">
        <v>18</v>
      </c>
    </row>
    <row r="3" spans="2:30">
      <c r="B3" s="19" t="s">
        <v>1</v>
      </c>
      <c r="C3" s="22">
        <v>1.24E-2</v>
      </c>
      <c r="D3" s="25">
        <v>-7.1999999999999998E-3</v>
      </c>
      <c r="E3" s="29">
        <v>-4.2799999999999998E-2</v>
      </c>
      <c r="F3" s="33">
        <v>-0.17</v>
      </c>
      <c r="G3" s="36">
        <f>C3*D3</f>
        <v>-8.9279999999999999E-5</v>
      </c>
      <c r="H3" s="36">
        <f>C3*E3</f>
        <v>-5.3071999999999993E-4</v>
      </c>
      <c r="J3" s="17" t="s">
        <v>49</v>
      </c>
      <c r="K3" s="16">
        <f>SUM(G3:G14)/SUM(C3:C14)</f>
        <v>-2.6163720000000005E-2</v>
      </c>
    </row>
    <row r="4" spans="2:30">
      <c r="B4" s="20" t="s">
        <v>2</v>
      </c>
      <c r="C4" s="23">
        <v>0.10929999999999999</v>
      </c>
      <c r="D4" s="26">
        <v>1.0800000000000001E-2</v>
      </c>
      <c r="E4" s="30">
        <v>-0.1336</v>
      </c>
      <c r="F4" s="34">
        <v>0.08</v>
      </c>
      <c r="G4" s="37">
        <f t="shared" ref="G4:G15" si="0">C4*D4</f>
        <v>1.18044E-3</v>
      </c>
      <c r="H4" s="37">
        <f t="shared" ref="H4:H15" si="1">C4*E4</f>
        <v>-1.4602479999999999E-2</v>
      </c>
      <c r="J4" s="17" t="s">
        <v>50</v>
      </c>
      <c r="K4" s="16">
        <f>G15/C15</f>
        <v>9.1600000000000001E-2</v>
      </c>
      <c r="Q4" s="18" t="s">
        <v>19</v>
      </c>
    </row>
    <row r="5" spans="2:30">
      <c r="B5" s="20" t="s">
        <v>3</v>
      </c>
      <c r="C5" s="23">
        <v>1.01E-2</v>
      </c>
      <c r="D5" s="26">
        <v>1.1000000000000001E-3</v>
      </c>
      <c r="E5" s="31">
        <v>-8.3999999999999995E-3</v>
      </c>
      <c r="F5" s="34">
        <v>0.13</v>
      </c>
      <c r="G5" s="37">
        <f t="shared" si="0"/>
        <v>1.111E-5</v>
      </c>
      <c r="H5" s="37">
        <f t="shared" si="1"/>
        <v>-8.4839999999999994E-5</v>
      </c>
      <c r="Q5" s="1" t="s">
        <v>20</v>
      </c>
      <c r="R5" s="1" t="s">
        <v>21</v>
      </c>
      <c r="S5" s="1" t="s">
        <v>22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27</v>
      </c>
      <c r="Y5" s="1" t="s">
        <v>28</v>
      </c>
      <c r="Z5" s="1" t="s">
        <v>29</v>
      </c>
      <c r="AA5" s="1" t="s">
        <v>30</v>
      </c>
      <c r="AB5" s="1" t="s">
        <v>31</v>
      </c>
      <c r="AC5" s="1" t="s">
        <v>32</v>
      </c>
      <c r="AD5" s="1" t="s">
        <v>33</v>
      </c>
    </row>
    <row r="6" spans="2:30">
      <c r="B6" s="20" t="s">
        <v>4</v>
      </c>
      <c r="C6" s="23">
        <v>1.21E-2</v>
      </c>
      <c r="D6" s="26">
        <v>5.9999999999999995E-4</v>
      </c>
      <c r="E6" s="31">
        <v>-1.7000000000000001E-2</v>
      </c>
      <c r="F6" s="34">
        <v>0.03</v>
      </c>
      <c r="G6" s="37">
        <f t="shared" si="0"/>
        <v>7.2599999999999991E-6</v>
      </c>
      <c r="H6" s="37">
        <f t="shared" si="1"/>
        <v>-2.0570000000000001E-4</v>
      </c>
      <c r="J6" s="17" t="s">
        <v>59</v>
      </c>
      <c r="K6" s="16">
        <f>SUM($H$3:$H$15)/SUM($C$3:$C$15)</f>
        <v>-0.53843804000000006</v>
      </c>
      <c r="Q6" s="1">
        <v>2017</v>
      </c>
      <c r="R6" s="2" t="s">
        <v>34</v>
      </c>
      <c r="S6" s="2" t="s">
        <v>34</v>
      </c>
      <c r="T6" s="2" t="s">
        <v>34</v>
      </c>
      <c r="U6" s="2" t="s">
        <v>34</v>
      </c>
      <c r="V6" s="2" t="s">
        <v>34</v>
      </c>
      <c r="W6" s="2" t="s">
        <v>34</v>
      </c>
      <c r="X6" s="3">
        <v>-1E-3</v>
      </c>
      <c r="Y6" s="4">
        <v>0</v>
      </c>
      <c r="Z6" s="3">
        <v>-2E-3</v>
      </c>
      <c r="AA6" s="3">
        <v>-1E-3</v>
      </c>
      <c r="AB6" s="3">
        <v>-2E-3</v>
      </c>
      <c r="AC6" s="3">
        <v>-1E-3</v>
      </c>
      <c r="AD6" s="5">
        <v>-7.0000000000000001E-3</v>
      </c>
    </row>
    <row r="7" spans="2:30">
      <c r="B7" s="20" t="s">
        <v>13</v>
      </c>
      <c r="C7" s="23">
        <v>1.18E-2</v>
      </c>
      <c r="D7" s="27">
        <v>-2E-3</v>
      </c>
      <c r="E7" s="31">
        <v>-4.9599999999999998E-2</v>
      </c>
      <c r="F7" s="34">
        <v>-0.04</v>
      </c>
      <c r="G7" s="37">
        <f t="shared" si="0"/>
        <v>-2.3600000000000001E-5</v>
      </c>
      <c r="H7" s="37">
        <f t="shared" si="1"/>
        <v>-5.8527999999999998E-4</v>
      </c>
      <c r="J7" s="17" t="s">
        <v>60</v>
      </c>
      <c r="K7" s="16">
        <f>SUM(H3:H14)/SUM(C3:C14)</f>
        <v>-0.39367608000000004</v>
      </c>
      <c r="Q7" s="1">
        <v>2018</v>
      </c>
      <c r="R7" s="3">
        <v>-2E-3</v>
      </c>
      <c r="S7" s="3">
        <v>-3.0000000000000001E-3</v>
      </c>
      <c r="T7" s="3">
        <v>-4.0000000000000001E-3</v>
      </c>
      <c r="U7" s="3">
        <v>-2E-3</v>
      </c>
      <c r="V7" s="3">
        <v>-2E-3</v>
      </c>
      <c r="W7" s="3">
        <v>-1E-3</v>
      </c>
      <c r="X7" s="3">
        <v>0</v>
      </c>
      <c r="Y7" s="3">
        <v>-2E-3</v>
      </c>
      <c r="Z7" s="3">
        <v>-2E-3</v>
      </c>
      <c r="AA7" s="3">
        <v>-1E-3</v>
      </c>
      <c r="AB7" s="3">
        <v>-2E-3</v>
      </c>
      <c r="AC7" s="3">
        <v>-1E-3</v>
      </c>
      <c r="AD7" s="6">
        <v>-2.3E-2</v>
      </c>
    </row>
    <row r="8" spans="2:30">
      <c r="B8" s="20" t="s">
        <v>5</v>
      </c>
      <c r="C8" s="23">
        <v>0.29659999999999997</v>
      </c>
      <c r="D8" s="27">
        <v>-9.9900000000000003E-2</v>
      </c>
      <c r="E8" s="27">
        <v>-0.79710000000000003</v>
      </c>
      <c r="F8" s="34">
        <v>-0.13</v>
      </c>
      <c r="G8" s="37">
        <f t="shared" si="0"/>
        <v>-2.9630339999999998E-2</v>
      </c>
      <c r="H8" s="37">
        <f t="shared" si="1"/>
        <v>-0.23641985999999998</v>
      </c>
      <c r="J8" s="17" t="s">
        <v>61</v>
      </c>
      <c r="K8" s="16">
        <f>H15/C15</f>
        <v>-0.68320000000000003</v>
      </c>
      <c r="Q8" s="7">
        <v>2019</v>
      </c>
      <c r="R8" s="8">
        <v>0</v>
      </c>
      <c r="S8" s="8">
        <v>-1E-3</v>
      </c>
      <c r="T8" s="9">
        <v>2E-3</v>
      </c>
      <c r="U8" s="8">
        <v>-1E-3</v>
      </c>
      <c r="V8" s="9">
        <v>0</v>
      </c>
      <c r="W8" s="8">
        <v>0</v>
      </c>
      <c r="X8" s="9">
        <v>1E-3</v>
      </c>
      <c r="Y8" s="8">
        <v>-2E-3</v>
      </c>
      <c r="Z8" s="8">
        <v>-1E-3</v>
      </c>
      <c r="AA8" s="8">
        <v>-1E-3</v>
      </c>
      <c r="AB8" s="8">
        <v>-2E-3</v>
      </c>
      <c r="AC8" s="8">
        <v>0</v>
      </c>
      <c r="AD8" s="5">
        <v>-5.0000000000000001E-3</v>
      </c>
    </row>
    <row r="9" spans="2:30">
      <c r="B9" s="20" t="s">
        <v>6</v>
      </c>
      <c r="C9" s="23">
        <v>0.2843</v>
      </c>
      <c r="D9" s="26">
        <v>1.1599999999999999E-2</v>
      </c>
      <c r="E9" s="26">
        <v>-0.28289999999999998</v>
      </c>
      <c r="F9" s="34">
        <v>0.04</v>
      </c>
      <c r="G9" s="37">
        <f t="shared" si="0"/>
        <v>3.2978799999999996E-3</v>
      </c>
      <c r="H9" s="37">
        <f t="shared" si="1"/>
        <v>-8.0428469999999988E-2</v>
      </c>
      <c r="Q9" s="1">
        <v>2020</v>
      </c>
      <c r="R9" s="4">
        <v>1E-3</v>
      </c>
      <c r="S9" s="3">
        <v>-1E-3</v>
      </c>
      <c r="T9" s="4">
        <v>2E-3</v>
      </c>
      <c r="U9" s="4">
        <v>0</v>
      </c>
      <c r="V9" s="4">
        <v>2E-3</v>
      </c>
      <c r="W9" s="4">
        <v>2E-3</v>
      </c>
      <c r="X9" s="3">
        <v>-3.0000000000000001E-3</v>
      </c>
      <c r="Y9" s="3">
        <v>-1E-3</v>
      </c>
      <c r="Z9" s="4">
        <v>0</v>
      </c>
      <c r="AA9" s="3">
        <v>-1E-3</v>
      </c>
      <c r="AB9" s="4">
        <v>2E-3</v>
      </c>
      <c r="AC9" s="4">
        <v>1E-3</v>
      </c>
      <c r="AD9" s="10">
        <v>4.0000000000000001E-3</v>
      </c>
    </row>
    <row r="10" spans="2:30">
      <c r="B10" s="20" t="s">
        <v>7</v>
      </c>
      <c r="C10" s="23">
        <v>7.4000000000000003E-3</v>
      </c>
      <c r="D10" s="27">
        <v>-2E-3</v>
      </c>
      <c r="E10" s="31">
        <v>-1.66E-2</v>
      </c>
      <c r="F10" s="34">
        <v>-0.12</v>
      </c>
      <c r="G10" s="37">
        <f t="shared" si="0"/>
        <v>-1.4800000000000001E-5</v>
      </c>
      <c r="H10" s="37">
        <f t="shared" si="1"/>
        <v>-1.2284000000000001E-4</v>
      </c>
      <c r="Q10" s="7">
        <v>2021</v>
      </c>
      <c r="R10" s="8">
        <v>-2E-3</v>
      </c>
      <c r="S10" s="9">
        <v>1E-3</v>
      </c>
      <c r="T10" s="8">
        <v>-2E-3</v>
      </c>
      <c r="U10" s="9">
        <v>2E-3</v>
      </c>
      <c r="V10" s="8">
        <v>-3.0000000000000001E-3</v>
      </c>
      <c r="W10" s="8">
        <v>-1E-3</v>
      </c>
      <c r="X10" s="8">
        <v>-1E-3</v>
      </c>
      <c r="Y10" s="9">
        <v>0</v>
      </c>
      <c r="Z10" s="8">
        <v>-1E-3</v>
      </c>
      <c r="AA10" s="8">
        <v>-1E-3</v>
      </c>
      <c r="AB10" s="8">
        <v>-1E-3</v>
      </c>
      <c r="AC10" s="9">
        <v>4.0000000000000001E-3</v>
      </c>
      <c r="AD10" s="5">
        <v>-5.0000000000000001E-3</v>
      </c>
    </row>
    <row r="11" spans="2:30">
      <c r="B11" s="20" t="s">
        <v>8</v>
      </c>
      <c r="C11" s="23">
        <v>3.1600000000000003E-2</v>
      </c>
      <c r="D11" s="26">
        <v>8.0000000000000004E-4</v>
      </c>
      <c r="E11" s="31">
        <v>-9.3899999999999997E-2</v>
      </c>
      <c r="F11" s="34">
        <v>0.01</v>
      </c>
      <c r="G11" s="37">
        <f t="shared" si="0"/>
        <v>2.5280000000000005E-5</v>
      </c>
      <c r="H11" s="37">
        <f t="shared" si="1"/>
        <v>-2.9672400000000003E-3</v>
      </c>
      <c r="Q11" s="1">
        <v>2022</v>
      </c>
      <c r="R11" s="4">
        <v>1E-3</v>
      </c>
      <c r="S11" s="3">
        <v>-1E-3</v>
      </c>
      <c r="T11" s="3">
        <v>0</v>
      </c>
      <c r="U11" s="4">
        <v>1E-3</v>
      </c>
      <c r="V11" s="3">
        <v>-2E-3</v>
      </c>
      <c r="W11" s="3">
        <v>-1E-3</v>
      </c>
      <c r="X11" s="4">
        <v>1E-3</v>
      </c>
      <c r="Y11" s="3">
        <v>-2E-3</v>
      </c>
      <c r="Z11" s="4">
        <v>1E-3</v>
      </c>
      <c r="AA11" s="4">
        <v>0</v>
      </c>
      <c r="AB11" s="2" t="s">
        <v>34</v>
      </c>
      <c r="AC11" s="2" t="s">
        <v>34</v>
      </c>
      <c r="AD11" s="6">
        <v>-2E-3</v>
      </c>
    </row>
    <row r="12" spans="2:30">
      <c r="B12" s="20" t="s">
        <v>9</v>
      </c>
      <c r="C12" s="23">
        <v>0.12130000000000001</v>
      </c>
      <c r="D12" s="27">
        <v>-3.0499999999999999E-2</v>
      </c>
      <c r="E12" s="27">
        <v>-0.42359999999999998</v>
      </c>
      <c r="F12" s="34">
        <v>-7.0000000000000007E-2</v>
      </c>
      <c r="G12" s="37">
        <f t="shared" si="0"/>
        <v>-3.6996500000000001E-3</v>
      </c>
      <c r="H12" s="37">
        <f t="shared" si="1"/>
        <v>-5.138268E-2</v>
      </c>
      <c r="Q12" s="1" t="s">
        <v>35</v>
      </c>
      <c r="R12" s="6">
        <v>0</v>
      </c>
      <c r="S12" s="6">
        <v>-1E-3</v>
      </c>
      <c r="T12" s="6">
        <v>0</v>
      </c>
      <c r="U12" s="6">
        <v>0</v>
      </c>
      <c r="V12" s="6">
        <v>-1E-3</v>
      </c>
      <c r="W12" s="6">
        <v>0</v>
      </c>
      <c r="X12" s="6">
        <v>0</v>
      </c>
      <c r="Y12" s="6">
        <v>-1E-3</v>
      </c>
      <c r="Z12" s="6">
        <v>-1E-3</v>
      </c>
      <c r="AA12" s="6">
        <v>-1E-3</v>
      </c>
      <c r="AB12" s="6">
        <v>-1E-3</v>
      </c>
      <c r="AC12" s="10">
        <v>1E-3</v>
      </c>
      <c r="AD12" s="11"/>
    </row>
    <row r="13" spans="2:30">
      <c r="B13" s="20" t="s">
        <v>10</v>
      </c>
      <c r="C13" s="23">
        <v>5.3E-3</v>
      </c>
      <c r="D13" s="26">
        <v>8.0000000000000004E-4</v>
      </c>
      <c r="E13" s="31">
        <v>-5.3E-3</v>
      </c>
      <c r="F13" s="34">
        <v>0.15</v>
      </c>
      <c r="G13" s="37">
        <f t="shared" si="0"/>
        <v>4.2400000000000001E-6</v>
      </c>
      <c r="H13" s="37">
        <f t="shared" si="1"/>
        <v>-2.809E-5</v>
      </c>
    </row>
    <row r="14" spans="2:30">
      <c r="B14" s="20" t="s">
        <v>11</v>
      </c>
      <c r="C14" s="23">
        <v>9.7799999999999998E-2</v>
      </c>
      <c r="D14" s="26">
        <v>2.8299999999999999E-2</v>
      </c>
      <c r="E14" s="31">
        <v>-6.4600000000000005E-2</v>
      </c>
      <c r="F14" s="34">
        <v>0.44</v>
      </c>
      <c r="G14" s="37">
        <f t="shared" si="0"/>
        <v>2.7677399999999999E-3</v>
      </c>
      <c r="H14" s="37">
        <f t="shared" si="1"/>
        <v>-6.3178800000000005E-3</v>
      </c>
      <c r="Q14" s="18" t="s">
        <v>36</v>
      </c>
    </row>
    <row r="15" spans="2:30">
      <c r="B15" s="21" t="s">
        <v>17</v>
      </c>
      <c r="C15" s="24">
        <v>1</v>
      </c>
      <c r="D15" s="28">
        <v>9.1600000000000001E-2</v>
      </c>
      <c r="E15" s="32">
        <v>-0.68320000000000003</v>
      </c>
      <c r="F15" s="35">
        <v>0.13</v>
      </c>
      <c r="G15" s="38">
        <f t="shared" si="0"/>
        <v>9.1600000000000001E-2</v>
      </c>
      <c r="H15" s="38">
        <f t="shared" si="1"/>
        <v>-0.68320000000000003</v>
      </c>
      <c r="Q15" s="1" t="s">
        <v>20</v>
      </c>
      <c r="R15" s="1" t="s">
        <v>21</v>
      </c>
      <c r="S15" s="1" t="s">
        <v>22</v>
      </c>
      <c r="T15" s="1" t="s">
        <v>23</v>
      </c>
      <c r="U15" s="1" t="s">
        <v>24</v>
      </c>
      <c r="V15" s="1" t="s">
        <v>25</v>
      </c>
      <c r="W15" s="1" t="s">
        <v>26</v>
      </c>
      <c r="X15" s="1" t="s">
        <v>27</v>
      </c>
      <c r="Y15" s="1" t="s">
        <v>28</v>
      </c>
      <c r="Z15" s="1" t="s">
        <v>29</v>
      </c>
      <c r="AA15" s="1" t="s">
        <v>30</v>
      </c>
      <c r="AB15" s="1" t="s">
        <v>31</v>
      </c>
      <c r="AC15" s="1" t="s">
        <v>32</v>
      </c>
      <c r="AD15" s="1" t="s">
        <v>33</v>
      </c>
    </row>
    <row r="16" spans="2:30">
      <c r="Q16" s="1">
        <v>2009</v>
      </c>
      <c r="R16" s="2" t="s">
        <v>34</v>
      </c>
      <c r="S16" s="3">
        <v>-3.9E-2</v>
      </c>
      <c r="T16" s="4">
        <v>2.5000000000000001E-2</v>
      </c>
      <c r="U16" s="4">
        <v>4.0000000000000001E-3</v>
      </c>
      <c r="V16" s="4">
        <v>1.0999999999999999E-2</v>
      </c>
      <c r="W16" s="4">
        <v>2.5000000000000001E-2</v>
      </c>
      <c r="X16" s="4">
        <v>3.6999999999999998E-2</v>
      </c>
      <c r="Y16" s="3">
        <v>-2E-3</v>
      </c>
      <c r="Z16" s="3">
        <v>-8.0000000000000002E-3</v>
      </c>
      <c r="AA16" s="4">
        <v>1.4E-2</v>
      </c>
      <c r="AB16" s="4">
        <v>1.2E-2</v>
      </c>
      <c r="AC16" s="3">
        <v>-1E-3</v>
      </c>
      <c r="AD16" s="12">
        <v>7.8E-2</v>
      </c>
    </row>
    <row r="17" spans="17:30">
      <c r="Q17" s="1">
        <v>2010</v>
      </c>
      <c r="R17" s="3">
        <v>-4.0000000000000001E-3</v>
      </c>
      <c r="S17" s="3">
        <v>-2E-3</v>
      </c>
      <c r="T17" s="3">
        <v>-8.9999999999999993E-3</v>
      </c>
      <c r="U17" s="4">
        <v>4.0000000000000001E-3</v>
      </c>
      <c r="V17" s="4">
        <v>1.7999999999999999E-2</v>
      </c>
      <c r="W17" s="4">
        <v>1.7999999999999999E-2</v>
      </c>
      <c r="X17" s="3">
        <v>-4.0000000000000001E-3</v>
      </c>
      <c r="Y17" s="3">
        <v>-8.0000000000000002E-3</v>
      </c>
      <c r="Z17" s="4">
        <v>3.0000000000000001E-3</v>
      </c>
      <c r="AA17" s="4">
        <v>6.0000000000000001E-3</v>
      </c>
      <c r="AB17" s="3">
        <v>-1E-3</v>
      </c>
      <c r="AC17" s="4">
        <v>6.0000000000000001E-3</v>
      </c>
      <c r="AD17" s="10">
        <v>2.5000000000000001E-2</v>
      </c>
    </row>
    <row r="18" spans="17:30">
      <c r="Q18" s="7">
        <v>2011</v>
      </c>
      <c r="R18" s="8">
        <v>-4.0000000000000001E-3</v>
      </c>
      <c r="S18" s="8">
        <v>-5.0000000000000001E-3</v>
      </c>
      <c r="T18" s="9">
        <v>0</v>
      </c>
      <c r="U18" s="8">
        <v>-1.6E-2</v>
      </c>
      <c r="V18" s="9">
        <v>3.0000000000000001E-3</v>
      </c>
      <c r="W18" s="9">
        <v>0</v>
      </c>
      <c r="X18" s="8">
        <v>-3.0000000000000001E-3</v>
      </c>
      <c r="Y18" s="9">
        <v>1.4E-2</v>
      </c>
      <c r="Z18" s="8">
        <v>-3.0000000000000001E-3</v>
      </c>
      <c r="AA18" s="9">
        <v>5.0000000000000001E-3</v>
      </c>
      <c r="AB18" s="8">
        <v>-1.7000000000000001E-2</v>
      </c>
      <c r="AC18" s="9">
        <v>1.9E-2</v>
      </c>
      <c r="AD18" s="5">
        <v>-7.0000000000000001E-3</v>
      </c>
    </row>
    <row r="19" spans="17:30">
      <c r="Q19" s="1">
        <v>2012</v>
      </c>
      <c r="R19" s="4">
        <v>0</v>
      </c>
      <c r="S19" s="3">
        <v>-1E-3</v>
      </c>
      <c r="T19" s="3">
        <v>-1.7000000000000001E-2</v>
      </c>
      <c r="U19" s="3">
        <v>-1.4999999999999999E-2</v>
      </c>
      <c r="V19" s="3">
        <v>-7.0000000000000001E-3</v>
      </c>
      <c r="W19" s="4">
        <v>7.0000000000000001E-3</v>
      </c>
      <c r="X19" s="3">
        <v>-4.0000000000000001E-3</v>
      </c>
      <c r="Y19" s="4">
        <v>6.0000000000000001E-3</v>
      </c>
      <c r="Z19" s="4">
        <v>1.2E-2</v>
      </c>
      <c r="AA19" s="4">
        <v>1E-3</v>
      </c>
      <c r="AB19" s="3">
        <v>-4.0000000000000001E-3</v>
      </c>
      <c r="AC19" s="3">
        <v>-7.0000000000000001E-3</v>
      </c>
      <c r="AD19" s="6">
        <v>-2.8000000000000001E-2</v>
      </c>
    </row>
    <row r="20" spans="17:30">
      <c r="Q20" s="7">
        <v>2013</v>
      </c>
      <c r="R20" s="8">
        <v>-1.4E-2</v>
      </c>
      <c r="S20" s="8">
        <v>-1.2999999999999999E-2</v>
      </c>
      <c r="T20" s="9">
        <v>2E-3</v>
      </c>
      <c r="U20" s="9">
        <v>2E-3</v>
      </c>
      <c r="V20" s="8">
        <v>-1.2E-2</v>
      </c>
      <c r="W20" s="9">
        <v>8.0000000000000002E-3</v>
      </c>
      <c r="X20" s="8">
        <v>-0.01</v>
      </c>
      <c r="Y20" s="8">
        <v>-1.4999999999999999E-2</v>
      </c>
      <c r="Z20" s="9">
        <v>0.01</v>
      </c>
      <c r="AA20" s="9">
        <v>0.02</v>
      </c>
      <c r="AB20" s="9">
        <v>3.5000000000000003E-2</v>
      </c>
      <c r="AC20" s="9">
        <v>5.0000000000000001E-3</v>
      </c>
      <c r="AD20" s="12">
        <v>1.7000000000000001E-2</v>
      </c>
    </row>
    <row r="21" spans="17:30">
      <c r="Q21" s="1">
        <v>2014</v>
      </c>
      <c r="R21" s="4">
        <v>8.9999999999999993E-3</v>
      </c>
      <c r="S21" s="4">
        <v>2E-3</v>
      </c>
      <c r="T21" s="4">
        <v>8.0000000000000002E-3</v>
      </c>
      <c r="U21" s="4">
        <v>3.0000000000000001E-3</v>
      </c>
      <c r="V21" s="4">
        <v>8.9999999999999993E-3</v>
      </c>
      <c r="W21" s="3">
        <v>-3.0000000000000001E-3</v>
      </c>
      <c r="X21" s="4">
        <v>1.2E-2</v>
      </c>
      <c r="Y21" s="4">
        <v>1E-3</v>
      </c>
      <c r="Z21" s="3">
        <v>-3.0000000000000001E-3</v>
      </c>
      <c r="AA21" s="4">
        <v>3.0000000000000001E-3</v>
      </c>
      <c r="AB21" s="4">
        <v>4.0000000000000001E-3</v>
      </c>
      <c r="AC21" s="4">
        <v>8.0000000000000002E-3</v>
      </c>
      <c r="AD21" s="10">
        <v>5.5E-2</v>
      </c>
    </row>
    <row r="22" spans="17:30">
      <c r="Q22" s="7">
        <v>2015</v>
      </c>
      <c r="R22" s="9">
        <v>7.0000000000000001E-3</v>
      </c>
      <c r="S22" s="9">
        <v>3.0000000000000001E-3</v>
      </c>
      <c r="T22" s="9">
        <v>2E-3</v>
      </c>
      <c r="U22" s="8">
        <v>-0.01</v>
      </c>
      <c r="V22" s="9">
        <v>5.0000000000000001E-3</v>
      </c>
      <c r="W22" s="8">
        <v>-2.4E-2</v>
      </c>
      <c r="X22" s="8">
        <v>-8.0000000000000002E-3</v>
      </c>
      <c r="Y22" s="8">
        <v>-1.2E-2</v>
      </c>
      <c r="Z22" s="9">
        <v>1.9E-2</v>
      </c>
      <c r="AA22" s="9">
        <v>7.0000000000000001E-3</v>
      </c>
      <c r="AB22" s="8">
        <v>-2E-3</v>
      </c>
      <c r="AC22" s="9">
        <v>1E-3</v>
      </c>
      <c r="AD22" s="5">
        <v>-1.2E-2</v>
      </c>
    </row>
    <row r="23" spans="17:30">
      <c r="Q23" s="1">
        <v>2016</v>
      </c>
      <c r="R23" s="4">
        <v>3.0000000000000001E-3</v>
      </c>
      <c r="S23" s="3">
        <v>-2E-3</v>
      </c>
      <c r="T23" s="4">
        <v>3.0000000000000001E-3</v>
      </c>
      <c r="U23" s="3">
        <v>-3.0000000000000001E-3</v>
      </c>
      <c r="V23" s="4">
        <v>1E-3</v>
      </c>
      <c r="W23" s="4">
        <v>0.01</v>
      </c>
      <c r="X23" s="4">
        <v>6.0000000000000001E-3</v>
      </c>
      <c r="Y23" s="3">
        <v>-3.0000000000000001E-3</v>
      </c>
      <c r="Z23" s="4">
        <v>8.9999999999999993E-3</v>
      </c>
      <c r="AA23" s="4">
        <v>1.6E-2</v>
      </c>
      <c r="AB23" s="3">
        <v>-1.7000000000000001E-2</v>
      </c>
      <c r="AC23" s="3">
        <v>-8.9999999999999993E-3</v>
      </c>
      <c r="AD23" s="10">
        <v>1.2999999999999999E-2</v>
      </c>
    </row>
    <row r="24" spans="17:30">
      <c r="Q24" s="7">
        <v>2017</v>
      </c>
      <c r="R24" s="8">
        <v>-4.0000000000000001E-3</v>
      </c>
      <c r="S24" s="8">
        <v>-1E-3</v>
      </c>
      <c r="T24" s="8">
        <v>-3.0000000000000001E-3</v>
      </c>
      <c r="U24" s="8">
        <v>-5.0000000000000001E-3</v>
      </c>
      <c r="V24" s="8">
        <v>0</v>
      </c>
      <c r="W24" s="8">
        <v>-1E-3</v>
      </c>
      <c r="X24" s="9">
        <v>3.0000000000000001E-3</v>
      </c>
      <c r="Y24" s="8">
        <v>-6.0000000000000001E-3</v>
      </c>
      <c r="Z24" s="9">
        <v>3.0000000000000001E-3</v>
      </c>
      <c r="AA24" s="9">
        <v>1.4999999999999999E-2</v>
      </c>
      <c r="AB24" s="8">
        <v>-5.0000000000000001E-3</v>
      </c>
      <c r="AC24" s="8">
        <v>-0.01</v>
      </c>
      <c r="AD24" s="5">
        <v>-1.4E-2</v>
      </c>
    </row>
    <row r="25" spans="17:30">
      <c r="Q25" s="1">
        <v>2018</v>
      </c>
      <c r="R25" s="3">
        <v>-1.9E-2</v>
      </c>
      <c r="S25" s="3">
        <v>0</v>
      </c>
      <c r="T25" s="3">
        <v>-0.01</v>
      </c>
      <c r="U25" s="3">
        <v>-2.1999999999999999E-2</v>
      </c>
      <c r="V25" s="4">
        <v>1E-3</v>
      </c>
      <c r="W25" s="3">
        <v>-5.0000000000000001E-3</v>
      </c>
      <c r="X25" s="4">
        <v>1E-3</v>
      </c>
      <c r="Y25" s="3">
        <v>-1.4E-2</v>
      </c>
      <c r="Z25" s="4">
        <v>1.2E-2</v>
      </c>
      <c r="AA25" s="3">
        <v>-3.0000000000000001E-3</v>
      </c>
      <c r="AB25" s="3">
        <v>-8.9999999999999993E-3</v>
      </c>
      <c r="AC25" s="4">
        <v>2E-3</v>
      </c>
      <c r="AD25" s="6">
        <v>-6.5000000000000002E-2</v>
      </c>
    </row>
    <row r="26" spans="17:30">
      <c r="Q26" s="7">
        <v>2019</v>
      </c>
      <c r="R26" s="9">
        <v>8.0000000000000002E-3</v>
      </c>
      <c r="S26" s="9">
        <v>1E-3</v>
      </c>
      <c r="T26" s="9">
        <v>3.0000000000000001E-3</v>
      </c>
      <c r="U26" s="9">
        <v>0</v>
      </c>
      <c r="V26" s="9">
        <v>4.0000000000000001E-3</v>
      </c>
      <c r="W26" s="8">
        <v>-1.4E-2</v>
      </c>
      <c r="X26" s="8">
        <v>-8.9999999999999993E-3</v>
      </c>
      <c r="Y26" s="9">
        <v>2E-3</v>
      </c>
      <c r="Z26" s="9">
        <v>8.9999999999999993E-3</v>
      </c>
      <c r="AA26" s="8">
        <v>-8.9999999999999993E-3</v>
      </c>
      <c r="AB26" s="8">
        <v>-6.0000000000000001E-3</v>
      </c>
      <c r="AC26" s="9">
        <v>1E-3</v>
      </c>
      <c r="AD26" s="5">
        <v>-1.0999999999999999E-2</v>
      </c>
    </row>
    <row r="27" spans="17:30">
      <c r="Q27" s="1">
        <v>2020</v>
      </c>
      <c r="R27" s="3">
        <v>-8.9999999999999993E-3</v>
      </c>
      <c r="S27" s="4">
        <v>7.0000000000000001E-3</v>
      </c>
      <c r="T27" s="4">
        <v>0.03</v>
      </c>
      <c r="U27" s="4">
        <v>0.03</v>
      </c>
      <c r="V27" s="4">
        <v>2.3E-2</v>
      </c>
      <c r="W27" s="4">
        <v>3.0000000000000001E-3</v>
      </c>
      <c r="X27" s="3">
        <v>-1E-3</v>
      </c>
      <c r="Y27" s="4">
        <v>4.0000000000000001E-3</v>
      </c>
      <c r="Z27" s="4">
        <v>2E-3</v>
      </c>
      <c r="AA27" s="4">
        <v>1.2E-2</v>
      </c>
      <c r="AB27" s="4">
        <v>1E-3</v>
      </c>
      <c r="AC27" s="3">
        <v>-6.0000000000000001E-3</v>
      </c>
      <c r="AD27" s="10">
        <v>0.1</v>
      </c>
    </row>
    <row r="28" spans="17:30">
      <c r="Q28" s="7">
        <v>2021</v>
      </c>
      <c r="R28" s="8">
        <v>-3.0000000000000001E-3</v>
      </c>
      <c r="S28" s="9">
        <v>1.4999999999999999E-2</v>
      </c>
      <c r="T28" s="9">
        <v>2E-3</v>
      </c>
      <c r="U28" s="9">
        <v>0</v>
      </c>
      <c r="V28" s="8">
        <v>-6.0000000000000001E-3</v>
      </c>
      <c r="W28" s="8">
        <v>-8.9999999999999993E-3</v>
      </c>
      <c r="X28" s="8">
        <v>-3.0000000000000001E-3</v>
      </c>
      <c r="Y28" s="9">
        <v>4.0000000000000001E-3</v>
      </c>
      <c r="Z28" s="8">
        <v>-2E-3</v>
      </c>
      <c r="AA28" s="8">
        <v>-6.0000000000000001E-3</v>
      </c>
      <c r="AB28" s="8">
        <v>-2.1999999999999999E-2</v>
      </c>
      <c r="AC28" s="8">
        <v>-4.0000000000000001E-3</v>
      </c>
      <c r="AD28" s="5">
        <v>-3.4000000000000002E-2</v>
      </c>
    </row>
    <row r="29" spans="17:30">
      <c r="Q29" s="1">
        <v>2022</v>
      </c>
      <c r="R29" s="4">
        <v>2E-3</v>
      </c>
      <c r="S29" s="4">
        <v>0.01</v>
      </c>
      <c r="T29" s="4">
        <v>2.9000000000000001E-2</v>
      </c>
      <c r="U29" s="4">
        <v>1.4E-2</v>
      </c>
      <c r="V29" s="3">
        <v>-2E-3</v>
      </c>
      <c r="W29" s="3">
        <v>-8.0000000000000002E-3</v>
      </c>
      <c r="X29" s="3">
        <v>-3.0000000000000001E-3</v>
      </c>
      <c r="Y29" s="4">
        <v>8.9999999999999993E-3</v>
      </c>
      <c r="Z29" s="3">
        <v>-4.0000000000000001E-3</v>
      </c>
      <c r="AA29" s="3">
        <v>-2E-3</v>
      </c>
      <c r="AB29" s="2" t="s">
        <v>34</v>
      </c>
      <c r="AC29" s="2" t="s">
        <v>34</v>
      </c>
      <c r="AD29" s="10">
        <v>4.4999999999999998E-2</v>
      </c>
    </row>
    <row r="30" spans="17:30">
      <c r="Q30" s="1" t="s">
        <v>35</v>
      </c>
      <c r="R30" s="6">
        <v>-2E-3</v>
      </c>
      <c r="S30" s="6">
        <v>-2E-3</v>
      </c>
      <c r="T30" s="10">
        <v>5.0000000000000001E-3</v>
      </c>
      <c r="U30" s="6">
        <v>-1E-3</v>
      </c>
      <c r="V30" s="10">
        <v>3.0000000000000001E-3</v>
      </c>
      <c r="W30" s="10">
        <v>1E-3</v>
      </c>
      <c r="X30" s="10">
        <v>1E-3</v>
      </c>
      <c r="Y30" s="6">
        <v>-2E-3</v>
      </c>
      <c r="Z30" s="10">
        <v>4.0000000000000001E-3</v>
      </c>
      <c r="AA30" s="10">
        <v>6.0000000000000001E-3</v>
      </c>
      <c r="AB30" s="6">
        <v>-3.0000000000000001E-3</v>
      </c>
      <c r="AC30" s="10">
        <v>0</v>
      </c>
      <c r="AD30" s="11"/>
    </row>
    <row r="32" spans="17:30">
      <c r="Q32" s="18" t="s">
        <v>37</v>
      </c>
    </row>
    <row r="33" spans="17:30">
      <c r="Q33" s="1" t="s">
        <v>20</v>
      </c>
      <c r="R33" s="1" t="s">
        <v>21</v>
      </c>
      <c r="S33" s="1" t="s">
        <v>22</v>
      </c>
      <c r="T33" s="1" t="s">
        <v>23</v>
      </c>
      <c r="U33" s="1" t="s">
        <v>24</v>
      </c>
      <c r="V33" s="1" t="s">
        <v>25</v>
      </c>
      <c r="W33" s="1" t="s">
        <v>26</v>
      </c>
      <c r="X33" s="1" t="s">
        <v>27</v>
      </c>
      <c r="Y33" s="1" t="s">
        <v>28</v>
      </c>
      <c r="Z33" s="1" t="s">
        <v>29</v>
      </c>
      <c r="AA33" s="1" t="s">
        <v>30</v>
      </c>
      <c r="AB33" s="1" t="s">
        <v>31</v>
      </c>
      <c r="AC33" s="1" t="s">
        <v>32</v>
      </c>
      <c r="AD33" s="1" t="s">
        <v>33</v>
      </c>
    </row>
    <row r="34" spans="17:30">
      <c r="Q34" s="1">
        <v>2018</v>
      </c>
      <c r="R34" s="2" t="s">
        <v>34</v>
      </c>
      <c r="S34" s="2" t="s">
        <v>34</v>
      </c>
      <c r="T34" s="4">
        <v>0</v>
      </c>
      <c r="U34" s="3">
        <v>0</v>
      </c>
      <c r="V34" s="3">
        <v>-1E-3</v>
      </c>
      <c r="W34" s="3">
        <v>-1E-3</v>
      </c>
      <c r="X34" s="3">
        <v>-2E-3</v>
      </c>
      <c r="Y34" s="4">
        <v>0</v>
      </c>
      <c r="Z34" s="4">
        <v>1E-3</v>
      </c>
      <c r="AA34" s="3">
        <v>-3.0000000000000001E-3</v>
      </c>
      <c r="AB34" s="4">
        <v>1E-3</v>
      </c>
      <c r="AC34" s="4">
        <v>0</v>
      </c>
      <c r="AD34" s="6">
        <v>-5.0000000000000001E-3</v>
      </c>
    </row>
    <row r="35" spans="17:30">
      <c r="Q35" s="7">
        <v>2019</v>
      </c>
      <c r="R35" s="9">
        <v>0</v>
      </c>
      <c r="S35" s="8">
        <v>-1E-3</v>
      </c>
      <c r="T35" s="8">
        <v>-1E-3</v>
      </c>
      <c r="U35" s="9">
        <v>1E-3</v>
      </c>
      <c r="V35" s="9">
        <v>0</v>
      </c>
      <c r="W35" s="8">
        <v>-1E-3</v>
      </c>
      <c r="X35" s="8">
        <v>0</v>
      </c>
      <c r="Y35" s="9">
        <v>0</v>
      </c>
      <c r="Z35" s="9">
        <v>0</v>
      </c>
      <c r="AA35" s="8">
        <v>0</v>
      </c>
      <c r="AB35" s="9">
        <v>2E-3</v>
      </c>
      <c r="AC35" s="9">
        <v>2E-3</v>
      </c>
      <c r="AD35" s="12">
        <v>3.0000000000000001E-3</v>
      </c>
    </row>
    <row r="36" spans="17:30">
      <c r="Q36" s="1">
        <v>2020</v>
      </c>
      <c r="R36" s="3">
        <v>-1E-3</v>
      </c>
      <c r="S36" s="3">
        <v>-1E-3</v>
      </c>
      <c r="T36" s="4">
        <v>6.0000000000000001E-3</v>
      </c>
      <c r="U36" s="4">
        <v>3.0000000000000001E-3</v>
      </c>
      <c r="V36" s="3">
        <v>-2E-3</v>
      </c>
      <c r="W36" s="4">
        <v>4.0000000000000001E-3</v>
      </c>
      <c r="X36" s="3">
        <v>0</v>
      </c>
      <c r="Y36" s="4">
        <v>1E-3</v>
      </c>
      <c r="Z36" s="3">
        <v>0</v>
      </c>
      <c r="AA36" s="4">
        <v>0</v>
      </c>
      <c r="AB36" s="3">
        <v>-2E-3</v>
      </c>
      <c r="AC36" s="3">
        <v>0</v>
      </c>
      <c r="AD36" s="10">
        <v>7.0000000000000001E-3</v>
      </c>
    </row>
    <row r="37" spans="17:30">
      <c r="Q37" s="7">
        <v>2021</v>
      </c>
      <c r="R37" s="8">
        <v>0</v>
      </c>
      <c r="S37" s="8">
        <v>-2E-3</v>
      </c>
      <c r="T37" s="8">
        <v>0</v>
      </c>
      <c r="U37" s="9">
        <v>1E-3</v>
      </c>
      <c r="V37" s="8">
        <v>-2E-3</v>
      </c>
      <c r="W37" s="9">
        <v>0</v>
      </c>
      <c r="X37" s="8">
        <v>0</v>
      </c>
      <c r="Y37" s="8">
        <v>-1E-3</v>
      </c>
      <c r="Z37" s="9">
        <v>0</v>
      </c>
      <c r="AA37" s="9">
        <v>0</v>
      </c>
      <c r="AB37" s="8">
        <v>0</v>
      </c>
      <c r="AC37" s="8">
        <v>0</v>
      </c>
      <c r="AD37" s="5">
        <v>-3.0000000000000001E-3</v>
      </c>
    </row>
    <row r="38" spans="17:30">
      <c r="Q38" s="1">
        <v>2022</v>
      </c>
      <c r="R38" s="4">
        <v>0</v>
      </c>
      <c r="S38" s="4">
        <v>0</v>
      </c>
      <c r="T38" s="4">
        <v>2E-3</v>
      </c>
      <c r="U38" s="4">
        <v>0</v>
      </c>
      <c r="V38" s="4">
        <v>2E-3</v>
      </c>
      <c r="W38" s="4">
        <v>1E-3</v>
      </c>
      <c r="X38" s="3">
        <v>-1E-3</v>
      </c>
      <c r="Y38" s="3">
        <v>-1E-3</v>
      </c>
      <c r="Z38" s="3">
        <v>-1E-3</v>
      </c>
      <c r="AA38" s="3">
        <v>0</v>
      </c>
      <c r="AB38" s="2" t="s">
        <v>34</v>
      </c>
      <c r="AC38" s="2" t="s">
        <v>34</v>
      </c>
      <c r="AD38" s="10">
        <v>3.0000000000000001E-3</v>
      </c>
    </row>
    <row r="39" spans="17:30">
      <c r="Q39" s="1" t="s">
        <v>35</v>
      </c>
      <c r="R39" s="6">
        <v>0</v>
      </c>
      <c r="S39" s="6">
        <v>-1E-3</v>
      </c>
      <c r="T39" s="10">
        <v>1E-3</v>
      </c>
      <c r="U39" s="10">
        <v>1E-3</v>
      </c>
      <c r="V39" s="6">
        <v>-1E-3</v>
      </c>
      <c r="W39" s="10">
        <v>1E-3</v>
      </c>
      <c r="X39" s="6">
        <v>-1E-3</v>
      </c>
      <c r="Y39" s="10">
        <v>0</v>
      </c>
      <c r="Z39" s="10">
        <v>0</v>
      </c>
      <c r="AA39" s="6">
        <v>-1E-3</v>
      </c>
      <c r="AB39" s="10">
        <v>0</v>
      </c>
      <c r="AC39" s="10">
        <v>1E-3</v>
      </c>
      <c r="AD39" s="11"/>
    </row>
    <row r="41" spans="17:30">
      <c r="Q41" s="18" t="s">
        <v>38</v>
      </c>
    </row>
    <row r="42" spans="17:30">
      <c r="Q42" s="1" t="s">
        <v>20</v>
      </c>
      <c r="R42" s="1" t="s">
        <v>21</v>
      </c>
      <c r="S42" s="1" t="s">
        <v>22</v>
      </c>
      <c r="T42" s="1" t="s">
        <v>23</v>
      </c>
      <c r="U42" s="1" t="s">
        <v>24</v>
      </c>
      <c r="V42" s="1" t="s">
        <v>25</v>
      </c>
      <c r="W42" s="1" t="s">
        <v>26</v>
      </c>
      <c r="X42" s="1" t="s">
        <v>27</v>
      </c>
      <c r="Y42" s="1" t="s">
        <v>28</v>
      </c>
      <c r="Z42" s="1" t="s">
        <v>29</v>
      </c>
      <c r="AA42" s="1" t="s">
        <v>30</v>
      </c>
      <c r="AB42" s="1" t="s">
        <v>31</v>
      </c>
      <c r="AC42" s="1" t="s">
        <v>32</v>
      </c>
      <c r="AD42" s="1" t="s">
        <v>33</v>
      </c>
    </row>
    <row r="43" spans="17:30">
      <c r="Q43" s="1">
        <v>2009</v>
      </c>
      <c r="R43" s="2" t="s">
        <v>34</v>
      </c>
      <c r="S43" s="4">
        <v>2E-3</v>
      </c>
      <c r="T43" s="4">
        <v>2E-3</v>
      </c>
      <c r="U43" s="4">
        <v>2E-3</v>
      </c>
      <c r="V43" s="3">
        <v>-2E-3</v>
      </c>
      <c r="W43" s="4">
        <v>2E-3</v>
      </c>
      <c r="X43" s="4">
        <v>4.0000000000000001E-3</v>
      </c>
      <c r="Y43" s="3">
        <v>-1E-3</v>
      </c>
      <c r="Z43" s="4">
        <v>1E-3</v>
      </c>
      <c r="AA43" s="4">
        <v>1E-3</v>
      </c>
      <c r="AB43" s="3">
        <v>-2E-3</v>
      </c>
      <c r="AC43" s="3">
        <v>-3.0000000000000001E-3</v>
      </c>
      <c r="AD43" s="12">
        <v>5.0000000000000001E-3</v>
      </c>
    </row>
    <row r="44" spans="17:30">
      <c r="Q44" s="1">
        <v>2010</v>
      </c>
      <c r="R44" s="3">
        <v>0</v>
      </c>
      <c r="S44" s="3">
        <v>0</v>
      </c>
      <c r="T44" s="3">
        <v>0</v>
      </c>
      <c r="U44" s="4">
        <v>1E-3</v>
      </c>
      <c r="V44" s="3">
        <v>0</v>
      </c>
      <c r="W44" s="3">
        <v>0</v>
      </c>
      <c r="X44" s="3">
        <v>0</v>
      </c>
      <c r="Y44" s="4">
        <v>1E-3</v>
      </c>
      <c r="Z44" s="3">
        <v>-1E-3</v>
      </c>
      <c r="AA44" s="3">
        <v>0</v>
      </c>
      <c r="AB44" s="3">
        <v>-2E-3</v>
      </c>
      <c r="AC44" s="3">
        <v>-1E-3</v>
      </c>
      <c r="AD44" s="6">
        <v>-4.0000000000000001E-3</v>
      </c>
    </row>
    <row r="45" spans="17:30">
      <c r="Q45" s="7">
        <v>2011</v>
      </c>
      <c r="R45" s="8">
        <v>-1E-3</v>
      </c>
      <c r="S45" s="9">
        <v>2E-3</v>
      </c>
      <c r="T45" s="9">
        <v>1E-3</v>
      </c>
      <c r="U45" s="8">
        <v>-1E-3</v>
      </c>
      <c r="V45" s="8">
        <v>-1E-3</v>
      </c>
      <c r="W45" s="8">
        <v>0</v>
      </c>
      <c r="X45" s="8">
        <v>0</v>
      </c>
      <c r="Y45" s="9">
        <v>2E-3</v>
      </c>
      <c r="Z45" s="9">
        <v>1E-3</v>
      </c>
      <c r="AA45" s="9">
        <v>0</v>
      </c>
      <c r="AB45" s="8">
        <v>-1E-3</v>
      </c>
      <c r="AC45" s="8">
        <v>-2E-3</v>
      </c>
      <c r="AD45" s="5">
        <v>-1E-3</v>
      </c>
    </row>
    <row r="46" spans="17:30">
      <c r="Q46" s="1">
        <v>2012</v>
      </c>
      <c r="R46" s="4">
        <v>2E-3</v>
      </c>
      <c r="S46" s="3">
        <v>-2E-3</v>
      </c>
      <c r="T46" s="3">
        <v>-1E-3</v>
      </c>
      <c r="U46" s="3">
        <v>-1E-3</v>
      </c>
      <c r="V46" s="3">
        <v>-1E-3</v>
      </c>
      <c r="W46" s="4">
        <v>1E-3</v>
      </c>
      <c r="X46" s="3">
        <v>-1E-3</v>
      </c>
      <c r="Y46" s="3">
        <v>0</v>
      </c>
      <c r="Z46" s="4">
        <v>0</v>
      </c>
      <c r="AA46" s="3">
        <v>-1E-3</v>
      </c>
      <c r="AB46" s="3">
        <v>0</v>
      </c>
      <c r="AC46" s="3">
        <v>0</v>
      </c>
      <c r="AD46" s="6">
        <v>-4.0000000000000001E-3</v>
      </c>
    </row>
    <row r="47" spans="17:30">
      <c r="Q47" s="7">
        <v>2013</v>
      </c>
      <c r="R47" s="9">
        <v>1E-3</v>
      </c>
      <c r="S47" s="8">
        <v>0</v>
      </c>
      <c r="T47" s="8">
        <v>0</v>
      </c>
      <c r="U47" s="8">
        <v>-2E-3</v>
      </c>
      <c r="V47" s="9">
        <v>0</v>
      </c>
      <c r="W47" s="8">
        <v>-1E-3</v>
      </c>
      <c r="X47" s="9">
        <v>1E-3</v>
      </c>
      <c r="Y47" s="9">
        <v>2E-3</v>
      </c>
      <c r="Z47" s="9">
        <v>2E-3</v>
      </c>
      <c r="AA47" s="9">
        <v>0</v>
      </c>
      <c r="AB47" s="9">
        <v>4.0000000000000001E-3</v>
      </c>
      <c r="AC47" s="9">
        <v>2E-3</v>
      </c>
      <c r="AD47" s="12">
        <v>8.9999999999999993E-3</v>
      </c>
    </row>
    <row r="48" spans="17:30">
      <c r="Q48" s="1">
        <v>2014</v>
      </c>
      <c r="R48" s="4">
        <v>2E-3</v>
      </c>
      <c r="S48" s="4">
        <v>0</v>
      </c>
      <c r="T48" s="4">
        <v>2E-3</v>
      </c>
      <c r="U48" s="3">
        <v>-2E-3</v>
      </c>
      <c r="V48" s="3">
        <v>-1E-3</v>
      </c>
      <c r="W48" s="4">
        <v>2E-3</v>
      </c>
      <c r="X48" s="4">
        <v>0</v>
      </c>
      <c r="Y48" s="3">
        <v>0</v>
      </c>
      <c r="Z48" s="3">
        <v>0</v>
      </c>
      <c r="AA48" s="3">
        <v>-1E-3</v>
      </c>
      <c r="AB48" s="3">
        <v>0</v>
      </c>
      <c r="AC48" s="3">
        <v>-3.0000000000000001E-3</v>
      </c>
      <c r="AD48" s="6">
        <v>0</v>
      </c>
    </row>
    <row r="49" spans="17:30">
      <c r="Q49" s="7">
        <v>2015</v>
      </c>
      <c r="R49" s="9">
        <v>1E-3</v>
      </c>
      <c r="S49" s="9">
        <v>1E-3</v>
      </c>
      <c r="T49" s="8">
        <v>-1E-3</v>
      </c>
      <c r="U49" s="8">
        <v>-2E-3</v>
      </c>
      <c r="V49" s="9">
        <v>2E-3</v>
      </c>
      <c r="W49" s="8">
        <v>0</v>
      </c>
      <c r="X49" s="8">
        <v>-1E-3</v>
      </c>
      <c r="Y49" s="8">
        <v>0</v>
      </c>
      <c r="Z49" s="8">
        <v>0</v>
      </c>
      <c r="AA49" s="8">
        <v>0</v>
      </c>
      <c r="AB49" s="8">
        <v>-2E-3</v>
      </c>
      <c r="AC49" s="8">
        <v>-1E-3</v>
      </c>
      <c r="AD49" s="5">
        <v>-3.0000000000000001E-3</v>
      </c>
    </row>
    <row r="50" spans="17:30">
      <c r="Q50" s="1">
        <v>2016</v>
      </c>
      <c r="R50" s="4">
        <v>1E-3</v>
      </c>
      <c r="S50" s="4">
        <v>1E-3</v>
      </c>
      <c r="T50" s="3">
        <v>0</v>
      </c>
      <c r="U50" s="4">
        <v>2E-3</v>
      </c>
      <c r="V50" s="4">
        <v>0</v>
      </c>
      <c r="W50" s="3">
        <v>-1E-3</v>
      </c>
      <c r="X50" s="4">
        <v>1E-3</v>
      </c>
      <c r="Y50" s="3">
        <v>-1E-3</v>
      </c>
      <c r="Z50" s="4">
        <v>1E-3</v>
      </c>
      <c r="AA50" s="4">
        <v>1E-3</v>
      </c>
      <c r="AB50" s="4">
        <v>0</v>
      </c>
      <c r="AC50" s="4">
        <v>0</v>
      </c>
      <c r="AD50" s="10">
        <v>4.0000000000000001E-3</v>
      </c>
    </row>
    <row r="51" spans="17:30">
      <c r="Q51" s="7">
        <v>2017</v>
      </c>
      <c r="R51" s="8">
        <v>-1E-3</v>
      </c>
      <c r="S51" s="9">
        <v>1E-3</v>
      </c>
      <c r="T51" s="8">
        <v>-1E-3</v>
      </c>
      <c r="U51" s="8">
        <v>-1E-3</v>
      </c>
      <c r="V51" s="9">
        <v>0</v>
      </c>
      <c r="W51" s="9">
        <v>1E-3</v>
      </c>
      <c r="X51" s="9">
        <v>0</v>
      </c>
      <c r="Y51" s="8">
        <v>0</v>
      </c>
      <c r="Z51" s="8">
        <v>-1E-3</v>
      </c>
      <c r="AA51" s="9">
        <v>0</v>
      </c>
      <c r="AB51" s="9">
        <v>0</v>
      </c>
      <c r="AC51" s="8">
        <v>0</v>
      </c>
      <c r="AD51" s="5">
        <v>-2E-3</v>
      </c>
    </row>
    <row r="52" spans="17:30">
      <c r="Q52" s="1">
        <v>2018</v>
      </c>
      <c r="R52" s="4">
        <v>2E-3</v>
      </c>
      <c r="S52" s="3">
        <v>-1E-3</v>
      </c>
      <c r="T52" s="4">
        <v>2E-3</v>
      </c>
      <c r="U52" s="3">
        <v>0</v>
      </c>
      <c r="V52" s="4">
        <v>0</v>
      </c>
      <c r="W52" s="4">
        <v>1E-3</v>
      </c>
      <c r="X52" s="3">
        <v>-1E-3</v>
      </c>
      <c r="Y52" s="4">
        <v>1E-3</v>
      </c>
      <c r="Z52" s="4">
        <v>0</v>
      </c>
      <c r="AA52" s="4">
        <v>0</v>
      </c>
      <c r="AB52" s="4">
        <v>0</v>
      </c>
      <c r="AC52" s="3">
        <v>-2E-3</v>
      </c>
      <c r="AD52" s="10">
        <v>3.0000000000000001E-3</v>
      </c>
    </row>
    <row r="53" spans="17:30">
      <c r="Q53" s="7">
        <v>2019</v>
      </c>
      <c r="R53" s="8">
        <v>0</v>
      </c>
      <c r="S53" s="9">
        <v>0</v>
      </c>
      <c r="T53" s="9">
        <v>1E-3</v>
      </c>
      <c r="U53" s="8">
        <v>-1E-3</v>
      </c>
      <c r="V53" s="9">
        <v>4.0000000000000001E-3</v>
      </c>
      <c r="W53" s="8">
        <v>-1E-3</v>
      </c>
      <c r="X53" s="8">
        <v>-1E-3</v>
      </c>
      <c r="Y53" s="9">
        <v>0</v>
      </c>
      <c r="Z53" s="8">
        <v>0</v>
      </c>
      <c r="AA53" s="9">
        <v>2E-3</v>
      </c>
      <c r="AB53" s="9">
        <v>0</v>
      </c>
      <c r="AC53" s="9">
        <v>0</v>
      </c>
      <c r="AD53" s="12">
        <v>5.0000000000000001E-3</v>
      </c>
    </row>
    <row r="54" spans="17:30">
      <c r="Q54" s="1">
        <v>2020</v>
      </c>
      <c r="R54" s="4">
        <v>0</v>
      </c>
      <c r="S54" s="4">
        <v>1E-3</v>
      </c>
      <c r="T54" s="3">
        <v>-6.0000000000000001E-3</v>
      </c>
      <c r="U54" s="4">
        <v>3.0000000000000001E-3</v>
      </c>
      <c r="V54" s="3">
        <v>-2E-3</v>
      </c>
      <c r="W54" s="3">
        <v>-2E-3</v>
      </c>
      <c r="X54" s="3">
        <v>0</v>
      </c>
      <c r="Y54" s="3">
        <v>0</v>
      </c>
      <c r="Z54" s="3">
        <v>-3.0000000000000001E-3</v>
      </c>
      <c r="AA54" s="4">
        <v>1E-3</v>
      </c>
      <c r="AB54" s="4">
        <v>1E-3</v>
      </c>
      <c r="AC54" s="4">
        <v>2E-3</v>
      </c>
      <c r="AD54" s="6">
        <v>-5.0000000000000001E-3</v>
      </c>
    </row>
    <row r="55" spans="17:30">
      <c r="Q55" s="7">
        <v>2021</v>
      </c>
      <c r="R55" s="9">
        <v>1E-3</v>
      </c>
      <c r="S55" s="8">
        <v>-1E-3</v>
      </c>
      <c r="T55" s="9">
        <v>1E-3</v>
      </c>
      <c r="U55" s="9">
        <v>3.0000000000000001E-3</v>
      </c>
      <c r="V55" s="9">
        <v>2E-3</v>
      </c>
      <c r="W55" s="9">
        <v>1E-3</v>
      </c>
      <c r="X55" s="8">
        <v>-3.0000000000000001E-3</v>
      </c>
      <c r="Y55" s="8">
        <v>-1E-3</v>
      </c>
      <c r="Z55" s="8">
        <v>0</v>
      </c>
      <c r="AA55" s="8">
        <v>0</v>
      </c>
      <c r="AB55" s="9">
        <v>1E-3</v>
      </c>
      <c r="AC55" s="8">
        <v>-1E-3</v>
      </c>
      <c r="AD55" s="12">
        <v>2E-3</v>
      </c>
    </row>
    <row r="56" spans="17:30">
      <c r="Q56" s="1">
        <v>2022</v>
      </c>
      <c r="R56" s="4">
        <v>1E-3</v>
      </c>
      <c r="S56" s="3">
        <v>-1E-3</v>
      </c>
      <c r="T56" s="4">
        <v>1E-3</v>
      </c>
      <c r="U56" s="4">
        <v>0</v>
      </c>
      <c r="V56" s="3">
        <v>0</v>
      </c>
      <c r="W56" s="3">
        <v>-2E-3</v>
      </c>
      <c r="X56" s="4">
        <v>0</v>
      </c>
      <c r="Y56" s="4">
        <v>1E-3</v>
      </c>
      <c r="Z56" s="4">
        <v>0</v>
      </c>
      <c r="AA56" s="4">
        <v>0</v>
      </c>
      <c r="AB56" s="2" t="s">
        <v>34</v>
      </c>
      <c r="AC56" s="2" t="s">
        <v>34</v>
      </c>
      <c r="AD56" s="10">
        <v>2E-3</v>
      </c>
    </row>
    <row r="57" spans="17:30">
      <c r="Q57" s="1" t="s">
        <v>35</v>
      </c>
      <c r="R57" s="10">
        <v>1E-3</v>
      </c>
      <c r="S57" s="10">
        <v>0</v>
      </c>
      <c r="T57" s="10">
        <v>0</v>
      </c>
      <c r="U57" s="10">
        <v>0</v>
      </c>
      <c r="V57" s="6">
        <v>0</v>
      </c>
      <c r="W57" s="10">
        <v>0</v>
      </c>
      <c r="X57" s="6">
        <v>0</v>
      </c>
      <c r="Y57" s="10">
        <v>0</v>
      </c>
      <c r="Z57" s="6">
        <v>0</v>
      </c>
      <c r="AA57" s="10">
        <v>0</v>
      </c>
      <c r="AB57" s="6">
        <v>0</v>
      </c>
      <c r="AC57" s="6">
        <v>-1E-3</v>
      </c>
      <c r="AD57" s="11"/>
    </row>
    <row r="59" spans="17:30">
      <c r="Q59" s="18" t="s">
        <v>39</v>
      </c>
    </row>
    <row r="60" spans="17:30">
      <c r="Q60" s="1" t="s">
        <v>20</v>
      </c>
      <c r="R60" s="1" t="s">
        <v>21</v>
      </c>
      <c r="S60" s="1" t="s">
        <v>22</v>
      </c>
      <c r="T60" s="1" t="s">
        <v>23</v>
      </c>
      <c r="U60" s="1" t="s">
        <v>24</v>
      </c>
      <c r="V60" s="1" t="s">
        <v>25</v>
      </c>
      <c r="W60" s="1" t="s">
        <v>26</v>
      </c>
      <c r="X60" s="1" t="s">
        <v>27</v>
      </c>
      <c r="Y60" s="1" t="s">
        <v>28</v>
      </c>
      <c r="Z60" s="1" t="s">
        <v>29</v>
      </c>
      <c r="AA60" s="1" t="s">
        <v>30</v>
      </c>
      <c r="AB60" s="1" t="s">
        <v>31</v>
      </c>
      <c r="AC60" s="1" t="s">
        <v>32</v>
      </c>
      <c r="AD60" s="1" t="s">
        <v>33</v>
      </c>
    </row>
    <row r="61" spans="17:30">
      <c r="Q61" s="1">
        <v>2009</v>
      </c>
      <c r="R61" s="2" t="s">
        <v>34</v>
      </c>
      <c r="S61" s="3">
        <v>-1E-3</v>
      </c>
      <c r="T61" s="4">
        <v>3.0000000000000001E-3</v>
      </c>
      <c r="U61" s="4">
        <v>2E-3</v>
      </c>
      <c r="V61" s="3">
        <v>-4.0000000000000001E-3</v>
      </c>
      <c r="W61" s="3">
        <v>-3.0000000000000001E-3</v>
      </c>
      <c r="X61" s="4">
        <v>1E-3</v>
      </c>
      <c r="Y61" s="3">
        <v>0</v>
      </c>
      <c r="Z61" s="3">
        <v>-1E-3</v>
      </c>
      <c r="AA61" s="4">
        <v>1E-3</v>
      </c>
      <c r="AB61" s="3">
        <v>-1E-3</v>
      </c>
      <c r="AC61" s="3">
        <v>-1E-3</v>
      </c>
      <c r="AD61" s="5">
        <v>-5.0000000000000001E-3</v>
      </c>
    </row>
    <row r="62" spans="17:30">
      <c r="Q62" s="1">
        <v>2010</v>
      </c>
      <c r="R62" s="4">
        <v>0</v>
      </c>
      <c r="S62" s="3">
        <v>-2E-3</v>
      </c>
      <c r="T62" s="4">
        <v>0</v>
      </c>
      <c r="U62" s="3">
        <v>-2E-3</v>
      </c>
      <c r="V62" s="3">
        <v>0</v>
      </c>
      <c r="W62" s="3">
        <v>-1E-3</v>
      </c>
      <c r="X62" s="3">
        <v>-2E-3</v>
      </c>
      <c r="Y62" s="4">
        <v>1E-3</v>
      </c>
      <c r="Z62" s="3">
        <v>0</v>
      </c>
      <c r="AA62" s="3">
        <v>0</v>
      </c>
      <c r="AB62" s="4">
        <v>1E-3</v>
      </c>
      <c r="AC62" s="3">
        <v>-1E-3</v>
      </c>
      <c r="AD62" s="6">
        <v>-6.0000000000000001E-3</v>
      </c>
    </row>
    <row r="63" spans="17:30">
      <c r="Q63" s="7">
        <v>2011</v>
      </c>
      <c r="R63" s="8">
        <v>-1E-3</v>
      </c>
      <c r="S63" s="9">
        <v>1E-3</v>
      </c>
      <c r="T63" s="8">
        <v>0</v>
      </c>
      <c r="U63" s="8">
        <v>-2E-3</v>
      </c>
      <c r="V63" s="9">
        <v>0</v>
      </c>
      <c r="W63" s="9">
        <v>1E-3</v>
      </c>
      <c r="X63" s="8">
        <v>0</v>
      </c>
      <c r="Y63" s="9">
        <v>1E-3</v>
      </c>
      <c r="Z63" s="9">
        <v>2E-3</v>
      </c>
      <c r="AA63" s="8">
        <v>0</v>
      </c>
      <c r="AB63" s="9">
        <v>1E-3</v>
      </c>
      <c r="AC63" s="9">
        <v>1E-3</v>
      </c>
      <c r="AD63" s="12">
        <v>4.0000000000000001E-3</v>
      </c>
    </row>
    <row r="64" spans="17:30">
      <c r="Q64" s="1">
        <v>2012</v>
      </c>
      <c r="R64" s="3">
        <v>-1E-3</v>
      </c>
      <c r="S64" s="4">
        <v>1E-3</v>
      </c>
      <c r="T64" s="3">
        <v>-2E-3</v>
      </c>
      <c r="U64" s="3">
        <v>-1E-3</v>
      </c>
      <c r="V64" s="3">
        <v>-2E-3</v>
      </c>
      <c r="W64" s="4">
        <v>1E-3</v>
      </c>
      <c r="X64" s="4">
        <v>0</v>
      </c>
      <c r="Y64" s="3">
        <v>-1E-3</v>
      </c>
      <c r="Z64" s="3">
        <v>-1E-3</v>
      </c>
      <c r="AA64" s="4">
        <v>2E-3</v>
      </c>
      <c r="AB64" s="3">
        <v>-1E-3</v>
      </c>
      <c r="AC64" s="3">
        <v>0</v>
      </c>
      <c r="AD64" s="6">
        <v>-5.0000000000000001E-3</v>
      </c>
    </row>
    <row r="65" spans="17:30">
      <c r="Q65" s="7">
        <v>2013</v>
      </c>
      <c r="R65" s="9">
        <v>1E-3</v>
      </c>
      <c r="S65" s="8">
        <v>0</v>
      </c>
      <c r="T65" s="9">
        <v>0</v>
      </c>
      <c r="U65" s="9">
        <v>0</v>
      </c>
      <c r="V65" s="8">
        <v>-1E-3</v>
      </c>
      <c r="W65" s="8">
        <v>-1E-3</v>
      </c>
      <c r="X65" s="9">
        <v>1E-3</v>
      </c>
      <c r="Y65" s="8">
        <v>-3.0000000000000001E-3</v>
      </c>
      <c r="Z65" s="8">
        <v>-4.0000000000000001E-3</v>
      </c>
      <c r="AA65" s="9">
        <v>1E-3</v>
      </c>
      <c r="AB65" s="8">
        <v>0</v>
      </c>
      <c r="AC65" s="8">
        <v>-1E-3</v>
      </c>
      <c r="AD65" s="5">
        <v>-7.0000000000000001E-3</v>
      </c>
    </row>
    <row r="66" spans="17:30">
      <c r="Q66" s="1">
        <v>2014</v>
      </c>
      <c r="R66" s="4">
        <v>1E-3</v>
      </c>
      <c r="S66" s="3">
        <v>-2E-3</v>
      </c>
      <c r="T66" s="4">
        <v>2E-3</v>
      </c>
      <c r="U66" s="4">
        <v>0</v>
      </c>
      <c r="V66" s="3">
        <v>-1E-3</v>
      </c>
      <c r="W66" s="3">
        <v>0</v>
      </c>
      <c r="X66" s="3">
        <v>-2E-3</v>
      </c>
      <c r="Y66" s="4">
        <v>1E-3</v>
      </c>
      <c r="Z66" s="3">
        <v>-2E-3</v>
      </c>
      <c r="AA66" s="3">
        <v>0</v>
      </c>
      <c r="AB66" s="3">
        <v>-1E-3</v>
      </c>
      <c r="AC66" s="3">
        <v>-2E-3</v>
      </c>
      <c r="AD66" s="6">
        <v>-7.0000000000000001E-3</v>
      </c>
    </row>
    <row r="67" spans="17:30">
      <c r="Q67" s="7">
        <v>2015</v>
      </c>
      <c r="R67" s="8">
        <v>-2E-3</v>
      </c>
      <c r="S67" s="8">
        <v>-1E-3</v>
      </c>
      <c r="T67" s="8">
        <v>0</v>
      </c>
      <c r="U67" s="8">
        <v>-1E-3</v>
      </c>
      <c r="V67" s="9">
        <v>0</v>
      </c>
      <c r="W67" s="8">
        <v>-2E-3</v>
      </c>
      <c r="X67" s="8">
        <v>-1E-3</v>
      </c>
      <c r="Y67" s="8">
        <v>0</v>
      </c>
      <c r="Z67" s="8">
        <v>-3.0000000000000001E-3</v>
      </c>
      <c r="AA67" s="8">
        <v>-1E-3</v>
      </c>
      <c r="AB67" s="8">
        <v>-1E-3</v>
      </c>
      <c r="AC67" s="8">
        <v>-1E-3</v>
      </c>
      <c r="AD67" s="5">
        <v>-1.2E-2</v>
      </c>
    </row>
    <row r="68" spans="17:30">
      <c r="Q68" s="1">
        <v>2016</v>
      </c>
      <c r="R68" s="4">
        <v>1E-3</v>
      </c>
      <c r="S68" s="3">
        <v>-2E-3</v>
      </c>
      <c r="T68" s="4">
        <v>1E-3</v>
      </c>
      <c r="U68" s="3">
        <v>-1E-3</v>
      </c>
      <c r="V68" s="4">
        <v>1E-3</v>
      </c>
      <c r="W68" s="3">
        <v>0</v>
      </c>
      <c r="X68" s="4">
        <v>1E-3</v>
      </c>
      <c r="Y68" s="3">
        <v>0</v>
      </c>
      <c r="Z68" s="4">
        <v>1E-3</v>
      </c>
      <c r="AA68" s="3">
        <v>0</v>
      </c>
      <c r="AB68" s="3">
        <v>-4.0000000000000001E-3</v>
      </c>
      <c r="AC68" s="3">
        <v>-2E-3</v>
      </c>
      <c r="AD68" s="6">
        <v>-5.0000000000000001E-3</v>
      </c>
    </row>
    <row r="69" spans="17:30">
      <c r="Q69" s="7">
        <v>2017</v>
      </c>
      <c r="R69" s="9">
        <v>1E-3</v>
      </c>
      <c r="S69" s="8">
        <v>-1E-3</v>
      </c>
      <c r="T69" s="9">
        <v>1E-3</v>
      </c>
      <c r="U69" s="9">
        <v>1E-3</v>
      </c>
      <c r="V69" s="9">
        <v>2E-3</v>
      </c>
      <c r="W69" s="9">
        <v>0</v>
      </c>
      <c r="X69" s="9">
        <v>0</v>
      </c>
      <c r="Y69" s="9">
        <v>0</v>
      </c>
      <c r="Z69" s="9">
        <v>1E-3</v>
      </c>
      <c r="AA69" s="9">
        <v>1E-3</v>
      </c>
      <c r="AB69" s="8">
        <v>0</v>
      </c>
      <c r="AC69" s="9">
        <v>0</v>
      </c>
      <c r="AD69" s="12">
        <v>6.0000000000000001E-3</v>
      </c>
    </row>
    <row r="70" spans="17:30">
      <c r="Q70" s="1">
        <v>2018</v>
      </c>
      <c r="R70" s="3">
        <v>0</v>
      </c>
      <c r="S70" s="4">
        <v>0</v>
      </c>
      <c r="T70" s="3">
        <v>-1E-3</v>
      </c>
      <c r="U70" s="3">
        <v>-1E-3</v>
      </c>
      <c r="V70" s="3">
        <v>-2E-3</v>
      </c>
      <c r="W70" s="4">
        <v>1E-3</v>
      </c>
      <c r="X70" s="3">
        <v>-1E-3</v>
      </c>
      <c r="Y70" s="3">
        <v>0</v>
      </c>
      <c r="Z70" s="4">
        <v>0</v>
      </c>
      <c r="AA70" s="3">
        <v>-1E-3</v>
      </c>
      <c r="AB70" s="4">
        <v>0</v>
      </c>
      <c r="AC70" s="4">
        <v>1E-3</v>
      </c>
      <c r="AD70" s="6">
        <v>-3.0000000000000001E-3</v>
      </c>
    </row>
    <row r="71" spans="17:30">
      <c r="Q71" s="7">
        <v>2019</v>
      </c>
      <c r="R71" s="8">
        <v>-1E-3</v>
      </c>
      <c r="S71" s="9">
        <v>0</v>
      </c>
      <c r="T71" s="9">
        <v>1E-3</v>
      </c>
      <c r="U71" s="9">
        <v>0</v>
      </c>
      <c r="V71" s="8">
        <v>-1E-3</v>
      </c>
      <c r="W71" s="8">
        <v>-1E-3</v>
      </c>
      <c r="X71" s="8">
        <v>-1E-3</v>
      </c>
      <c r="Y71" s="9">
        <v>1E-3</v>
      </c>
      <c r="Z71" s="9">
        <v>1E-3</v>
      </c>
      <c r="AA71" s="9">
        <v>0</v>
      </c>
      <c r="AB71" s="9">
        <v>0</v>
      </c>
      <c r="AC71" s="9">
        <v>0</v>
      </c>
      <c r="AD71" s="5">
        <v>0</v>
      </c>
    </row>
    <row r="72" spans="17:30">
      <c r="Q72" s="1">
        <v>2020</v>
      </c>
      <c r="R72" s="3">
        <v>0</v>
      </c>
      <c r="S72" s="4">
        <v>0</v>
      </c>
      <c r="T72" s="4">
        <v>1E-3</v>
      </c>
      <c r="U72" s="3">
        <v>0</v>
      </c>
      <c r="V72" s="4">
        <v>1E-3</v>
      </c>
      <c r="W72" s="4">
        <v>3.0000000000000001E-3</v>
      </c>
      <c r="X72" s="3">
        <v>0</v>
      </c>
      <c r="Y72" s="4">
        <v>1E-3</v>
      </c>
      <c r="Z72" s="4">
        <v>0</v>
      </c>
      <c r="AA72" s="3">
        <v>-1E-3</v>
      </c>
      <c r="AB72" s="4">
        <v>1E-3</v>
      </c>
      <c r="AC72" s="3">
        <v>-1E-3</v>
      </c>
      <c r="AD72" s="10">
        <v>5.0000000000000001E-3</v>
      </c>
    </row>
    <row r="73" spans="17:30">
      <c r="Q73" s="7">
        <v>2021</v>
      </c>
      <c r="R73" s="8">
        <v>-1E-3</v>
      </c>
      <c r="S73" s="9">
        <v>2E-3</v>
      </c>
      <c r="T73" s="9">
        <v>2E-3</v>
      </c>
      <c r="U73" s="9">
        <v>3.0000000000000001E-3</v>
      </c>
      <c r="V73" s="9">
        <v>0</v>
      </c>
      <c r="W73" s="8">
        <v>0</v>
      </c>
      <c r="X73" s="8">
        <v>0</v>
      </c>
      <c r="Y73" s="8">
        <v>0</v>
      </c>
      <c r="Z73" s="9">
        <v>0</v>
      </c>
      <c r="AA73" s="8">
        <v>-1E-3</v>
      </c>
      <c r="AB73" s="9">
        <v>0</v>
      </c>
      <c r="AC73" s="9">
        <v>1E-3</v>
      </c>
      <c r="AD73" s="12">
        <v>7.0000000000000001E-3</v>
      </c>
    </row>
    <row r="74" spans="17:30">
      <c r="Q74" s="1">
        <v>2022</v>
      </c>
      <c r="R74" s="4">
        <v>1E-3</v>
      </c>
      <c r="S74" s="3">
        <v>0</v>
      </c>
      <c r="T74" s="4">
        <v>1E-3</v>
      </c>
      <c r="U74" s="3">
        <v>-1E-3</v>
      </c>
      <c r="V74" s="3">
        <v>-1E-3</v>
      </c>
      <c r="W74" s="4">
        <v>0</v>
      </c>
      <c r="X74" s="4">
        <v>0</v>
      </c>
      <c r="Y74" s="4">
        <v>0</v>
      </c>
      <c r="Z74" s="4">
        <v>1E-3</v>
      </c>
      <c r="AA74" s="4">
        <v>0</v>
      </c>
      <c r="AB74" s="2" t="s">
        <v>34</v>
      </c>
      <c r="AC74" s="2" t="s">
        <v>34</v>
      </c>
      <c r="AD74" s="10">
        <v>2E-3</v>
      </c>
    </row>
    <row r="75" spans="17:30">
      <c r="Q75" s="1" t="s">
        <v>35</v>
      </c>
      <c r="R75" s="6">
        <v>0</v>
      </c>
      <c r="S75" s="6">
        <v>0</v>
      </c>
      <c r="T75" s="10">
        <v>1E-3</v>
      </c>
      <c r="U75" s="6">
        <v>0</v>
      </c>
      <c r="V75" s="6">
        <v>-1E-3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11"/>
    </row>
    <row r="77" spans="17:30">
      <c r="Q77" s="18" t="s">
        <v>40</v>
      </c>
    </row>
    <row r="78" spans="17:30">
      <c r="Q78" s="1" t="s">
        <v>20</v>
      </c>
      <c r="R78" s="1" t="s">
        <v>21</v>
      </c>
      <c r="S78" s="1" t="s">
        <v>22</v>
      </c>
      <c r="T78" s="1" t="s">
        <v>23</v>
      </c>
      <c r="U78" s="1" t="s">
        <v>24</v>
      </c>
      <c r="V78" s="1" t="s">
        <v>25</v>
      </c>
      <c r="W78" s="1" t="s">
        <v>26</v>
      </c>
      <c r="X78" s="1" t="s">
        <v>27</v>
      </c>
      <c r="Y78" s="1" t="s">
        <v>28</v>
      </c>
      <c r="Z78" s="1" t="s">
        <v>29</v>
      </c>
      <c r="AA78" s="1" t="s">
        <v>30</v>
      </c>
      <c r="AB78" s="1" t="s">
        <v>31</v>
      </c>
      <c r="AC78" s="1" t="s">
        <v>32</v>
      </c>
      <c r="AD78" s="1" t="s">
        <v>33</v>
      </c>
    </row>
    <row r="79" spans="17:30">
      <c r="Q79" s="1">
        <v>2009</v>
      </c>
      <c r="R79" s="2" t="s">
        <v>34</v>
      </c>
      <c r="S79" s="4">
        <v>2.4E-2</v>
      </c>
      <c r="T79" s="4">
        <v>4.1000000000000002E-2</v>
      </c>
      <c r="U79" s="3">
        <v>-1.6E-2</v>
      </c>
      <c r="V79" s="4">
        <v>1.7999999999999999E-2</v>
      </c>
      <c r="W79" s="3">
        <v>-3.5999999999999997E-2</v>
      </c>
      <c r="X79" s="3">
        <v>-7.0000000000000001E-3</v>
      </c>
      <c r="Y79" s="3">
        <v>-4.2999999999999997E-2</v>
      </c>
      <c r="Z79" s="3">
        <v>-0.04</v>
      </c>
      <c r="AA79" s="3">
        <v>-7.9000000000000001E-2</v>
      </c>
      <c r="AB79" s="3">
        <v>0</v>
      </c>
      <c r="AC79" s="3">
        <v>-2.1999999999999999E-2</v>
      </c>
      <c r="AD79" s="5">
        <v>-0.154</v>
      </c>
    </row>
    <row r="80" spans="17:30">
      <c r="Q80" s="1">
        <v>2010</v>
      </c>
      <c r="R80" s="3">
        <v>-1.2E-2</v>
      </c>
      <c r="S80" s="4">
        <v>0</v>
      </c>
      <c r="T80" s="4">
        <v>8.9999999999999993E-3</v>
      </c>
      <c r="U80" s="4">
        <v>4.0000000000000001E-3</v>
      </c>
      <c r="V80" s="4">
        <v>2E-3</v>
      </c>
      <c r="W80" s="3">
        <v>-1.0999999999999999E-2</v>
      </c>
      <c r="X80" s="3">
        <v>-1.9E-2</v>
      </c>
      <c r="Y80" s="3">
        <v>-2.3E-2</v>
      </c>
      <c r="Z80" s="3">
        <v>-7.0000000000000001E-3</v>
      </c>
      <c r="AA80" s="3">
        <v>-1.0999999999999999E-2</v>
      </c>
      <c r="AB80" s="4">
        <v>1.2E-2</v>
      </c>
      <c r="AC80" s="4">
        <v>1.0999999999999999E-2</v>
      </c>
      <c r="AD80" s="6">
        <v>-4.4999999999999998E-2</v>
      </c>
    </row>
    <row r="81" spans="17:30">
      <c r="Q81" s="7">
        <v>2011</v>
      </c>
      <c r="R81" s="9">
        <v>3.4000000000000002E-2</v>
      </c>
      <c r="S81" s="9">
        <v>7.0000000000000001E-3</v>
      </c>
      <c r="T81" s="8">
        <v>-1E-3</v>
      </c>
      <c r="U81" s="9">
        <v>1E-3</v>
      </c>
      <c r="V81" s="8">
        <v>-4.1000000000000002E-2</v>
      </c>
      <c r="W81" s="8">
        <v>-2.5000000000000001E-2</v>
      </c>
      <c r="X81" s="8">
        <v>-8.0000000000000002E-3</v>
      </c>
      <c r="Y81" s="9">
        <v>0.01</v>
      </c>
      <c r="Z81" s="9">
        <v>1.2E-2</v>
      </c>
      <c r="AA81" s="8">
        <v>-2.5000000000000001E-2</v>
      </c>
      <c r="AB81" s="8">
        <v>-8.0000000000000002E-3</v>
      </c>
      <c r="AC81" s="8">
        <v>-0.03</v>
      </c>
      <c r="AD81" s="5">
        <v>-7.2999999999999995E-2</v>
      </c>
    </row>
    <row r="82" spans="17:30">
      <c r="Q82" s="1">
        <v>2012</v>
      </c>
      <c r="R82" s="3">
        <v>-1.4999999999999999E-2</v>
      </c>
      <c r="S82" s="3">
        <v>-1.0999999999999999E-2</v>
      </c>
      <c r="T82" s="3">
        <v>-6.6000000000000003E-2</v>
      </c>
      <c r="U82" s="3">
        <v>-0.01</v>
      </c>
      <c r="V82" s="4">
        <v>1.6E-2</v>
      </c>
      <c r="W82" s="4">
        <v>7.0000000000000001E-3</v>
      </c>
      <c r="X82" s="3">
        <v>-0.01</v>
      </c>
      <c r="Y82" s="3">
        <v>-1.7999999999999999E-2</v>
      </c>
      <c r="Z82" s="3">
        <v>-3.2000000000000001E-2</v>
      </c>
      <c r="AA82" s="3">
        <v>-3.5000000000000003E-2</v>
      </c>
      <c r="AB82" s="3">
        <v>-0.02</v>
      </c>
      <c r="AC82" s="3">
        <v>-4.1000000000000002E-2</v>
      </c>
      <c r="AD82" s="6">
        <v>-0.21299999999999999</v>
      </c>
    </row>
    <row r="83" spans="17:30">
      <c r="Q83" s="7">
        <v>2013</v>
      </c>
      <c r="R83" s="9">
        <v>8.0000000000000002E-3</v>
      </c>
      <c r="S83" s="8">
        <v>-3.2000000000000001E-2</v>
      </c>
      <c r="T83" s="8">
        <v>-2.7E-2</v>
      </c>
      <c r="U83" s="8">
        <v>-5.2999999999999999E-2</v>
      </c>
      <c r="V83" s="8">
        <v>-2.3E-2</v>
      </c>
      <c r="W83" s="9">
        <v>1.0999999999999999E-2</v>
      </c>
      <c r="X83" s="9">
        <v>1.0999999999999999E-2</v>
      </c>
      <c r="Y83" s="9">
        <v>7.0000000000000001E-3</v>
      </c>
      <c r="Z83" s="9">
        <v>0</v>
      </c>
      <c r="AA83" s="8">
        <v>-1.7999999999999999E-2</v>
      </c>
      <c r="AB83" s="9">
        <v>3.1E-2</v>
      </c>
      <c r="AC83" s="8">
        <v>-1.2E-2</v>
      </c>
      <c r="AD83" s="5">
        <v>-9.6000000000000002E-2</v>
      </c>
    </row>
    <row r="84" spans="17:30">
      <c r="Q84" s="1">
        <v>2014</v>
      </c>
      <c r="R84" s="3">
        <v>-5.8999999999999997E-2</v>
      </c>
      <c r="S84" s="3">
        <v>-3.0000000000000001E-3</v>
      </c>
      <c r="T84" s="4">
        <v>1.0999999999999999E-2</v>
      </c>
      <c r="U84" s="3">
        <v>-2.3E-2</v>
      </c>
      <c r="V84" s="4">
        <v>0.03</v>
      </c>
      <c r="W84" s="3">
        <v>-3.1E-2</v>
      </c>
      <c r="X84" s="3">
        <v>-2.5999999999999999E-2</v>
      </c>
      <c r="Y84" s="4">
        <v>1E-3</v>
      </c>
      <c r="Z84" s="3">
        <v>-2.5999999999999999E-2</v>
      </c>
      <c r="AA84" s="4">
        <v>7.0000000000000001E-3</v>
      </c>
      <c r="AB84" s="3">
        <v>-3.3000000000000002E-2</v>
      </c>
      <c r="AC84" s="3">
        <v>-3.7999999999999999E-2</v>
      </c>
      <c r="AD84" s="6">
        <v>-0.17699999999999999</v>
      </c>
    </row>
    <row r="85" spans="17:30">
      <c r="Q85" s="7">
        <v>2015</v>
      </c>
      <c r="R85" s="8">
        <v>-1.7999999999999999E-2</v>
      </c>
      <c r="S85" s="9">
        <v>0</v>
      </c>
      <c r="T85" s="8">
        <v>-0.03</v>
      </c>
      <c r="U85" s="8">
        <v>-1.2E-2</v>
      </c>
      <c r="V85" s="8">
        <v>-1.9E-2</v>
      </c>
      <c r="W85" s="8">
        <v>-1E-3</v>
      </c>
      <c r="X85" s="8">
        <v>-1.4999999999999999E-2</v>
      </c>
      <c r="Y85" s="8">
        <v>-3.0000000000000001E-3</v>
      </c>
      <c r="Z85" s="8">
        <v>-1.6E-2</v>
      </c>
      <c r="AA85" s="9">
        <v>3.0000000000000001E-3</v>
      </c>
      <c r="AB85" s="8">
        <v>-1.2E-2</v>
      </c>
      <c r="AC85" s="8">
        <v>-2E-3</v>
      </c>
      <c r="AD85" s="5">
        <v>-0.11799999999999999</v>
      </c>
    </row>
    <row r="86" spans="17:30">
      <c r="Q86" s="1">
        <v>2016</v>
      </c>
      <c r="R86" s="4">
        <v>1E-3</v>
      </c>
      <c r="S86" s="3">
        <v>-3.0000000000000001E-3</v>
      </c>
      <c r="T86" s="3">
        <v>-2.3E-2</v>
      </c>
      <c r="U86" s="3">
        <v>-2.8000000000000001E-2</v>
      </c>
      <c r="V86" s="3">
        <v>-4.0000000000000001E-3</v>
      </c>
      <c r="W86" s="3">
        <v>-1.2E-2</v>
      </c>
      <c r="X86" s="3">
        <v>-1.7999999999999999E-2</v>
      </c>
      <c r="Y86" s="3">
        <v>-1E-3</v>
      </c>
      <c r="Z86" s="4">
        <v>5.0000000000000001E-3</v>
      </c>
      <c r="AA86" s="3">
        <v>-0.01</v>
      </c>
      <c r="AB86" s="3">
        <v>-3.5999999999999997E-2</v>
      </c>
      <c r="AC86" s="3">
        <v>-1.2E-2</v>
      </c>
      <c r="AD86" s="6">
        <v>-0.13300000000000001</v>
      </c>
    </row>
    <row r="87" spans="17:30">
      <c r="Q87" s="7">
        <v>2017</v>
      </c>
      <c r="R87" s="8">
        <v>-3.0000000000000001E-3</v>
      </c>
      <c r="S87" s="8">
        <v>-0.02</v>
      </c>
      <c r="T87" s="8">
        <v>-4.2000000000000003E-2</v>
      </c>
      <c r="U87" s="8">
        <v>-2.5000000000000001E-2</v>
      </c>
      <c r="V87" s="8">
        <v>-2.5000000000000001E-2</v>
      </c>
      <c r="W87" s="9">
        <v>1.7000000000000001E-2</v>
      </c>
      <c r="X87" s="8">
        <v>-4.2999999999999997E-2</v>
      </c>
      <c r="Y87" s="8">
        <v>-0.02</v>
      </c>
      <c r="Z87" s="9">
        <v>0</v>
      </c>
      <c r="AA87" s="8">
        <v>-1E-3</v>
      </c>
      <c r="AB87" s="8">
        <v>-1.7000000000000001E-2</v>
      </c>
      <c r="AC87" s="9">
        <v>7.0000000000000001E-3</v>
      </c>
      <c r="AD87" s="5">
        <v>-0.16</v>
      </c>
    </row>
    <row r="88" spans="17:30">
      <c r="Q88" s="1">
        <v>2018</v>
      </c>
      <c r="R88" s="3">
        <v>-5.0000000000000001E-3</v>
      </c>
      <c r="S88" s="3">
        <v>-1.7999999999999999E-2</v>
      </c>
      <c r="T88" s="3">
        <v>-3.1E-2</v>
      </c>
      <c r="U88" s="3">
        <v>-6.0000000000000001E-3</v>
      </c>
      <c r="V88" s="4">
        <v>6.0000000000000001E-3</v>
      </c>
      <c r="W88" s="3">
        <v>-2.1000000000000001E-2</v>
      </c>
      <c r="X88" s="3">
        <v>-1E-3</v>
      </c>
      <c r="Y88" s="3">
        <v>-1.7999999999999999E-2</v>
      </c>
      <c r="Z88" s="3">
        <v>-1.6E-2</v>
      </c>
      <c r="AA88" s="3">
        <v>-1E-3</v>
      </c>
      <c r="AB88" s="3">
        <v>0</v>
      </c>
      <c r="AC88" s="4">
        <v>7.0000000000000001E-3</v>
      </c>
      <c r="AD88" s="6">
        <v>-0.1</v>
      </c>
    </row>
    <row r="89" spans="17:30">
      <c r="Q89" s="7">
        <v>2019</v>
      </c>
      <c r="R89" s="8">
        <v>-1.2999999999999999E-2</v>
      </c>
      <c r="S89" s="8">
        <v>-1.2E-2</v>
      </c>
      <c r="T89" s="9">
        <v>6.0000000000000001E-3</v>
      </c>
      <c r="U89" s="8">
        <v>-2.9000000000000001E-2</v>
      </c>
      <c r="V89" s="9">
        <v>0.02</v>
      </c>
      <c r="W89" s="8">
        <v>-1.0999999999999999E-2</v>
      </c>
      <c r="X89" s="8">
        <v>-1E-3</v>
      </c>
      <c r="Y89" s="8">
        <v>-1.7999999999999999E-2</v>
      </c>
      <c r="Z89" s="9">
        <v>2.5999999999999999E-2</v>
      </c>
      <c r="AA89" s="8">
        <v>-8.9999999999999993E-3</v>
      </c>
      <c r="AB89" s="8">
        <v>-5.0000000000000001E-3</v>
      </c>
      <c r="AC89" s="8">
        <v>-2.4E-2</v>
      </c>
      <c r="AD89" s="5">
        <v>-6.9000000000000006E-2</v>
      </c>
    </row>
    <row r="90" spans="17:30">
      <c r="Q90" s="1">
        <v>2020</v>
      </c>
      <c r="R90" s="3">
        <v>-1.0999999999999999E-2</v>
      </c>
      <c r="S90" s="4">
        <v>1.4E-2</v>
      </c>
      <c r="T90" s="4">
        <v>3.2000000000000001E-2</v>
      </c>
      <c r="U90" s="4">
        <v>2.5000000000000001E-2</v>
      </c>
      <c r="V90" s="4">
        <v>3.5999999999999997E-2</v>
      </c>
      <c r="W90" s="4">
        <v>1.4E-2</v>
      </c>
      <c r="X90" s="4">
        <v>1.6E-2</v>
      </c>
      <c r="Y90" s="4">
        <v>6.0000000000000001E-3</v>
      </c>
      <c r="Z90" s="3">
        <v>-2.1999999999999999E-2</v>
      </c>
      <c r="AA90" s="4">
        <v>2.4E-2</v>
      </c>
      <c r="AB90" s="4">
        <v>2.1000000000000001E-2</v>
      </c>
      <c r="AC90" s="3">
        <v>-7.0000000000000001E-3</v>
      </c>
      <c r="AD90" s="10">
        <v>0.158</v>
      </c>
    </row>
    <row r="91" spans="17:30">
      <c r="Q91" s="7">
        <v>2021</v>
      </c>
      <c r="R91" s="8">
        <v>-3.4000000000000002E-2</v>
      </c>
      <c r="S91" s="9">
        <v>5.0999999999999997E-2</v>
      </c>
      <c r="T91" s="8">
        <v>-4.2999999999999997E-2</v>
      </c>
      <c r="U91" s="9">
        <v>1E-3</v>
      </c>
      <c r="V91" s="8">
        <v>-2.1999999999999999E-2</v>
      </c>
      <c r="W91" s="8">
        <v>-3.6999999999999998E-2</v>
      </c>
      <c r="X91" s="8">
        <v>-1.0999999999999999E-2</v>
      </c>
      <c r="Y91" s="8">
        <v>-3.3000000000000002E-2</v>
      </c>
      <c r="Z91" s="8">
        <v>-6.0000000000000001E-3</v>
      </c>
      <c r="AA91" s="8">
        <v>-7.0000000000000001E-3</v>
      </c>
      <c r="AB91" s="8">
        <v>-2.1000000000000001E-2</v>
      </c>
      <c r="AC91" s="9">
        <v>3.0000000000000001E-3</v>
      </c>
      <c r="AD91" s="5">
        <v>-0.152</v>
      </c>
    </row>
    <row r="92" spans="17:30">
      <c r="Q92" s="1">
        <v>2022</v>
      </c>
      <c r="R92" s="3">
        <v>-1.4E-2</v>
      </c>
      <c r="S92" s="4">
        <v>1.7999999999999999E-2</v>
      </c>
      <c r="T92" s="3">
        <v>-2.5999999999999999E-2</v>
      </c>
      <c r="U92" s="4">
        <v>5.8000000000000003E-2</v>
      </c>
      <c r="V92" s="3">
        <v>-1.2999999999999999E-2</v>
      </c>
      <c r="W92" s="3">
        <v>-2.8000000000000001E-2</v>
      </c>
      <c r="X92" s="4">
        <v>3.0000000000000001E-3</v>
      </c>
      <c r="Y92" s="3">
        <v>-3.0000000000000001E-3</v>
      </c>
      <c r="Z92" s="4">
        <v>3.3000000000000002E-2</v>
      </c>
      <c r="AA92" s="3">
        <v>-3.0000000000000001E-3</v>
      </c>
      <c r="AB92" s="2" t="s">
        <v>34</v>
      </c>
      <c r="AC92" s="2" t="s">
        <v>34</v>
      </c>
      <c r="AD92" s="10">
        <v>2.1999999999999999E-2</v>
      </c>
    </row>
    <row r="93" spans="17:30">
      <c r="Q93" s="1" t="s">
        <v>35</v>
      </c>
      <c r="R93" s="6">
        <v>-1.0999999999999999E-2</v>
      </c>
      <c r="S93" s="10">
        <v>1E-3</v>
      </c>
      <c r="T93" s="6">
        <v>-1.2999999999999999E-2</v>
      </c>
      <c r="U93" s="6">
        <v>-8.0000000000000002E-3</v>
      </c>
      <c r="V93" s="6">
        <v>-1E-3</v>
      </c>
      <c r="W93" s="6">
        <v>-1.2E-2</v>
      </c>
      <c r="X93" s="6">
        <v>-8.9999999999999993E-3</v>
      </c>
      <c r="Y93" s="6">
        <v>-1.0999999999999999E-2</v>
      </c>
      <c r="Z93" s="6">
        <v>-6.0000000000000001E-3</v>
      </c>
      <c r="AA93" s="6">
        <v>-1.2E-2</v>
      </c>
      <c r="AB93" s="6">
        <v>-7.0000000000000001E-3</v>
      </c>
      <c r="AC93" s="6">
        <v>-1.2E-2</v>
      </c>
      <c r="AD93" s="11"/>
    </row>
    <row r="95" spans="17:30">
      <c r="Q95" s="18" t="s">
        <v>41</v>
      </c>
    </row>
    <row r="96" spans="17:30">
      <c r="Q96" s="1" t="s">
        <v>20</v>
      </c>
      <c r="R96" s="1" t="s">
        <v>21</v>
      </c>
      <c r="S96" s="1" t="s">
        <v>22</v>
      </c>
      <c r="T96" s="1" t="s">
        <v>23</v>
      </c>
      <c r="U96" s="1" t="s">
        <v>24</v>
      </c>
      <c r="V96" s="1" t="s">
        <v>25</v>
      </c>
      <c r="W96" s="1" t="s">
        <v>26</v>
      </c>
      <c r="X96" s="1" t="s">
        <v>27</v>
      </c>
      <c r="Y96" s="1" t="s">
        <v>28</v>
      </c>
      <c r="Z96" s="1" t="s">
        <v>29</v>
      </c>
      <c r="AA96" s="1" t="s">
        <v>30</v>
      </c>
      <c r="AB96" s="1" t="s">
        <v>31</v>
      </c>
      <c r="AC96" s="1" t="s">
        <v>32</v>
      </c>
      <c r="AD96" s="1" t="s">
        <v>33</v>
      </c>
    </row>
    <row r="97" spans="17:30">
      <c r="Q97" s="1">
        <v>2009</v>
      </c>
      <c r="R97" s="2" t="s">
        <v>34</v>
      </c>
      <c r="S97" s="3">
        <v>-8.0000000000000002E-3</v>
      </c>
      <c r="T97" s="4">
        <v>2.5000000000000001E-2</v>
      </c>
      <c r="U97" s="4">
        <v>2.1999999999999999E-2</v>
      </c>
      <c r="V97" s="4">
        <v>5.8999999999999997E-2</v>
      </c>
      <c r="W97" s="3">
        <v>-1.6E-2</v>
      </c>
      <c r="X97" s="4">
        <v>0.03</v>
      </c>
      <c r="Y97" s="4">
        <v>2.1000000000000001E-2</v>
      </c>
      <c r="Z97" s="3">
        <v>-8.0000000000000002E-3</v>
      </c>
      <c r="AA97" s="4">
        <v>0.02</v>
      </c>
      <c r="AB97" s="4">
        <v>4.2999999999999997E-2</v>
      </c>
      <c r="AC97" s="4">
        <v>4.4999999999999998E-2</v>
      </c>
      <c r="AD97" s="12">
        <v>0.254</v>
      </c>
    </row>
    <row r="98" spans="17:30">
      <c r="Q98" s="1">
        <v>2010</v>
      </c>
      <c r="R98" s="3">
        <v>-3.3000000000000002E-2</v>
      </c>
      <c r="S98" s="3">
        <v>-1.2999999999999999E-2</v>
      </c>
      <c r="T98" s="3">
        <v>-2.3E-2</v>
      </c>
      <c r="U98" s="4">
        <v>3.7999999999999999E-2</v>
      </c>
      <c r="V98" s="4">
        <v>6.3E-2</v>
      </c>
      <c r="W98" s="4">
        <v>2.1999999999999999E-2</v>
      </c>
      <c r="X98" s="3">
        <v>-2.5000000000000001E-2</v>
      </c>
      <c r="Y98" s="3">
        <v>-1.2E-2</v>
      </c>
      <c r="Z98" s="3">
        <v>-1.4999999999999999E-2</v>
      </c>
      <c r="AA98" s="4">
        <v>3.1E-2</v>
      </c>
      <c r="AB98" s="3">
        <v>-5.6000000000000001E-2</v>
      </c>
      <c r="AC98" s="4">
        <v>0.04</v>
      </c>
      <c r="AD98" s="10">
        <v>0.01</v>
      </c>
    </row>
    <row r="99" spans="17:30">
      <c r="Q99" s="7">
        <v>2011</v>
      </c>
      <c r="R99" s="8">
        <v>-3.6999999999999998E-2</v>
      </c>
      <c r="S99" s="9">
        <v>4.8000000000000001E-2</v>
      </c>
      <c r="T99" s="8">
        <v>-3.4000000000000002E-2</v>
      </c>
      <c r="U99" s="8">
        <v>-0.04</v>
      </c>
      <c r="V99" s="9">
        <v>1.0999999999999999E-2</v>
      </c>
      <c r="W99" s="8">
        <v>-2.3E-2</v>
      </c>
      <c r="X99" s="9">
        <v>1.0999999999999999E-2</v>
      </c>
      <c r="Y99" s="9">
        <v>1.7999999999999999E-2</v>
      </c>
      <c r="Z99" s="8">
        <v>-7.0000000000000001E-3</v>
      </c>
      <c r="AA99" s="9">
        <v>3.3000000000000002E-2</v>
      </c>
      <c r="AB99" s="8">
        <v>-4.4999999999999998E-2</v>
      </c>
      <c r="AC99" s="8">
        <v>-1.9E-2</v>
      </c>
      <c r="AD99" s="5">
        <v>-8.5000000000000006E-2</v>
      </c>
    </row>
    <row r="100" spans="17:30">
      <c r="Q100" s="1">
        <v>2012</v>
      </c>
      <c r="R100" s="4">
        <v>2.7E-2</v>
      </c>
      <c r="S100" s="3">
        <v>-1E-3</v>
      </c>
      <c r="T100" s="4">
        <v>1.9E-2</v>
      </c>
      <c r="U100" s="4">
        <v>5.0000000000000001E-3</v>
      </c>
      <c r="V100" s="4">
        <v>1.2999999999999999E-2</v>
      </c>
      <c r="W100" s="4">
        <v>3.9E-2</v>
      </c>
      <c r="X100" s="3">
        <v>-8.0000000000000002E-3</v>
      </c>
      <c r="Y100" s="4">
        <v>8.9999999999999993E-3</v>
      </c>
      <c r="Z100" s="4">
        <v>8.0000000000000002E-3</v>
      </c>
      <c r="AA100" s="3">
        <v>-6.0999999999999999E-2</v>
      </c>
      <c r="AB100" s="3">
        <v>-2.5999999999999999E-2</v>
      </c>
      <c r="AC100" s="3">
        <v>-2.4E-2</v>
      </c>
      <c r="AD100" s="6">
        <v>-5.0000000000000001E-3</v>
      </c>
    </row>
    <row r="101" spans="17:30">
      <c r="Q101" s="7">
        <v>2013</v>
      </c>
      <c r="R101" s="9">
        <v>2.5000000000000001E-2</v>
      </c>
      <c r="S101" s="8">
        <v>-8.9999999999999993E-3</v>
      </c>
      <c r="T101" s="9">
        <v>4.7E-2</v>
      </c>
      <c r="U101" s="9">
        <v>0.02</v>
      </c>
      <c r="V101" s="8">
        <v>-1E-3</v>
      </c>
      <c r="W101" s="8">
        <v>-1.6E-2</v>
      </c>
      <c r="X101" s="8">
        <v>-5.0000000000000001E-3</v>
      </c>
      <c r="Y101" s="8">
        <v>-0.01</v>
      </c>
      <c r="Z101" s="9">
        <v>8.8999999999999996E-2</v>
      </c>
      <c r="AA101" s="9">
        <v>4.0000000000000001E-3</v>
      </c>
      <c r="AB101" s="9">
        <v>3.4000000000000002E-2</v>
      </c>
      <c r="AC101" s="8">
        <v>-1.2999999999999999E-2</v>
      </c>
      <c r="AD101" s="12">
        <v>0.17199999999999999</v>
      </c>
    </row>
    <row r="102" spans="17:30">
      <c r="Q102" s="1">
        <v>2014</v>
      </c>
      <c r="R102" s="4">
        <v>1.4999999999999999E-2</v>
      </c>
      <c r="S102" s="3">
        <v>-1.4999999999999999E-2</v>
      </c>
      <c r="T102" s="4">
        <v>8.9999999999999993E-3</v>
      </c>
      <c r="U102" s="4">
        <v>3.0000000000000001E-3</v>
      </c>
      <c r="V102" s="4">
        <v>6.0000000000000001E-3</v>
      </c>
      <c r="W102" s="4">
        <v>5.0000000000000001E-3</v>
      </c>
      <c r="X102" s="4">
        <v>2.1000000000000001E-2</v>
      </c>
      <c r="Y102" s="4">
        <v>8.9999999999999993E-3</v>
      </c>
      <c r="Z102" s="3">
        <v>-5.0000000000000001E-3</v>
      </c>
      <c r="AA102" s="4">
        <v>2E-3</v>
      </c>
      <c r="AB102" s="3">
        <v>-5.0000000000000001E-3</v>
      </c>
      <c r="AC102" s="3">
        <v>-2.5999999999999999E-2</v>
      </c>
      <c r="AD102" s="10">
        <v>1.7000000000000001E-2</v>
      </c>
    </row>
    <row r="103" spans="17:30">
      <c r="Q103" s="7">
        <v>2015</v>
      </c>
      <c r="R103" s="9">
        <v>1.4E-2</v>
      </c>
      <c r="S103" s="9">
        <v>6.0000000000000001E-3</v>
      </c>
      <c r="T103" s="9">
        <v>1.2E-2</v>
      </c>
      <c r="U103" s="9">
        <v>1.7000000000000001E-2</v>
      </c>
      <c r="V103" s="8">
        <v>-1.2E-2</v>
      </c>
      <c r="W103" s="8">
        <v>-1.2E-2</v>
      </c>
      <c r="X103" s="8">
        <v>-3.0000000000000001E-3</v>
      </c>
      <c r="Y103" s="9">
        <v>2E-3</v>
      </c>
      <c r="Z103" s="9">
        <v>6.9000000000000006E-2</v>
      </c>
      <c r="AA103" s="8">
        <v>-8.9999999999999993E-3</v>
      </c>
      <c r="AB103" s="9">
        <v>7.0000000000000001E-3</v>
      </c>
      <c r="AC103" s="8">
        <v>-1.2E-2</v>
      </c>
      <c r="AD103" s="12">
        <v>7.9000000000000001E-2</v>
      </c>
    </row>
    <row r="104" spans="17:30">
      <c r="Q104" s="1">
        <v>2016</v>
      </c>
      <c r="R104" s="3">
        <v>-2.7E-2</v>
      </c>
      <c r="S104" s="3">
        <v>-5.5E-2</v>
      </c>
      <c r="T104" s="4">
        <v>5.5E-2</v>
      </c>
      <c r="U104" s="3">
        <v>-4.4999999999999998E-2</v>
      </c>
      <c r="V104" s="4">
        <v>3.4000000000000002E-2</v>
      </c>
      <c r="W104" s="4">
        <v>2.8000000000000001E-2</v>
      </c>
      <c r="X104" s="4">
        <v>4.3999999999999997E-2</v>
      </c>
      <c r="Y104" s="3">
        <v>-1.9E-2</v>
      </c>
      <c r="Z104" s="3">
        <v>-0.01</v>
      </c>
      <c r="AA104" s="4">
        <v>1.4E-2</v>
      </c>
      <c r="AB104" s="3">
        <v>-1.0999999999999999E-2</v>
      </c>
      <c r="AC104" s="3">
        <v>-4.2000000000000003E-2</v>
      </c>
      <c r="AD104" s="6">
        <v>-0.04</v>
      </c>
    </row>
    <row r="105" spans="17:30">
      <c r="Q105" s="7">
        <v>2017</v>
      </c>
      <c r="R105" s="9">
        <v>0.02</v>
      </c>
      <c r="S105" s="8">
        <v>-8.0000000000000002E-3</v>
      </c>
      <c r="T105" s="8">
        <v>-2.9000000000000001E-2</v>
      </c>
      <c r="U105" s="9">
        <v>5.0000000000000001E-3</v>
      </c>
      <c r="V105" s="8">
        <v>-2.4E-2</v>
      </c>
      <c r="W105" s="9">
        <v>3.0000000000000001E-3</v>
      </c>
      <c r="X105" s="9">
        <v>1.4E-2</v>
      </c>
      <c r="Y105" s="8">
        <v>-3.1E-2</v>
      </c>
      <c r="Z105" s="9">
        <v>1.4E-2</v>
      </c>
      <c r="AA105" s="9">
        <v>4.0000000000000001E-3</v>
      </c>
      <c r="AB105" s="9">
        <v>8.9999999999999993E-3</v>
      </c>
      <c r="AC105" s="9">
        <v>1E-3</v>
      </c>
      <c r="AD105" s="5">
        <v>-2.3E-2</v>
      </c>
    </row>
    <row r="106" spans="17:30">
      <c r="Q106" s="1">
        <v>2018</v>
      </c>
      <c r="R106" s="4">
        <v>5.6000000000000001E-2</v>
      </c>
      <c r="S106" s="4">
        <v>6.0000000000000001E-3</v>
      </c>
      <c r="T106" s="4">
        <v>3.1E-2</v>
      </c>
      <c r="U106" s="4">
        <v>1.7000000000000001E-2</v>
      </c>
      <c r="V106" s="3">
        <v>-8.9999999999999993E-3</v>
      </c>
      <c r="W106" s="3">
        <v>-8.9999999999999993E-3</v>
      </c>
      <c r="X106" s="3">
        <v>-2.8000000000000001E-2</v>
      </c>
      <c r="Y106" s="4">
        <v>0.02</v>
      </c>
      <c r="Z106" s="3">
        <v>-3.6999999999999998E-2</v>
      </c>
      <c r="AA106" s="4">
        <v>2.7E-2</v>
      </c>
      <c r="AB106" s="3">
        <v>-2E-3</v>
      </c>
      <c r="AC106" s="3">
        <v>-1.6E-2</v>
      </c>
      <c r="AD106" s="10">
        <v>5.3999999999999999E-2</v>
      </c>
    </row>
    <row r="107" spans="17:30">
      <c r="Q107" s="7">
        <v>2019</v>
      </c>
      <c r="R107" s="9">
        <v>1.7000000000000001E-2</v>
      </c>
      <c r="S107" s="9">
        <v>0</v>
      </c>
      <c r="T107" s="9">
        <v>3.0000000000000001E-3</v>
      </c>
      <c r="U107" s="9">
        <v>3.5000000000000003E-2</v>
      </c>
      <c r="V107" s="8">
        <v>0</v>
      </c>
      <c r="W107" s="8">
        <v>-0.03</v>
      </c>
      <c r="X107" s="8">
        <v>-8.0000000000000002E-3</v>
      </c>
      <c r="Y107" s="9">
        <v>0.01</v>
      </c>
      <c r="Z107" s="9">
        <v>3.0000000000000001E-3</v>
      </c>
      <c r="AA107" s="9">
        <v>2E-3</v>
      </c>
      <c r="AB107" s="8">
        <v>-3.4000000000000002E-2</v>
      </c>
      <c r="AC107" s="8">
        <v>-5.0000000000000001E-3</v>
      </c>
      <c r="AD107" s="5">
        <v>-8.9999999999999993E-3</v>
      </c>
    </row>
    <row r="108" spans="17:30">
      <c r="Q108" s="1">
        <v>2020</v>
      </c>
      <c r="R108" s="4">
        <v>8.0000000000000002E-3</v>
      </c>
      <c r="S108" s="4">
        <v>8.0000000000000002E-3</v>
      </c>
      <c r="T108" s="3">
        <v>-4.2000000000000003E-2</v>
      </c>
      <c r="U108" s="4">
        <v>6.8000000000000005E-2</v>
      </c>
      <c r="V108" s="3">
        <v>-1.0999999999999999E-2</v>
      </c>
      <c r="W108" s="4">
        <v>4.2999999999999997E-2</v>
      </c>
      <c r="X108" s="3">
        <v>-7.0000000000000007E-2</v>
      </c>
      <c r="Y108" s="4">
        <v>3.3000000000000002E-2</v>
      </c>
      <c r="Z108" s="3">
        <v>-2.5999999999999999E-2</v>
      </c>
      <c r="AA108" s="4">
        <v>8.0000000000000002E-3</v>
      </c>
      <c r="AB108" s="3">
        <v>-4.8000000000000001E-2</v>
      </c>
      <c r="AC108" s="3">
        <v>-1.2E-2</v>
      </c>
      <c r="AD108" s="6">
        <v>-4.7E-2</v>
      </c>
    </row>
    <row r="109" spans="17:30">
      <c r="Q109" s="7">
        <v>2021</v>
      </c>
      <c r="R109" s="8">
        <v>-1.2999999999999999E-2</v>
      </c>
      <c r="S109" s="9">
        <v>2.1000000000000001E-2</v>
      </c>
      <c r="T109" s="8">
        <v>-4.0000000000000001E-3</v>
      </c>
      <c r="U109" s="9">
        <v>7.0000000000000001E-3</v>
      </c>
      <c r="V109" s="8">
        <v>-2.1999999999999999E-2</v>
      </c>
      <c r="W109" s="8">
        <v>-8.9999999999999993E-3</v>
      </c>
      <c r="X109" s="8">
        <v>-2.7E-2</v>
      </c>
      <c r="Y109" s="8">
        <v>-0.01</v>
      </c>
      <c r="Z109" s="8">
        <v>-2.9000000000000001E-2</v>
      </c>
      <c r="AA109" s="8">
        <v>-2.9000000000000001E-2</v>
      </c>
      <c r="AB109" s="8">
        <v>-4.5999999999999999E-2</v>
      </c>
      <c r="AC109" s="9">
        <v>2E-3</v>
      </c>
      <c r="AD109" s="5">
        <v>-0.14899999999999999</v>
      </c>
    </row>
    <row r="110" spans="17:30">
      <c r="Q110" s="1">
        <v>2022</v>
      </c>
      <c r="R110" s="3">
        <v>-2.1999999999999999E-2</v>
      </c>
      <c r="S110" s="4">
        <v>5.8000000000000003E-2</v>
      </c>
      <c r="T110" s="3">
        <v>-3.2000000000000001E-2</v>
      </c>
      <c r="U110" s="3">
        <v>-1E-3</v>
      </c>
      <c r="V110" s="4">
        <v>1E-3</v>
      </c>
      <c r="W110" s="4">
        <v>1E-3</v>
      </c>
      <c r="X110" s="4">
        <v>3.0000000000000001E-3</v>
      </c>
      <c r="Y110" s="3">
        <v>0</v>
      </c>
      <c r="Z110" s="3">
        <v>-1.4E-2</v>
      </c>
      <c r="AA110" s="4">
        <v>3.0000000000000001E-3</v>
      </c>
      <c r="AB110" s="2" t="s">
        <v>34</v>
      </c>
      <c r="AC110" s="2" t="s">
        <v>34</v>
      </c>
      <c r="AD110" s="6">
        <v>-6.0000000000000001E-3</v>
      </c>
    </row>
    <row r="111" spans="17:30">
      <c r="Q111" s="1" t="s">
        <v>35</v>
      </c>
      <c r="R111" s="10">
        <v>4.0000000000000001E-3</v>
      </c>
      <c r="S111" s="10">
        <v>3.0000000000000001E-3</v>
      </c>
      <c r="T111" s="10">
        <v>3.0000000000000001E-3</v>
      </c>
      <c r="U111" s="10">
        <v>1.0999999999999999E-2</v>
      </c>
      <c r="V111" s="10">
        <v>8.0000000000000002E-3</v>
      </c>
      <c r="W111" s="10">
        <v>2E-3</v>
      </c>
      <c r="X111" s="6">
        <v>-4.0000000000000001E-3</v>
      </c>
      <c r="Y111" s="10">
        <v>3.0000000000000001E-3</v>
      </c>
      <c r="Z111" s="10">
        <v>2E-3</v>
      </c>
      <c r="AA111" s="10">
        <v>4.0000000000000001E-3</v>
      </c>
      <c r="AB111" s="6">
        <v>-1.4E-2</v>
      </c>
      <c r="AC111" s="6">
        <v>-6.0000000000000001E-3</v>
      </c>
      <c r="AD111" s="11"/>
    </row>
    <row r="113" spans="17:30">
      <c r="Q113" s="18" t="s">
        <v>42</v>
      </c>
    </row>
    <row r="114" spans="17:30">
      <c r="Q114" s="1" t="s">
        <v>20</v>
      </c>
      <c r="R114" s="1" t="s">
        <v>21</v>
      </c>
      <c r="S114" s="1" t="s">
        <v>22</v>
      </c>
      <c r="T114" s="1" t="s">
        <v>23</v>
      </c>
      <c r="U114" s="1" t="s">
        <v>24</v>
      </c>
      <c r="V114" s="1" t="s">
        <v>25</v>
      </c>
      <c r="W114" s="1" t="s">
        <v>26</v>
      </c>
      <c r="X114" s="1" t="s">
        <v>27</v>
      </c>
      <c r="Y114" s="1" t="s">
        <v>28</v>
      </c>
      <c r="Z114" s="1" t="s">
        <v>29</v>
      </c>
      <c r="AA114" s="1" t="s">
        <v>30</v>
      </c>
      <c r="AB114" s="1" t="s">
        <v>31</v>
      </c>
      <c r="AC114" s="1" t="s">
        <v>32</v>
      </c>
      <c r="AD114" s="1" t="s">
        <v>33</v>
      </c>
    </row>
    <row r="115" spans="17:30">
      <c r="Q115" s="1">
        <v>2015</v>
      </c>
      <c r="R115" s="2" t="s">
        <v>34</v>
      </c>
      <c r="S115" s="2" t="s">
        <v>34</v>
      </c>
      <c r="T115" s="2" t="s">
        <v>34</v>
      </c>
      <c r="U115" s="2" t="s">
        <v>34</v>
      </c>
      <c r="V115" s="2" t="s">
        <v>34</v>
      </c>
      <c r="W115" s="2" t="s">
        <v>34</v>
      </c>
      <c r="X115" s="2" t="s">
        <v>34</v>
      </c>
      <c r="Y115" s="2" t="s">
        <v>34</v>
      </c>
      <c r="Z115" s="2" t="s">
        <v>34</v>
      </c>
      <c r="AA115" s="2" t="s">
        <v>34</v>
      </c>
      <c r="AB115" s="3">
        <v>0</v>
      </c>
      <c r="AC115" s="4">
        <v>1E-3</v>
      </c>
      <c r="AD115" s="12">
        <v>1E-3</v>
      </c>
    </row>
    <row r="116" spans="17:30">
      <c r="Q116" s="1">
        <v>2016</v>
      </c>
      <c r="R116" s="3">
        <v>0</v>
      </c>
      <c r="S116" s="3">
        <v>-2E-3</v>
      </c>
      <c r="T116" s="3">
        <v>0</v>
      </c>
      <c r="U116" s="3">
        <v>0</v>
      </c>
      <c r="V116" s="3">
        <v>-1E-3</v>
      </c>
      <c r="W116" s="3">
        <v>-1E-3</v>
      </c>
      <c r="X116" s="4">
        <v>1E-3</v>
      </c>
      <c r="Y116" s="4">
        <v>0</v>
      </c>
      <c r="Z116" s="4">
        <v>1E-3</v>
      </c>
      <c r="AA116" s="3">
        <v>-2E-3</v>
      </c>
      <c r="AB116" s="4">
        <v>0</v>
      </c>
      <c r="AC116" s="3">
        <v>0</v>
      </c>
      <c r="AD116" s="6">
        <v>-4.0000000000000001E-3</v>
      </c>
    </row>
    <row r="117" spans="17:30">
      <c r="Q117" s="7">
        <v>2017</v>
      </c>
      <c r="R117" s="8">
        <v>0</v>
      </c>
      <c r="S117" s="8">
        <v>-1E-3</v>
      </c>
      <c r="T117" s="8">
        <v>0</v>
      </c>
      <c r="U117" s="8">
        <v>-1E-3</v>
      </c>
      <c r="V117" s="8">
        <v>0</v>
      </c>
      <c r="W117" s="8">
        <v>-1E-3</v>
      </c>
      <c r="X117" s="8">
        <v>0</v>
      </c>
      <c r="Y117" s="9">
        <v>1E-3</v>
      </c>
      <c r="Z117" s="9">
        <v>0</v>
      </c>
      <c r="AA117" s="8">
        <v>-2E-3</v>
      </c>
      <c r="AB117" s="9">
        <v>1E-3</v>
      </c>
      <c r="AC117" s="8">
        <v>-1E-3</v>
      </c>
      <c r="AD117" s="5">
        <v>-4.0000000000000001E-3</v>
      </c>
    </row>
    <row r="118" spans="17:30">
      <c r="Q118" s="1">
        <v>2018</v>
      </c>
      <c r="R118" s="3">
        <v>-1E-3</v>
      </c>
      <c r="S118" s="3">
        <v>-1E-3</v>
      </c>
      <c r="T118" s="4">
        <v>1E-3</v>
      </c>
      <c r="U118" s="3">
        <v>-1E-3</v>
      </c>
      <c r="V118" s="3">
        <v>-1E-3</v>
      </c>
      <c r="W118" s="4">
        <v>0</v>
      </c>
      <c r="X118" s="4">
        <v>1E-3</v>
      </c>
      <c r="Y118" s="4">
        <v>0</v>
      </c>
      <c r="Z118" s="3">
        <v>0</v>
      </c>
      <c r="AA118" s="3">
        <v>-1E-3</v>
      </c>
      <c r="AB118" s="3">
        <v>-1E-3</v>
      </c>
      <c r="AC118" s="3">
        <v>0</v>
      </c>
      <c r="AD118" s="6">
        <v>-4.0000000000000001E-3</v>
      </c>
    </row>
    <row r="119" spans="17:30">
      <c r="Q119" s="7">
        <v>2019</v>
      </c>
      <c r="R119" s="8">
        <v>0</v>
      </c>
      <c r="S119" s="9">
        <v>1E-3</v>
      </c>
      <c r="T119" s="9">
        <v>1E-3</v>
      </c>
      <c r="U119" s="9">
        <v>0</v>
      </c>
      <c r="V119" s="9">
        <v>0</v>
      </c>
      <c r="W119" s="9">
        <v>1E-3</v>
      </c>
      <c r="X119" s="9">
        <v>1E-3</v>
      </c>
      <c r="Y119" s="8">
        <v>-1E-3</v>
      </c>
      <c r="Z119" s="9">
        <v>0</v>
      </c>
      <c r="AA119" s="8">
        <v>0</v>
      </c>
      <c r="AB119" s="9">
        <v>0</v>
      </c>
      <c r="AC119" s="8">
        <v>0</v>
      </c>
      <c r="AD119" s="12">
        <v>2E-3</v>
      </c>
    </row>
    <row r="120" spans="17:30">
      <c r="Q120" s="1">
        <v>2020</v>
      </c>
      <c r="R120" s="3">
        <v>0</v>
      </c>
      <c r="S120" s="4">
        <v>0</v>
      </c>
      <c r="T120" s="3">
        <v>-2E-3</v>
      </c>
      <c r="U120" s="4">
        <v>1E-3</v>
      </c>
      <c r="V120" s="3">
        <v>-2E-3</v>
      </c>
      <c r="W120" s="4">
        <v>0</v>
      </c>
      <c r="X120" s="3">
        <v>0</v>
      </c>
      <c r="Y120" s="3">
        <v>0</v>
      </c>
      <c r="Z120" s="3">
        <v>-1E-3</v>
      </c>
      <c r="AA120" s="3">
        <v>-1E-3</v>
      </c>
      <c r="AB120" s="4">
        <v>1E-3</v>
      </c>
      <c r="AC120" s="4">
        <v>0</v>
      </c>
      <c r="AD120" s="6">
        <v>-4.0000000000000001E-3</v>
      </c>
    </row>
    <row r="121" spans="17:30">
      <c r="Q121" s="7">
        <v>2021</v>
      </c>
      <c r="R121" s="9">
        <v>0</v>
      </c>
      <c r="S121" s="9">
        <v>1E-3</v>
      </c>
      <c r="T121" s="9">
        <v>0</v>
      </c>
      <c r="U121" s="8">
        <v>0</v>
      </c>
      <c r="V121" s="8">
        <v>-1E-3</v>
      </c>
      <c r="W121" s="9">
        <v>1E-3</v>
      </c>
      <c r="X121" s="8">
        <v>0</v>
      </c>
      <c r="Y121" s="8">
        <v>-2E-3</v>
      </c>
      <c r="Z121" s="8">
        <v>0</v>
      </c>
      <c r="AA121" s="8">
        <v>-1E-3</v>
      </c>
      <c r="AB121" s="8">
        <v>0</v>
      </c>
      <c r="AC121" s="9">
        <v>0</v>
      </c>
      <c r="AD121" s="5">
        <v>-1E-3</v>
      </c>
    </row>
    <row r="122" spans="17:30">
      <c r="Q122" s="1">
        <v>2022</v>
      </c>
      <c r="R122" s="3">
        <v>-1E-3</v>
      </c>
      <c r="S122" s="4">
        <v>1E-3</v>
      </c>
      <c r="T122" s="3">
        <v>0</v>
      </c>
      <c r="U122" s="4">
        <v>1E-3</v>
      </c>
      <c r="V122" s="4">
        <v>1E-3</v>
      </c>
      <c r="W122" s="3">
        <v>-1E-3</v>
      </c>
      <c r="X122" s="3">
        <v>-1E-3</v>
      </c>
      <c r="Y122" s="4">
        <v>1E-3</v>
      </c>
      <c r="Z122" s="3">
        <v>0</v>
      </c>
      <c r="AA122" s="4">
        <v>0</v>
      </c>
      <c r="AB122" s="2" t="s">
        <v>34</v>
      </c>
      <c r="AC122" s="2" t="s">
        <v>34</v>
      </c>
      <c r="AD122" s="10">
        <v>0</v>
      </c>
    </row>
    <row r="123" spans="17:30">
      <c r="Q123" s="1" t="s">
        <v>35</v>
      </c>
      <c r="R123" s="6">
        <v>0</v>
      </c>
      <c r="S123" s="6">
        <v>0</v>
      </c>
      <c r="T123" s="6">
        <v>0</v>
      </c>
      <c r="U123" s="10">
        <v>0</v>
      </c>
      <c r="V123" s="6">
        <v>-1E-3</v>
      </c>
      <c r="W123" s="6">
        <v>0</v>
      </c>
      <c r="X123" s="10">
        <v>0</v>
      </c>
      <c r="Y123" s="6">
        <v>0</v>
      </c>
      <c r="Z123" s="6">
        <v>0</v>
      </c>
      <c r="AA123" s="6">
        <v>-1E-3</v>
      </c>
      <c r="AB123" s="10">
        <v>0</v>
      </c>
      <c r="AC123" s="6">
        <v>0</v>
      </c>
      <c r="AD123" s="11"/>
    </row>
    <row r="125" spans="17:30">
      <c r="Q125" s="18" t="s">
        <v>43</v>
      </c>
    </row>
    <row r="126" spans="17:30">
      <c r="Q126" s="1" t="s">
        <v>20</v>
      </c>
      <c r="R126" s="1" t="s">
        <v>21</v>
      </c>
      <c r="S126" s="1" t="s">
        <v>22</v>
      </c>
      <c r="T126" s="1" t="s">
        <v>23</v>
      </c>
      <c r="U126" s="1" t="s">
        <v>24</v>
      </c>
      <c r="V126" s="1" t="s">
        <v>25</v>
      </c>
      <c r="W126" s="1" t="s">
        <v>26</v>
      </c>
      <c r="X126" s="1" t="s">
        <v>27</v>
      </c>
      <c r="Y126" s="1" t="s">
        <v>28</v>
      </c>
      <c r="Z126" s="1" t="s">
        <v>29</v>
      </c>
      <c r="AA126" s="1" t="s">
        <v>30</v>
      </c>
      <c r="AB126" s="1" t="s">
        <v>31</v>
      </c>
      <c r="AC126" s="1" t="s">
        <v>32</v>
      </c>
      <c r="AD126" s="1" t="s">
        <v>33</v>
      </c>
    </row>
    <row r="127" spans="17:30">
      <c r="Q127" s="1">
        <v>2009</v>
      </c>
      <c r="R127" s="2" t="s">
        <v>34</v>
      </c>
      <c r="S127" s="3">
        <v>-3.0000000000000001E-3</v>
      </c>
      <c r="T127" s="3">
        <v>-6.0000000000000001E-3</v>
      </c>
      <c r="U127" s="3">
        <v>-8.0000000000000002E-3</v>
      </c>
      <c r="V127" s="4">
        <v>1.2E-2</v>
      </c>
      <c r="W127" s="4">
        <v>1E-3</v>
      </c>
      <c r="X127" s="3">
        <v>-5.0000000000000001E-3</v>
      </c>
      <c r="Y127" s="3">
        <v>-2E-3</v>
      </c>
      <c r="Z127" s="4">
        <v>1E-3</v>
      </c>
      <c r="AA127" s="4">
        <v>5.0000000000000001E-3</v>
      </c>
      <c r="AB127" s="4">
        <v>3.0000000000000001E-3</v>
      </c>
      <c r="AC127" s="4">
        <v>1E-3</v>
      </c>
      <c r="AD127" s="5">
        <v>-1E-3</v>
      </c>
    </row>
    <row r="128" spans="17:30">
      <c r="Q128" s="1">
        <v>2010</v>
      </c>
      <c r="R128" s="3">
        <v>-2E-3</v>
      </c>
      <c r="S128" s="4">
        <v>1E-3</v>
      </c>
      <c r="T128" s="4">
        <v>4.0000000000000001E-3</v>
      </c>
      <c r="U128" s="3">
        <v>-3.0000000000000001E-3</v>
      </c>
      <c r="V128" s="3">
        <v>-3.0000000000000001E-3</v>
      </c>
      <c r="W128" s="4">
        <v>4.0000000000000001E-3</v>
      </c>
      <c r="X128" s="3">
        <v>-1E-3</v>
      </c>
      <c r="Y128" s="3">
        <v>-1E-3</v>
      </c>
      <c r="Z128" s="4">
        <v>4.0000000000000001E-3</v>
      </c>
      <c r="AA128" s="3">
        <v>-1E-3</v>
      </c>
      <c r="AB128" s="3">
        <v>-1E-3</v>
      </c>
      <c r="AC128" s="4">
        <v>7.0000000000000001E-3</v>
      </c>
      <c r="AD128" s="10">
        <v>8.0000000000000002E-3</v>
      </c>
    </row>
    <row r="129" spans="17:30">
      <c r="Q129" s="7">
        <v>2011</v>
      </c>
      <c r="R129" s="9">
        <v>5.0000000000000001E-3</v>
      </c>
      <c r="S129" s="9">
        <v>0</v>
      </c>
      <c r="T129" s="8">
        <v>-1E-3</v>
      </c>
      <c r="U129" s="9">
        <v>0</v>
      </c>
      <c r="V129" s="9">
        <v>4.0000000000000001E-3</v>
      </c>
      <c r="W129" s="8">
        <v>-2E-3</v>
      </c>
      <c r="X129" s="8">
        <v>-1E-3</v>
      </c>
      <c r="Y129" s="8">
        <v>-3.0000000000000001E-3</v>
      </c>
      <c r="Z129" s="9">
        <v>1E-3</v>
      </c>
      <c r="AA129" s="8">
        <v>-2E-3</v>
      </c>
      <c r="AB129" s="9">
        <v>3.0000000000000001E-3</v>
      </c>
      <c r="AC129" s="8">
        <v>-8.9999999999999993E-3</v>
      </c>
      <c r="AD129" s="5">
        <v>-6.0000000000000001E-3</v>
      </c>
    </row>
    <row r="130" spans="17:30">
      <c r="Q130" s="1">
        <v>2012</v>
      </c>
      <c r="R130" s="3">
        <v>0</v>
      </c>
      <c r="S130" s="3">
        <v>-6.0000000000000001E-3</v>
      </c>
      <c r="T130" s="4">
        <v>0</v>
      </c>
      <c r="U130" s="3">
        <v>-5.0000000000000001E-3</v>
      </c>
      <c r="V130" s="4">
        <v>0</v>
      </c>
      <c r="W130" s="3">
        <v>-1E-3</v>
      </c>
      <c r="X130" s="3">
        <v>-2E-3</v>
      </c>
      <c r="Y130" s="4">
        <v>1E-3</v>
      </c>
      <c r="Z130" s="3">
        <v>-4.0000000000000001E-3</v>
      </c>
      <c r="AA130" s="3">
        <v>-2E-3</v>
      </c>
      <c r="AB130" s="4">
        <v>1E-3</v>
      </c>
      <c r="AC130" s="3">
        <v>-1E-3</v>
      </c>
      <c r="AD130" s="6">
        <v>-1.7000000000000001E-2</v>
      </c>
    </row>
    <row r="131" spans="17:30">
      <c r="Q131" s="7">
        <v>2013</v>
      </c>
      <c r="R131" s="8">
        <v>0</v>
      </c>
      <c r="S131" s="9">
        <v>2E-3</v>
      </c>
      <c r="T131" s="9">
        <v>4.0000000000000001E-3</v>
      </c>
      <c r="U131" s="9">
        <v>4.0000000000000001E-3</v>
      </c>
      <c r="V131" s="8">
        <v>0</v>
      </c>
      <c r="W131" s="8">
        <v>-2E-3</v>
      </c>
      <c r="X131" s="9">
        <v>2E-3</v>
      </c>
      <c r="Y131" s="9">
        <v>0.01</v>
      </c>
      <c r="Z131" s="9">
        <v>5.0000000000000001E-3</v>
      </c>
      <c r="AA131" s="9">
        <v>1E-3</v>
      </c>
      <c r="AB131" s="9">
        <v>4.0000000000000001E-3</v>
      </c>
      <c r="AC131" s="8">
        <v>-3.0000000000000001E-3</v>
      </c>
      <c r="AD131" s="12">
        <v>2.7E-2</v>
      </c>
    </row>
    <row r="132" spans="17:30">
      <c r="Q132" s="1">
        <v>2014</v>
      </c>
      <c r="R132" s="4">
        <v>2E-3</v>
      </c>
      <c r="S132" s="3">
        <v>-5.0000000000000001E-3</v>
      </c>
      <c r="T132" s="3">
        <v>0</v>
      </c>
      <c r="U132" s="3">
        <v>-3.0000000000000001E-3</v>
      </c>
      <c r="V132" s="3">
        <v>-6.0000000000000001E-3</v>
      </c>
      <c r="W132" s="3">
        <v>0</v>
      </c>
      <c r="X132" s="3">
        <v>-4.0000000000000001E-3</v>
      </c>
      <c r="Y132" s="4">
        <v>1E-3</v>
      </c>
      <c r="Z132" s="3">
        <v>-5.0000000000000001E-3</v>
      </c>
      <c r="AA132" s="4">
        <v>2E-3</v>
      </c>
      <c r="AB132" s="4">
        <v>0</v>
      </c>
      <c r="AC132" s="4">
        <v>3.0000000000000001E-3</v>
      </c>
      <c r="AD132" s="6">
        <v>-1.4999999999999999E-2</v>
      </c>
    </row>
    <row r="133" spans="17:30">
      <c r="Q133" s="7">
        <v>2015</v>
      </c>
      <c r="R133" s="8">
        <v>-2E-3</v>
      </c>
      <c r="S133" s="9">
        <v>0</v>
      </c>
      <c r="T133" s="8">
        <v>-4.0000000000000001E-3</v>
      </c>
      <c r="U133" s="8">
        <v>0</v>
      </c>
      <c r="V133" s="8">
        <v>-3.0000000000000001E-3</v>
      </c>
      <c r="W133" s="9">
        <v>4.0000000000000001E-3</v>
      </c>
      <c r="X133" s="8">
        <v>-5.0000000000000001E-3</v>
      </c>
      <c r="Y133" s="8">
        <v>-4.0000000000000001E-3</v>
      </c>
      <c r="Z133" s="8">
        <v>-3.0000000000000001E-3</v>
      </c>
      <c r="AA133" s="8">
        <v>-4.0000000000000001E-3</v>
      </c>
      <c r="AB133" s="8">
        <v>0</v>
      </c>
      <c r="AC133" s="8">
        <v>-1E-3</v>
      </c>
      <c r="AD133" s="5">
        <v>-2.1000000000000001E-2</v>
      </c>
    </row>
    <row r="134" spans="17:30">
      <c r="Q134" s="1">
        <v>2016</v>
      </c>
      <c r="R134" s="3">
        <v>-4.0000000000000001E-3</v>
      </c>
      <c r="S134" s="3">
        <v>-3.0000000000000001E-3</v>
      </c>
      <c r="T134" s="3">
        <v>-2E-3</v>
      </c>
      <c r="U134" s="3">
        <v>-2E-3</v>
      </c>
      <c r="V134" s="3">
        <v>-4.0000000000000001E-3</v>
      </c>
      <c r="W134" s="4">
        <v>3.0000000000000001E-3</v>
      </c>
      <c r="X134" s="3">
        <v>0</v>
      </c>
      <c r="Y134" s="4">
        <v>2E-3</v>
      </c>
      <c r="Z134" s="3">
        <v>-3.0000000000000001E-3</v>
      </c>
      <c r="AA134" s="3">
        <v>-4.0000000000000001E-3</v>
      </c>
      <c r="AB134" s="3">
        <v>-3.0000000000000001E-3</v>
      </c>
      <c r="AC134" s="3">
        <v>-1E-3</v>
      </c>
      <c r="AD134" s="6">
        <v>-2.1000000000000001E-2</v>
      </c>
    </row>
    <row r="135" spans="17:30">
      <c r="Q135" s="7">
        <v>2017</v>
      </c>
      <c r="R135" s="8">
        <v>-2E-3</v>
      </c>
      <c r="S135" s="9">
        <v>1E-3</v>
      </c>
      <c r="T135" s="8">
        <v>-3.0000000000000001E-3</v>
      </c>
      <c r="U135" s="8">
        <v>-3.0000000000000001E-3</v>
      </c>
      <c r="V135" s="8">
        <v>-4.0000000000000001E-3</v>
      </c>
      <c r="W135" s="8">
        <v>-1E-3</v>
      </c>
      <c r="X135" s="8">
        <v>0</v>
      </c>
      <c r="Y135" s="8">
        <v>-4.0000000000000001E-3</v>
      </c>
      <c r="Z135" s="8">
        <v>-1E-3</v>
      </c>
      <c r="AA135" s="8">
        <v>-1E-3</v>
      </c>
      <c r="AB135" s="9">
        <v>0</v>
      </c>
      <c r="AC135" s="8">
        <v>-4.0000000000000001E-3</v>
      </c>
      <c r="AD135" s="5">
        <v>-2.1000000000000001E-2</v>
      </c>
    </row>
    <row r="136" spans="17:30">
      <c r="Q136" s="1">
        <v>2018</v>
      </c>
      <c r="R136" s="3">
        <v>0</v>
      </c>
      <c r="S136" s="4">
        <v>1E-3</v>
      </c>
      <c r="T136" s="3">
        <v>-4.0000000000000001E-3</v>
      </c>
      <c r="U136" s="3">
        <v>-3.0000000000000001E-3</v>
      </c>
      <c r="V136" s="3">
        <v>-1E-3</v>
      </c>
      <c r="W136" s="4">
        <v>0</v>
      </c>
      <c r="X136" s="3">
        <v>-2E-3</v>
      </c>
      <c r="Y136" s="3">
        <v>-2E-3</v>
      </c>
      <c r="Z136" s="4">
        <v>2E-3</v>
      </c>
      <c r="AA136" s="4">
        <v>8.0000000000000002E-3</v>
      </c>
      <c r="AB136" s="4">
        <v>2E-3</v>
      </c>
      <c r="AC136" s="3">
        <v>-3.0000000000000001E-3</v>
      </c>
      <c r="AD136" s="6">
        <v>-3.0000000000000001E-3</v>
      </c>
    </row>
    <row r="137" spans="17:30">
      <c r="Q137" s="7">
        <v>2019</v>
      </c>
      <c r="R137" s="9">
        <v>2E-3</v>
      </c>
      <c r="S137" s="9">
        <v>0</v>
      </c>
      <c r="T137" s="9">
        <v>2E-3</v>
      </c>
      <c r="U137" s="9">
        <v>3.0000000000000001E-3</v>
      </c>
      <c r="V137" s="9">
        <v>3.0000000000000001E-3</v>
      </c>
      <c r="W137" s="9">
        <v>3.0000000000000001E-3</v>
      </c>
      <c r="X137" s="8">
        <v>-1E-3</v>
      </c>
      <c r="Y137" s="8">
        <v>-2E-3</v>
      </c>
      <c r="Z137" s="9">
        <v>4.0000000000000001E-3</v>
      </c>
      <c r="AA137" s="8">
        <v>-2E-3</v>
      </c>
      <c r="AB137" s="9">
        <v>4.0000000000000001E-3</v>
      </c>
      <c r="AC137" s="8">
        <v>0</v>
      </c>
      <c r="AD137" s="12">
        <v>1.4999999999999999E-2</v>
      </c>
    </row>
    <row r="138" spans="17:30">
      <c r="Q138" s="1">
        <v>2020</v>
      </c>
      <c r="R138" s="4">
        <v>1E-3</v>
      </c>
      <c r="S138" s="4">
        <v>8.9999999999999993E-3</v>
      </c>
      <c r="T138" s="4">
        <v>2.7E-2</v>
      </c>
      <c r="U138" s="4">
        <v>5.0000000000000001E-3</v>
      </c>
      <c r="V138" s="3">
        <v>-3.0000000000000001E-3</v>
      </c>
      <c r="W138" s="4">
        <v>5.0000000000000001E-3</v>
      </c>
      <c r="X138" s="4">
        <v>6.0000000000000001E-3</v>
      </c>
      <c r="Y138" s="3">
        <v>-2E-3</v>
      </c>
      <c r="Z138" s="3">
        <v>-3.0000000000000001E-3</v>
      </c>
      <c r="AA138" s="4">
        <v>8.9999999999999993E-3</v>
      </c>
      <c r="AB138" s="4">
        <v>4.0000000000000001E-3</v>
      </c>
      <c r="AC138" s="4">
        <v>4.0000000000000001E-3</v>
      </c>
      <c r="AD138" s="10">
        <v>6.2E-2</v>
      </c>
    </row>
    <row r="139" spans="17:30">
      <c r="Q139" s="7">
        <v>2021</v>
      </c>
      <c r="R139" s="9">
        <v>3.0000000000000001E-3</v>
      </c>
      <c r="S139" s="9">
        <v>4.0000000000000001E-3</v>
      </c>
      <c r="T139" s="9">
        <v>1E-3</v>
      </c>
      <c r="U139" s="8">
        <v>0</v>
      </c>
      <c r="V139" s="8">
        <v>-2E-3</v>
      </c>
      <c r="W139" s="9">
        <v>1E-3</v>
      </c>
      <c r="X139" s="9">
        <v>1E-3</v>
      </c>
      <c r="Y139" s="8">
        <v>-2E-3</v>
      </c>
      <c r="Z139" s="8">
        <v>-1E-3</v>
      </c>
      <c r="AA139" s="9">
        <v>0</v>
      </c>
      <c r="AB139" s="8">
        <v>-4.0000000000000001E-3</v>
      </c>
      <c r="AC139" s="9">
        <v>4.0000000000000001E-3</v>
      </c>
      <c r="AD139" s="12">
        <v>7.0000000000000001E-3</v>
      </c>
    </row>
    <row r="140" spans="17:30">
      <c r="Q140" s="1">
        <v>2022</v>
      </c>
      <c r="R140" s="3">
        <v>-6.0000000000000001E-3</v>
      </c>
      <c r="S140" s="4">
        <v>2E-3</v>
      </c>
      <c r="T140" s="4">
        <v>0</v>
      </c>
      <c r="U140" s="4">
        <v>1E-3</v>
      </c>
      <c r="V140" s="4">
        <v>1E-3</v>
      </c>
      <c r="W140" s="3">
        <v>0</v>
      </c>
      <c r="X140" s="4">
        <v>4.0000000000000001E-3</v>
      </c>
      <c r="Y140" s="3">
        <v>-3.0000000000000001E-3</v>
      </c>
      <c r="Z140" s="4">
        <v>0</v>
      </c>
      <c r="AA140" s="4">
        <v>0</v>
      </c>
      <c r="AB140" s="2" t="s">
        <v>34</v>
      </c>
      <c r="AC140" s="2" t="s">
        <v>34</v>
      </c>
      <c r="AD140" s="10">
        <v>1E-3</v>
      </c>
    </row>
    <row r="141" spans="17:30">
      <c r="Q141" s="1" t="s">
        <v>35</v>
      </c>
      <c r="R141" s="6">
        <v>0</v>
      </c>
      <c r="S141" s="10">
        <v>0</v>
      </c>
      <c r="T141" s="10">
        <v>1E-3</v>
      </c>
      <c r="U141" s="6">
        <v>-1E-3</v>
      </c>
      <c r="V141" s="6">
        <v>0</v>
      </c>
      <c r="W141" s="10">
        <v>1E-3</v>
      </c>
      <c r="X141" s="6">
        <v>-1E-3</v>
      </c>
      <c r="Y141" s="6">
        <v>-1E-3</v>
      </c>
      <c r="Z141" s="6">
        <v>0</v>
      </c>
      <c r="AA141" s="10">
        <v>1E-3</v>
      </c>
      <c r="AB141" s="10">
        <v>1E-3</v>
      </c>
      <c r="AC141" s="6">
        <v>0</v>
      </c>
      <c r="AD141" s="11"/>
    </row>
    <row r="143" spans="17:30">
      <c r="Q143" s="18" t="s">
        <v>44</v>
      </c>
    </row>
    <row r="144" spans="17:30">
      <c r="Q144" s="1" t="s">
        <v>20</v>
      </c>
      <c r="R144" s="1" t="s">
        <v>21</v>
      </c>
      <c r="S144" s="1" t="s">
        <v>22</v>
      </c>
      <c r="T144" s="1" t="s">
        <v>23</v>
      </c>
      <c r="U144" s="1" t="s">
        <v>24</v>
      </c>
      <c r="V144" s="1" t="s">
        <v>25</v>
      </c>
      <c r="W144" s="1" t="s">
        <v>26</v>
      </c>
      <c r="X144" s="1" t="s">
        <v>27</v>
      </c>
      <c r="Y144" s="1" t="s">
        <v>28</v>
      </c>
      <c r="Z144" s="1" t="s">
        <v>29</v>
      </c>
      <c r="AA144" s="1" t="s">
        <v>30</v>
      </c>
      <c r="AB144" s="1" t="s">
        <v>31</v>
      </c>
      <c r="AC144" s="1" t="s">
        <v>32</v>
      </c>
      <c r="AD144" s="1" t="s">
        <v>33</v>
      </c>
    </row>
    <row r="145" spans="17:30">
      <c r="Q145" s="1">
        <v>2009</v>
      </c>
      <c r="R145" s="2" t="s">
        <v>34</v>
      </c>
      <c r="S145" s="3">
        <v>-2.3E-2</v>
      </c>
      <c r="T145" s="4">
        <v>1.0999999999999999E-2</v>
      </c>
      <c r="U145" s="4">
        <v>8.0000000000000002E-3</v>
      </c>
      <c r="V145" s="4">
        <v>3.0000000000000001E-3</v>
      </c>
      <c r="W145" s="3">
        <v>-6.0000000000000001E-3</v>
      </c>
      <c r="X145" s="3">
        <v>-1.2E-2</v>
      </c>
      <c r="Y145" s="4">
        <v>1.4999999999999999E-2</v>
      </c>
      <c r="Z145" s="3">
        <v>-8.9999999999999993E-3</v>
      </c>
      <c r="AA145" s="3">
        <v>-1.7000000000000001E-2</v>
      </c>
      <c r="AB145" s="4">
        <v>2.4E-2</v>
      </c>
      <c r="AC145" s="3">
        <v>-5.0000000000000001E-3</v>
      </c>
      <c r="AD145" s="5">
        <v>-0.01</v>
      </c>
    </row>
    <row r="146" spans="17:30">
      <c r="Q146" s="1">
        <v>2010</v>
      </c>
      <c r="R146" s="4">
        <v>1.2999999999999999E-2</v>
      </c>
      <c r="S146" s="4">
        <v>5.0000000000000001E-3</v>
      </c>
      <c r="T146" s="3">
        <v>-3.0000000000000001E-3</v>
      </c>
      <c r="U146" s="3">
        <v>-4.0000000000000001E-3</v>
      </c>
      <c r="V146" s="4">
        <v>7.0000000000000001E-3</v>
      </c>
      <c r="W146" s="3">
        <v>-1E-3</v>
      </c>
      <c r="X146" s="4">
        <v>4.0000000000000001E-3</v>
      </c>
      <c r="Y146" s="4">
        <v>5.0000000000000001E-3</v>
      </c>
      <c r="Z146" s="4">
        <v>7.1999999999999995E-2</v>
      </c>
      <c r="AA146" s="4">
        <v>1.0999999999999999E-2</v>
      </c>
      <c r="AB146" s="3">
        <v>-7.0000000000000001E-3</v>
      </c>
      <c r="AC146" s="4">
        <v>6.0000000000000001E-3</v>
      </c>
      <c r="AD146" s="10">
        <v>0.113</v>
      </c>
    </row>
    <row r="147" spans="17:30">
      <c r="Q147" s="7">
        <v>2011</v>
      </c>
      <c r="R147" s="8">
        <v>-6.0000000000000001E-3</v>
      </c>
      <c r="S147" s="9">
        <v>1.6E-2</v>
      </c>
      <c r="T147" s="8">
        <v>-2.1999999999999999E-2</v>
      </c>
      <c r="U147" s="8">
        <v>-1.2999999999999999E-2</v>
      </c>
      <c r="V147" s="8">
        <v>-8.0000000000000002E-3</v>
      </c>
      <c r="W147" s="8">
        <v>-1.7000000000000001E-2</v>
      </c>
      <c r="X147" s="8">
        <v>-5.0000000000000001E-3</v>
      </c>
      <c r="Y147" s="9">
        <v>1.4E-2</v>
      </c>
      <c r="Z147" s="8">
        <v>-6.0000000000000001E-3</v>
      </c>
      <c r="AA147" s="8">
        <v>-1E-3</v>
      </c>
      <c r="AB147" s="9">
        <v>4.0000000000000001E-3</v>
      </c>
      <c r="AC147" s="8">
        <v>-1.9E-2</v>
      </c>
      <c r="AD147" s="5">
        <v>-6.2E-2</v>
      </c>
    </row>
    <row r="148" spans="17:30">
      <c r="Q148" s="1">
        <v>2012</v>
      </c>
      <c r="R148" s="4">
        <v>8.9999999999999993E-3</v>
      </c>
      <c r="S148" s="3">
        <v>-1.4E-2</v>
      </c>
      <c r="T148" s="3">
        <v>-2E-3</v>
      </c>
      <c r="U148" s="4">
        <v>4.0000000000000001E-3</v>
      </c>
      <c r="V148" s="3">
        <v>-8.9999999999999993E-3</v>
      </c>
      <c r="W148" s="3">
        <v>-3.0000000000000001E-3</v>
      </c>
      <c r="X148" s="4">
        <v>1E-3</v>
      </c>
      <c r="Y148" s="3">
        <v>-1.0999999999999999E-2</v>
      </c>
      <c r="Z148" s="3">
        <v>-5.0000000000000001E-3</v>
      </c>
      <c r="AA148" s="4">
        <v>1E-3</v>
      </c>
      <c r="AB148" s="3">
        <v>-7.0000000000000001E-3</v>
      </c>
      <c r="AC148" s="3">
        <v>-1.9E-2</v>
      </c>
      <c r="AD148" s="6">
        <v>-5.5E-2</v>
      </c>
    </row>
    <row r="149" spans="17:30">
      <c r="Q149" s="7">
        <v>2013</v>
      </c>
      <c r="R149" s="8">
        <v>-1.2E-2</v>
      </c>
      <c r="S149" s="8">
        <v>-8.9999999999999993E-3</v>
      </c>
      <c r="T149" s="8">
        <v>-8.9999999999999993E-3</v>
      </c>
      <c r="U149" s="8">
        <v>-1E-3</v>
      </c>
      <c r="V149" s="8">
        <v>-4.0000000000000001E-3</v>
      </c>
      <c r="W149" s="8">
        <v>0</v>
      </c>
      <c r="X149" s="8">
        <v>-0.01</v>
      </c>
      <c r="Y149" s="8">
        <v>-8.0000000000000002E-3</v>
      </c>
      <c r="Z149" s="8">
        <v>-4.0000000000000001E-3</v>
      </c>
      <c r="AA149" s="8">
        <v>-3.0000000000000001E-3</v>
      </c>
      <c r="AB149" s="9">
        <v>2E-3</v>
      </c>
      <c r="AC149" s="8">
        <v>-2E-3</v>
      </c>
      <c r="AD149" s="5">
        <v>-5.8999999999999997E-2</v>
      </c>
    </row>
    <row r="150" spans="17:30">
      <c r="Q150" s="1">
        <v>2014</v>
      </c>
      <c r="R150" s="3">
        <v>-6.0000000000000001E-3</v>
      </c>
      <c r="S150" s="4">
        <v>5.0000000000000001E-3</v>
      </c>
      <c r="T150" s="3">
        <v>-5.0000000000000001E-3</v>
      </c>
      <c r="U150" s="3">
        <v>-5.0000000000000001E-3</v>
      </c>
      <c r="V150" s="3">
        <v>-8.0000000000000002E-3</v>
      </c>
      <c r="W150" s="3">
        <v>-8.0000000000000002E-3</v>
      </c>
      <c r="X150" s="3">
        <v>-1.4E-2</v>
      </c>
      <c r="Y150" s="4">
        <v>3.0000000000000001E-3</v>
      </c>
      <c r="Z150" s="3">
        <v>-1.0999999999999999E-2</v>
      </c>
      <c r="AA150" s="3">
        <v>-7.0000000000000001E-3</v>
      </c>
      <c r="AB150" s="4">
        <v>1.7999999999999999E-2</v>
      </c>
      <c r="AC150" s="4">
        <v>3.0000000000000001E-3</v>
      </c>
      <c r="AD150" s="6">
        <v>-3.5999999999999997E-2</v>
      </c>
    </row>
    <row r="151" spans="17:30">
      <c r="Q151" s="7">
        <v>2015</v>
      </c>
      <c r="R151" s="9">
        <v>2E-3</v>
      </c>
      <c r="S151" s="8">
        <v>-5.0000000000000001E-3</v>
      </c>
      <c r="T151" s="8">
        <v>-7.0000000000000001E-3</v>
      </c>
      <c r="U151" s="9">
        <v>6.0000000000000001E-3</v>
      </c>
      <c r="V151" s="8">
        <v>-2E-3</v>
      </c>
      <c r="W151" s="8">
        <v>-1E-3</v>
      </c>
      <c r="X151" s="9">
        <v>2E-3</v>
      </c>
      <c r="Y151" s="9">
        <v>4.0000000000000001E-3</v>
      </c>
      <c r="Z151" s="9">
        <v>8.9999999999999993E-3</v>
      </c>
      <c r="AA151" s="8">
        <v>-1.2E-2</v>
      </c>
      <c r="AB151" s="8">
        <v>0</v>
      </c>
      <c r="AC151" s="8">
        <v>-1.2E-2</v>
      </c>
      <c r="AD151" s="5">
        <v>-1.7000000000000001E-2</v>
      </c>
    </row>
    <row r="152" spans="17:30">
      <c r="Q152" s="1">
        <v>2016</v>
      </c>
      <c r="R152" s="4">
        <v>6.0000000000000001E-3</v>
      </c>
      <c r="S152" s="3">
        <v>-7.0000000000000001E-3</v>
      </c>
      <c r="T152" s="3">
        <v>-8.0000000000000002E-3</v>
      </c>
      <c r="U152" s="3">
        <v>-7.0000000000000001E-3</v>
      </c>
      <c r="V152" s="4">
        <v>7.0000000000000001E-3</v>
      </c>
      <c r="W152" s="3">
        <v>-3.0000000000000001E-3</v>
      </c>
      <c r="X152" s="3">
        <v>-6.0000000000000001E-3</v>
      </c>
      <c r="Y152" s="3">
        <v>-1.2E-2</v>
      </c>
      <c r="Z152" s="3">
        <v>-5.0000000000000001E-3</v>
      </c>
      <c r="AA152" s="3">
        <v>-1.9E-2</v>
      </c>
      <c r="AB152" s="3">
        <v>-1.6E-2</v>
      </c>
      <c r="AC152" s="3">
        <v>-1.4999999999999999E-2</v>
      </c>
      <c r="AD152" s="6">
        <v>-0.08</v>
      </c>
    </row>
    <row r="153" spans="17:30">
      <c r="Q153" s="7">
        <v>2017</v>
      </c>
      <c r="R153" s="9">
        <v>2E-3</v>
      </c>
      <c r="S153" s="9">
        <v>6.0000000000000001E-3</v>
      </c>
      <c r="T153" s="8">
        <v>-0.01</v>
      </c>
      <c r="U153" s="8">
        <v>0</v>
      </c>
      <c r="V153" s="8">
        <v>-8.0000000000000002E-3</v>
      </c>
      <c r="W153" s="8">
        <v>-8.0000000000000002E-3</v>
      </c>
      <c r="X153" s="8">
        <v>-1.4E-2</v>
      </c>
      <c r="Y153" s="8">
        <v>-8.0000000000000002E-3</v>
      </c>
      <c r="Z153" s="8">
        <v>-6.0000000000000001E-3</v>
      </c>
      <c r="AA153" s="8">
        <v>-2.1999999999999999E-2</v>
      </c>
      <c r="AB153" s="9">
        <v>1E-3</v>
      </c>
      <c r="AC153" s="8">
        <v>-3.0000000000000001E-3</v>
      </c>
      <c r="AD153" s="5">
        <v>-6.7000000000000004E-2</v>
      </c>
    </row>
    <row r="154" spans="17:30">
      <c r="Q154" s="1">
        <v>2018</v>
      </c>
      <c r="R154" s="3">
        <v>-1.2999999999999999E-2</v>
      </c>
      <c r="S154" s="4">
        <v>6.0000000000000001E-3</v>
      </c>
      <c r="T154" s="3">
        <v>-8.0000000000000002E-3</v>
      </c>
      <c r="U154" s="4">
        <v>3.0000000000000001E-3</v>
      </c>
      <c r="V154" s="3">
        <v>-3.0000000000000001E-3</v>
      </c>
      <c r="W154" s="3">
        <v>-4.0000000000000001E-3</v>
      </c>
      <c r="X154" s="3">
        <v>-5.0000000000000001E-3</v>
      </c>
      <c r="Y154" s="3">
        <v>-8.9999999999999993E-3</v>
      </c>
      <c r="Z154" s="3">
        <v>-8.0000000000000002E-3</v>
      </c>
      <c r="AA154" s="4">
        <v>6.0000000000000001E-3</v>
      </c>
      <c r="AB154" s="3">
        <v>-4.0000000000000001E-3</v>
      </c>
      <c r="AC154" s="3">
        <v>-6.0000000000000001E-3</v>
      </c>
      <c r="AD154" s="6">
        <v>-4.2000000000000003E-2</v>
      </c>
    </row>
    <row r="155" spans="17:30">
      <c r="Q155" s="7">
        <v>2019</v>
      </c>
      <c r="R155" s="9">
        <v>2E-3</v>
      </c>
      <c r="S155" s="8">
        <v>-1.2E-2</v>
      </c>
      <c r="T155" s="8">
        <v>-1.4E-2</v>
      </c>
      <c r="U155" s="8">
        <v>-0.01</v>
      </c>
      <c r="V155" s="9">
        <v>8.9999999999999993E-3</v>
      </c>
      <c r="W155" s="8">
        <v>-5.0000000000000001E-3</v>
      </c>
      <c r="X155" s="9">
        <v>2E-3</v>
      </c>
      <c r="Y155" s="8">
        <v>-1.0999999999999999E-2</v>
      </c>
      <c r="Z155" s="9">
        <v>1.4E-2</v>
      </c>
      <c r="AA155" s="8">
        <v>-1.7000000000000001E-2</v>
      </c>
      <c r="AB155" s="9">
        <v>2E-3</v>
      </c>
      <c r="AC155" s="8">
        <v>-8.9999999999999993E-3</v>
      </c>
      <c r="AD155" s="5">
        <v>-4.9000000000000002E-2</v>
      </c>
    </row>
    <row r="156" spans="17:30">
      <c r="Q156" s="1">
        <v>2020</v>
      </c>
      <c r="R156" s="3">
        <v>-6.0000000000000001E-3</v>
      </c>
      <c r="S156" s="3">
        <v>-1.0999999999999999E-2</v>
      </c>
      <c r="T156" s="4">
        <v>6.0000000000000001E-3</v>
      </c>
      <c r="U156" s="4">
        <v>1.7999999999999999E-2</v>
      </c>
      <c r="V156" s="4">
        <v>8.9999999999999993E-3</v>
      </c>
      <c r="W156" s="4">
        <v>1.7999999999999999E-2</v>
      </c>
      <c r="X156" s="3">
        <v>-2.1000000000000001E-2</v>
      </c>
      <c r="Y156" s="3">
        <v>-2E-3</v>
      </c>
      <c r="Z156" s="4">
        <v>0</v>
      </c>
      <c r="AA156" s="4">
        <v>3.0000000000000001E-3</v>
      </c>
      <c r="AB156" s="4">
        <v>8.9999999999999993E-3</v>
      </c>
      <c r="AC156" s="4">
        <v>0</v>
      </c>
      <c r="AD156" s="10">
        <v>2.1999999999999999E-2</v>
      </c>
    </row>
    <row r="157" spans="17:30">
      <c r="Q157" s="7">
        <v>2021</v>
      </c>
      <c r="R157" s="8">
        <v>-8.9999999999999993E-3</v>
      </c>
      <c r="S157" s="8">
        <v>-1E-3</v>
      </c>
      <c r="T157" s="8">
        <v>-8.9999999999999993E-3</v>
      </c>
      <c r="U157" s="9">
        <v>4.0000000000000001E-3</v>
      </c>
      <c r="V157" s="8">
        <v>-2E-3</v>
      </c>
      <c r="W157" s="8">
        <v>-8.9999999999999993E-3</v>
      </c>
      <c r="X157" s="8">
        <v>-1.0999999999999999E-2</v>
      </c>
      <c r="Y157" s="8">
        <v>-7.0000000000000001E-3</v>
      </c>
      <c r="Z157" s="9">
        <v>4.0000000000000001E-3</v>
      </c>
      <c r="AA157" s="9">
        <v>7.0000000000000001E-3</v>
      </c>
      <c r="AB157" s="8">
        <v>-2.1999999999999999E-2</v>
      </c>
      <c r="AC157" s="8">
        <v>-7.0000000000000001E-3</v>
      </c>
      <c r="AD157" s="5">
        <v>-5.8999999999999997E-2</v>
      </c>
    </row>
    <row r="158" spans="17:30">
      <c r="Q158" s="1">
        <v>2022</v>
      </c>
      <c r="R158" s="4">
        <v>4.0000000000000001E-3</v>
      </c>
      <c r="S158" s="3">
        <v>-1.2E-2</v>
      </c>
      <c r="T158" s="4">
        <v>1.4999999999999999E-2</v>
      </c>
      <c r="U158" s="3">
        <v>-8.0000000000000002E-3</v>
      </c>
      <c r="V158" s="3">
        <v>-7.0000000000000001E-3</v>
      </c>
      <c r="W158" s="3">
        <v>-3.0000000000000001E-3</v>
      </c>
      <c r="X158" s="4">
        <v>6.0000000000000001E-3</v>
      </c>
      <c r="Y158" s="4">
        <v>1.2E-2</v>
      </c>
      <c r="Z158" s="3">
        <v>-5.0000000000000001E-3</v>
      </c>
      <c r="AA158" s="3">
        <v>-1E-3</v>
      </c>
      <c r="AB158" s="2" t="s">
        <v>34</v>
      </c>
      <c r="AC158" s="2" t="s">
        <v>34</v>
      </c>
      <c r="AD158" s="10">
        <v>1E-3</v>
      </c>
    </row>
    <row r="159" spans="17:30">
      <c r="Q159" s="1" t="s">
        <v>35</v>
      </c>
      <c r="R159" s="6">
        <v>-1E-3</v>
      </c>
      <c r="S159" s="6">
        <v>-4.0000000000000001E-3</v>
      </c>
      <c r="T159" s="6">
        <v>-5.0000000000000001E-3</v>
      </c>
      <c r="U159" s="6">
        <v>0</v>
      </c>
      <c r="V159" s="6">
        <v>-1E-3</v>
      </c>
      <c r="W159" s="6">
        <v>-4.0000000000000001E-3</v>
      </c>
      <c r="X159" s="6">
        <v>-6.0000000000000001E-3</v>
      </c>
      <c r="Y159" s="6">
        <v>-1E-3</v>
      </c>
      <c r="Z159" s="10">
        <v>3.0000000000000001E-3</v>
      </c>
      <c r="AA159" s="6">
        <v>-5.0000000000000001E-3</v>
      </c>
      <c r="AB159" s="10">
        <v>0</v>
      </c>
      <c r="AC159" s="6">
        <v>-7.0000000000000001E-3</v>
      </c>
      <c r="AD159" s="11"/>
    </row>
    <row r="161" spans="17:30">
      <c r="Q161" s="18" t="s">
        <v>45</v>
      </c>
    </row>
    <row r="162" spans="17:30">
      <c r="Q162" s="1" t="s">
        <v>20</v>
      </c>
      <c r="R162" s="1" t="s">
        <v>21</v>
      </c>
      <c r="S162" s="1" t="s">
        <v>22</v>
      </c>
      <c r="T162" s="1" t="s">
        <v>23</v>
      </c>
      <c r="U162" s="1" t="s">
        <v>24</v>
      </c>
      <c r="V162" s="1" t="s">
        <v>25</v>
      </c>
      <c r="W162" s="1" t="s">
        <v>26</v>
      </c>
      <c r="X162" s="1" t="s">
        <v>27</v>
      </c>
      <c r="Y162" s="1" t="s">
        <v>28</v>
      </c>
      <c r="Z162" s="1" t="s">
        <v>29</v>
      </c>
      <c r="AA162" s="1" t="s">
        <v>30</v>
      </c>
      <c r="AB162" s="1" t="s">
        <v>31</v>
      </c>
      <c r="AC162" s="1" t="s">
        <v>32</v>
      </c>
      <c r="AD162" s="1" t="s">
        <v>33</v>
      </c>
    </row>
    <row r="163" spans="17:30">
      <c r="Q163" s="1">
        <v>2009</v>
      </c>
      <c r="R163" s="2" t="s">
        <v>34</v>
      </c>
      <c r="S163" s="4">
        <v>1E-3</v>
      </c>
      <c r="T163" s="4">
        <v>0</v>
      </c>
      <c r="U163" s="3">
        <v>0</v>
      </c>
      <c r="V163" s="4">
        <v>0</v>
      </c>
      <c r="W163" s="3">
        <v>-1E-3</v>
      </c>
      <c r="X163" s="4">
        <v>1E-3</v>
      </c>
      <c r="Y163" s="3">
        <v>0</v>
      </c>
      <c r="Z163" s="3">
        <v>0</v>
      </c>
      <c r="AA163" s="3">
        <v>-1E-3</v>
      </c>
      <c r="AB163" s="4">
        <v>0</v>
      </c>
      <c r="AC163" s="3">
        <v>0</v>
      </c>
      <c r="AD163" s="5">
        <v>0</v>
      </c>
    </row>
    <row r="164" spans="17:30">
      <c r="Q164" s="1">
        <v>2010</v>
      </c>
      <c r="R164" s="3">
        <v>0</v>
      </c>
      <c r="S164" s="3">
        <v>0</v>
      </c>
      <c r="T164" s="3">
        <v>0</v>
      </c>
      <c r="U164" s="4">
        <v>1E-3</v>
      </c>
      <c r="V164" s="4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6">
        <v>-1E-3</v>
      </c>
    </row>
    <row r="165" spans="17:30">
      <c r="Q165" s="7">
        <v>2011</v>
      </c>
      <c r="R165" s="9">
        <v>1E-3</v>
      </c>
      <c r="S165" s="8">
        <v>0</v>
      </c>
      <c r="T165" s="8">
        <v>0</v>
      </c>
      <c r="U165" s="9">
        <v>0</v>
      </c>
      <c r="V165" s="8">
        <v>0</v>
      </c>
      <c r="W165" s="8">
        <v>-1E-3</v>
      </c>
      <c r="X165" s="9">
        <v>1E-3</v>
      </c>
      <c r="Y165" s="8">
        <v>0</v>
      </c>
      <c r="Z165" s="9">
        <v>1E-3</v>
      </c>
      <c r="AA165" s="9">
        <v>0</v>
      </c>
      <c r="AB165" s="9">
        <v>1E-3</v>
      </c>
      <c r="AC165" s="8">
        <v>0</v>
      </c>
      <c r="AD165" s="12">
        <v>1E-3</v>
      </c>
    </row>
    <row r="166" spans="17:30">
      <c r="Q166" s="1">
        <v>2012</v>
      </c>
      <c r="R166" s="4">
        <v>0</v>
      </c>
      <c r="S166" s="3">
        <v>0</v>
      </c>
      <c r="T166" s="3">
        <v>0</v>
      </c>
      <c r="U166" s="3">
        <v>0</v>
      </c>
      <c r="V166" s="4">
        <v>0</v>
      </c>
      <c r="W166" s="4">
        <v>0</v>
      </c>
      <c r="X166" s="3">
        <v>0</v>
      </c>
      <c r="Y166" s="3">
        <v>0</v>
      </c>
      <c r="Z166" s="4">
        <v>1E-3</v>
      </c>
      <c r="AA166" s="3">
        <v>0</v>
      </c>
      <c r="AB166" s="3">
        <v>-1E-3</v>
      </c>
      <c r="AC166" s="4">
        <v>0</v>
      </c>
      <c r="AD166" s="10">
        <v>1E-3</v>
      </c>
    </row>
    <row r="167" spans="17:30">
      <c r="Q167" s="7">
        <v>2013</v>
      </c>
      <c r="R167" s="9">
        <v>0</v>
      </c>
      <c r="S167" s="8">
        <v>0</v>
      </c>
      <c r="T167" s="9">
        <v>0</v>
      </c>
      <c r="U167" s="8">
        <v>0</v>
      </c>
      <c r="V167" s="9">
        <v>0</v>
      </c>
      <c r="W167" s="8">
        <v>0</v>
      </c>
      <c r="X167" s="9">
        <v>2E-3</v>
      </c>
      <c r="Y167" s="9">
        <v>1E-3</v>
      </c>
      <c r="Z167" s="9">
        <v>0</v>
      </c>
      <c r="AA167" s="9">
        <v>1E-3</v>
      </c>
      <c r="AB167" s="9">
        <v>0</v>
      </c>
      <c r="AC167" s="9">
        <v>1E-3</v>
      </c>
      <c r="AD167" s="12">
        <v>4.0000000000000001E-3</v>
      </c>
    </row>
    <row r="168" spans="17:30">
      <c r="Q168" s="1">
        <v>2014</v>
      </c>
      <c r="R168" s="4">
        <v>1E-3</v>
      </c>
      <c r="S168" s="3">
        <v>0</v>
      </c>
      <c r="T168" s="4">
        <v>0</v>
      </c>
      <c r="U168" s="3">
        <v>-1E-3</v>
      </c>
      <c r="V168" s="3">
        <v>0</v>
      </c>
      <c r="W168" s="4">
        <v>1E-3</v>
      </c>
      <c r="X168" s="4">
        <v>0</v>
      </c>
      <c r="Y168" s="4">
        <v>0</v>
      </c>
      <c r="Z168" s="4">
        <v>0</v>
      </c>
      <c r="AA168" s="3">
        <v>-1E-3</v>
      </c>
      <c r="AB168" s="3">
        <v>0</v>
      </c>
      <c r="AC168" s="3">
        <v>0</v>
      </c>
      <c r="AD168" s="10">
        <v>1E-3</v>
      </c>
    </row>
    <row r="169" spans="17:30">
      <c r="Q169" s="7">
        <v>2015</v>
      </c>
      <c r="R169" s="9">
        <v>0</v>
      </c>
      <c r="S169" s="8">
        <v>0</v>
      </c>
      <c r="T169" s="8">
        <v>-1E-3</v>
      </c>
      <c r="U169" s="9">
        <v>0</v>
      </c>
      <c r="V169" s="9">
        <v>1E-3</v>
      </c>
      <c r="W169" s="8">
        <v>-1E-3</v>
      </c>
      <c r="X169" s="9">
        <v>1E-3</v>
      </c>
      <c r="Y169" s="8">
        <v>-1E-3</v>
      </c>
      <c r="Z169" s="8">
        <v>0</v>
      </c>
      <c r="AA169" s="8">
        <v>0</v>
      </c>
      <c r="AB169" s="8">
        <v>0</v>
      </c>
      <c r="AC169" s="8">
        <v>0</v>
      </c>
      <c r="AD169" s="5">
        <v>-1E-3</v>
      </c>
    </row>
    <row r="170" spans="17:30">
      <c r="Q170" s="1">
        <v>2016</v>
      </c>
      <c r="R170" s="4">
        <v>1E-3</v>
      </c>
      <c r="S170" s="3">
        <v>0</v>
      </c>
      <c r="T170" s="3">
        <v>0</v>
      </c>
      <c r="U170" s="4">
        <v>0</v>
      </c>
      <c r="V170" s="4">
        <v>1E-3</v>
      </c>
      <c r="W170" s="3">
        <v>0</v>
      </c>
      <c r="X170" s="4">
        <v>1E-3</v>
      </c>
      <c r="Y170" s="3">
        <v>0</v>
      </c>
      <c r="Z170" s="4">
        <v>0</v>
      </c>
      <c r="AA170" s="3">
        <v>0</v>
      </c>
      <c r="AB170" s="3">
        <v>0</v>
      </c>
      <c r="AC170" s="3">
        <v>-1E-3</v>
      </c>
      <c r="AD170" s="10">
        <v>0</v>
      </c>
    </row>
    <row r="171" spans="17:30">
      <c r="Q171" s="7">
        <v>2017</v>
      </c>
      <c r="R171" s="8">
        <v>0</v>
      </c>
      <c r="S171" s="8">
        <v>0</v>
      </c>
      <c r="T171" s="9">
        <v>0</v>
      </c>
      <c r="U171" s="8">
        <v>0</v>
      </c>
      <c r="V171" s="8">
        <v>-1E-3</v>
      </c>
      <c r="W171" s="9">
        <v>0</v>
      </c>
      <c r="X171" s="8">
        <v>-1E-3</v>
      </c>
      <c r="Y171" s="8">
        <v>0</v>
      </c>
      <c r="Z171" s="8">
        <v>0</v>
      </c>
      <c r="AA171" s="9">
        <v>1E-3</v>
      </c>
      <c r="AB171" s="9">
        <v>0</v>
      </c>
      <c r="AC171" s="8">
        <v>0</v>
      </c>
      <c r="AD171" s="5">
        <v>-2E-3</v>
      </c>
    </row>
    <row r="172" spans="17:30">
      <c r="Q172" s="1">
        <v>2018</v>
      </c>
      <c r="R172" s="3">
        <v>0</v>
      </c>
      <c r="S172" s="4">
        <v>1E-3</v>
      </c>
      <c r="T172" s="3">
        <v>-1E-3</v>
      </c>
      <c r="U172" s="4">
        <v>1E-3</v>
      </c>
      <c r="V172" s="4">
        <v>1E-3</v>
      </c>
      <c r="W172" s="3">
        <v>0</v>
      </c>
      <c r="X172" s="4">
        <v>0</v>
      </c>
      <c r="Y172" s="3">
        <v>0</v>
      </c>
      <c r="Z172" s="3">
        <v>0</v>
      </c>
      <c r="AA172" s="4">
        <v>0</v>
      </c>
      <c r="AB172" s="4">
        <v>0</v>
      </c>
      <c r="AC172" s="4">
        <v>0</v>
      </c>
      <c r="AD172" s="10">
        <v>1E-3</v>
      </c>
    </row>
    <row r="173" spans="17:30">
      <c r="Q173" s="7">
        <v>2019</v>
      </c>
      <c r="R173" s="9">
        <v>1E-3</v>
      </c>
      <c r="S173" s="9">
        <v>0</v>
      </c>
      <c r="T173" s="8">
        <v>0</v>
      </c>
      <c r="U173" s="9">
        <v>0</v>
      </c>
      <c r="V173" s="9">
        <v>0</v>
      </c>
      <c r="W173" s="8">
        <v>0</v>
      </c>
      <c r="X173" s="9">
        <v>1E-3</v>
      </c>
      <c r="Y173" s="8">
        <v>-1E-3</v>
      </c>
      <c r="Z173" s="8">
        <v>-1E-3</v>
      </c>
      <c r="AA173" s="9">
        <v>0</v>
      </c>
      <c r="AB173" s="9">
        <v>0</v>
      </c>
      <c r="AC173" s="9">
        <v>0</v>
      </c>
      <c r="AD173" s="12">
        <v>1E-3</v>
      </c>
    </row>
    <row r="174" spans="17:30">
      <c r="Q174" s="1">
        <v>2020</v>
      </c>
      <c r="R174" s="3">
        <v>0</v>
      </c>
      <c r="S174" s="4">
        <v>1E-3</v>
      </c>
      <c r="T174" s="4">
        <v>0</v>
      </c>
      <c r="U174" s="4">
        <v>1E-3</v>
      </c>
      <c r="V174" s="3">
        <v>-2E-3</v>
      </c>
      <c r="W174" s="3">
        <v>0</v>
      </c>
      <c r="X174" s="3">
        <v>0</v>
      </c>
      <c r="Y174" s="4">
        <v>1E-3</v>
      </c>
      <c r="Z174" s="3">
        <v>0</v>
      </c>
      <c r="AA174" s="3">
        <v>0</v>
      </c>
      <c r="AB174" s="4">
        <v>1E-3</v>
      </c>
      <c r="AC174" s="4">
        <v>1E-3</v>
      </c>
      <c r="AD174" s="10">
        <v>2E-3</v>
      </c>
    </row>
    <row r="175" spans="17:30">
      <c r="Q175" s="7">
        <v>2021</v>
      </c>
      <c r="R175" s="9">
        <v>1E-3</v>
      </c>
      <c r="S175" s="9">
        <v>0</v>
      </c>
      <c r="T175" s="8">
        <v>0</v>
      </c>
      <c r="U175" s="8">
        <v>0</v>
      </c>
      <c r="V175" s="9">
        <v>1E-3</v>
      </c>
      <c r="W175" s="9">
        <v>0</v>
      </c>
      <c r="X175" s="8">
        <v>0</v>
      </c>
      <c r="Y175" s="9">
        <v>0</v>
      </c>
      <c r="Z175" s="8">
        <v>0</v>
      </c>
      <c r="AA175" s="9">
        <v>0</v>
      </c>
      <c r="AB175" s="9">
        <v>0</v>
      </c>
      <c r="AC175" s="8">
        <v>0</v>
      </c>
      <c r="AD175" s="12">
        <v>1E-3</v>
      </c>
    </row>
    <row r="176" spans="17:30">
      <c r="Q176" s="1">
        <v>2022</v>
      </c>
      <c r="R176" s="3">
        <v>0</v>
      </c>
      <c r="S176" s="4">
        <v>1E-3</v>
      </c>
      <c r="T176" s="4">
        <v>0</v>
      </c>
      <c r="U176" s="3">
        <v>0</v>
      </c>
      <c r="V176" s="4">
        <v>1E-3</v>
      </c>
      <c r="W176" s="3">
        <v>0</v>
      </c>
      <c r="X176" s="4">
        <v>0</v>
      </c>
      <c r="Y176" s="4">
        <v>0</v>
      </c>
      <c r="Z176" s="4">
        <v>1E-3</v>
      </c>
      <c r="AA176" s="3">
        <v>0</v>
      </c>
      <c r="AB176" s="2" t="s">
        <v>34</v>
      </c>
      <c r="AC176" s="2" t="s">
        <v>34</v>
      </c>
      <c r="AD176" s="10">
        <v>2E-3</v>
      </c>
    </row>
    <row r="177" spans="17:30">
      <c r="Q177" s="1" t="s">
        <v>35</v>
      </c>
      <c r="R177" s="10">
        <v>0</v>
      </c>
      <c r="S177" s="10">
        <v>0</v>
      </c>
      <c r="T177" s="6">
        <v>0</v>
      </c>
      <c r="U177" s="10">
        <v>0</v>
      </c>
      <c r="V177" s="10">
        <v>0</v>
      </c>
      <c r="W177" s="6">
        <v>0</v>
      </c>
      <c r="X177" s="10">
        <v>0</v>
      </c>
      <c r="Y177" s="6">
        <v>0</v>
      </c>
      <c r="Z177" s="10">
        <v>0</v>
      </c>
      <c r="AA177" s="6">
        <v>0</v>
      </c>
      <c r="AB177" s="10">
        <v>0</v>
      </c>
      <c r="AC177" s="6">
        <v>0</v>
      </c>
      <c r="AD177" s="11"/>
    </row>
    <row r="179" spans="17:30">
      <c r="Q179" s="18" t="s">
        <v>46</v>
      </c>
    </row>
    <row r="180" spans="17:30">
      <c r="Q180" s="1" t="s">
        <v>20</v>
      </c>
      <c r="R180" s="1" t="s">
        <v>21</v>
      </c>
      <c r="S180" s="1" t="s">
        <v>22</v>
      </c>
      <c r="T180" s="1" t="s">
        <v>23</v>
      </c>
      <c r="U180" s="1" t="s">
        <v>24</v>
      </c>
      <c r="V180" s="1" t="s">
        <v>25</v>
      </c>
      <c r="W180" s="1" t="s">
        <v>26</v>
      </c>
      <c r="X180" s="1" t="s">
        <v>27</v>
      </c>
      <c r="Y180" s="1" t="s">
        <v>28</v>
      </c>
      <c r="Z180" s="1" t="s">
        <v>29</v>
      </c>
      <c r="AA180" s="1" t="s">
        <v>30</v>
      </c>
      <c r="AB180" s="1" t="s">
        <v>31</v>
      </c>
      <c r="AC180" s="1" t="s">
        <v>32</v>
      </c>
      <c r="AD180" s="1" t="s">
        <v>33</v>
      </c>
    </row>
    <row r="181" spans="17:30">
      <c r="Q181" s="1">
        <v>2009</v>
      </c>
      <c r="R181" s="2" t="s">
        <v>34</v>
      </c>
      <c r="S181" s="3">
        <v>-6.0000000000000001E-3</v>
      </c>
      <c r="T181" s="4">
        <v>5.0000000000000001E-3</v>
      </c>
      <c r="U181" s="4">
        <v>2.3E-2</v>
      </c>
      <c r="V181" s="4">
        <v>4.4999999999999998E-2</v>
      </c>
      <c r="W181" s="3">
        <v>-1E-3</v>
      </c>
      <c r="X181" s="4">
        <v>0</v>
      </c>
      <c r="Y181" s="4">
        <v>8.0000000000000002E-3</v>
      </c>
      <c r="Z181" s="4">
        <v>1E-3</v>
      </c>
      <c r="AA181" s="4">
        <v>1.0999999999999999E-2</v>
      </c>
      <c r="AB181" s="3">
        <v>-7.0000000000000001E-3</v>
      </c>
      <c r="AC181" s="3">
        <v>-4.0000000000000001E-3</v>
      </c>
      <c r="AD181" s="12">
        <v>7.6999999999999999E-2</v>
      </c>
    </row>
    <row r="182" spans="17:30">
      <c r="Q182" s="1">
        <v>2010</v>
      </c>
      <c r="R182" s="3">
        <v>0</v>
      </c>
      <c r="S182" s="4">
        <v>5.0000000000000001E-3</v>
      </c>
      <c r="T182" s="3">
        <v>-2E-3</v>
      </c>
      <c r="U182" s="4">
        <v>6.0000000000000001E-3</v>
      </c>
      <c r="V182" s="3">
        <v>-2E-3</v>
      </c>
      <c r="W182" s="4">
        <v>5.0000000000000001E-3</v>
      </c>
      <c r="X182" s="4">
        <v>5.0000000000000001E-3</v>
      </c>
      <c r="Y182" s="3">
        <v>0</v>
      </c>
      <c r="Z182" s="3">
        <v>-8.0000000000000002E-3</v>
      </c>
      <c r="AA182" s="4">
        <v>2E-3</v>
      </c>
      <c r="AB182" s="4">
        <v>6.0000000000000001E-3</v>
      </c>
      <c r="AC182" s="4">
        <v>4.0000000000000001E-3</v>
      </c>
      <c r="AD182" s="10">
        <v>0.02</v>
      </c>
    </row>
    <row r="183" spans="17:30">
      <c r="Q183" s="7">
        <v>2011</v>
      </c>
      <c r="R183" s="9">
        <v>1E-3</v>
      </c>
      <c r="S183" s="9">
        <v>0.01</v>
      </c>
      <c r="T183" s="9">
        <v>1E-3</v>
      </c>
      <c r="U183" s="9">
        <v>1E-3</v>
      </c>
      <c r="V183" s="9">
        <v>8.9999999999999993E-3</v>
      </c>
      <c r="W183" s="9">
        <v>1E-3</v>
      </c>
      <c r="X183" s="8">
        <v>-3.0000000000000001E-3</v>
      </c>
      <c r="Y183" s="9">
        <v>3.0000000000000001E-3</v>
      </c>
      <c r="Z183" s="9">
        <v>5.0000000000000001E-3</v>
      </c>
      <c r="AA183" s="9">
        <v>1.2E-2</v>
      </c>
      <c r="AB183" s="8">
        <v>-4.0000000000000001E-3</v>
      </c>
      <c r="AC183" s="8">
        <v>-1E-3</v>
      </c>
      <c r="AD183" s="12">
        <v>3.4000000000000002E-2</v>
      </c>
    </row>
    <row r="184" spans="17:30">
      <c r="Q184" s="1">
        <v>2012</v>
      </c>
      <c r="R184" s="4">
        <v>6.0000000000000001E-3</v>
      </c>
      <c r="S184" s="4">
        <v>1.4E-2</v>
      </c>
      <c r="T184" s="3">
        <v>-6.0000000000000001E-3</v>
      </c>
      <c r="U184" s="3">
        <v>-1E-3</v>
      </c>
      <c r="V184" s="4">
        <v>6.0000000000000001E-3</v>
      </c>
      <c r="W184" s="4">
        <v>2.3E-2</v>
      </c>
      <c r="X184" s="4">
        <v>2E-3</v>
      </c>
      <c r="Y184" s="3">
        <v>-1E-3</v>
      </c>
      <c r="Z184" s="4">
        <v>1.7000000000000001E-2</v>
      </c>
      <c r="AA184" s="3">
        <v>-3.0000000000000001E-3</v>
      </c>
      <c r="AB184" s="3">
        <v>-1.2999999999999999E-2</v>
      </c>
      <c r="AC184" s="3">
        <v>-3.0000000000000001E-3</v>
      </c>
      <c r="AD184" s="10">
        <v>0.04</v>
      </c>
    </row>
    <row r="185" spans="17:30">
      <c r="Q185" s="7">
        <v>2013</v>
      </c>
      <c r="R185" s="9">
        <v>1E-3</v>
      </c>
      <c r="S185" s="8">
        <v>-0.01</v>
      </c>
      <c r="T185" s="8">
        <v>-3.0000000000000001E-3</v>
      </c>
      <c r="U185" s="8">
        <v>-5.0000000000000001E-3</v>
      </c>
      <c r="V185" s="9">
        <v>8.9999999999999993E-3</v>
      </c>
      <c r="W185" s="8">
        <v>-6.0000000000000001E-3</v>
      </c>
      <c r="X185" s="9">
        <v>3.0000000000000001E-3</v>
      </c>
      <c r="Y185" s="9">
        <v>4.0000000000000001E-3</v>
      </c>
      <c r="Z185" s="8">
        <v>0</v>
      </c>
      <c r="AA185" s="9">
        <v>8.0000000000000002E-3</v>
      </c>
      <c r="AB185" s="9">
        <v>1.4999999999999999E-2</v>
      </c>
      <c r="AC185" s="8">
        <v>-0.01</v>
      </c>
      <c r="AD185" s="12">
        <v>5.0000000000000001E-3</v>
      </c>
    </row>
    <row r="186" spans="17:30">
      <c r="Q186" s="1">
        <v>2014</v>
      </c>
      <c r="R186" s="3">
        <v>-2E-3</v>
      </c>
      <c r="S186" s="4">
        <v>2E-3</v>
      </c>
      <c r="T186" s="4">
        <v>1.2999999999999999E-2</v>
      </c>
      <c r="U186" s="4">
        <v>8.9999999999999993E-3</v>
      </c>
      <c r="V186" s="3">
        <v>-3.0000000000000001E-3</v>
      </c>
      <c r="W186" s="4">
        <v>0.01</v>
      </c>
      <c r="X186" s="4">
        <v>1.0999999999999999E-2</v>
      </c>
      <c r="Y186" s="3">
        <v>0</v>
      </c>
      <c r="Z186" s="3">
        <v>-4.0000000000000001E-3</v>
      </c>
      <c r="AA186" s="4">
        <v>5.0000000000000001E-3</v>
      </c>
      <c r="AB186" s="3">
        <v>-2E-3</v>
      </c>
      <c r="AC186" s="3">
        <v>-3.0000000000000001E-3</v>
      </c>
      <c r="AD186" s="10">
        <v>3.5999999999999997E-2</v>
      </c>
    </row>
    <row r="187" spans="17:30">
      <c r="Q187" s="7">
        <v>2015</v>
      </c>
      <c r="R187" s="9">
        <v>6.0000000000000001E-3</v>
      </c>
      <c r="S187" s="9">
        <v>1.4E-2</v>
      </c>
      <c r="T187" s="9">
        <v>3.0000000000000001E-3</v>
      </c>
      <c r="U187" s="9">
        <v>4.0000000000000001E-3</v>
      </c>
      <c r="V187" s="9">
        <v>7.0000000000000001E-3</v>
      </c>
      <c r="W187" s="8">
        <v>-3.0000000000000001E-3</v>
      </c>
      <c r="X187" s="9">
        <v>3.0000000000000001E-3</v>
      </c>
      <c r="Y187" s="8">
        <v>-1.7000000000000001E-2</v>
      </c>
      <c r="Z187" s="8">
        <v>-1E-3</v>
      </c>
      <c r="AA187" s="8">
        <v>-6.0000000000000001E-3</v>
      </c>
      <c r="AB187" s="9">
        <v>4.0000000000000001E-3</v>
      </c>
      <c r="AC187" s="8">
        <v>-0.01</v>
      </c>
      <c r="AD187" s="12">
        <v>5.0000000000000001E-3</v>
      </c>
    </row>
    <row r="188" spans="17:30">
      <c r="Q188" s="1">
        <v>2016</v>
      </c>
      <c r="R188" s="4">
        <v>1.6E-2</v>
      </c>
      <c r="S188" s="4">
        <v>5.0000000000000001E-3</v>
      </c>
      <c r="T188" s="4">
        <v>3.0000000000000001E-3</v>
      </c>
      <c r="U188" s="3">
        <v>-0.01</v>
      </c>
      <c r="V188" s="4">
        <v>8.9999999999999993E-3</v>
      </c>
      <c r="W188" s="3">
        <v>-1.4999999999999999E-2</v>
      </c>
      <c r="X188" s="3">
        <v>-1E-3</v>
      </c>
      <c r="Y188" s="3">
        <v>-7.0000000000000001E-3</v>
      </c>
      <c r="Z188" s="3">
        <v>0</v>
      </c>
      <c r="AA188" s="4">
        <v>4.0000000000000001E-3</v>
      </c>
      <c r="AB188" s="3">
        <v>-6.0000000000000001E-3</v>
      </c>
      <c r="AC188" s="3">
        <v>-5.0000000000000001E-3</v>
      </c>
      <c r="AD188" s="6">
        <v>-6.0000000000000001E-3</v>
      </c>
    </row>
    <row r="189" spans="17:30">
      <c r="Q189" s="7">
        <v>2017</v>
      </c>
      <c r="R189" s="9">
        <v>2E-3</v>
      </c>
      <c r="S189" s="8">
        <v>-1E-3</v>
      </c>
      <c r="T189" s="9">
        <v>3.0000000000000001E-3</v>
      </c>
      <c r="U189" s="8">
        <v>-8.9999999999999993E-3</v>
      </c>
      <c r="V189" s="8">
        <v>-5.0000000000000001E-3</v>
      </c>
      <c r="W189" s="8">
        <v>-4.0000000000000001E-3</v>
      </c>
      <c r="X189" s="8">
        <v>-2E-3</v>
      </c>
      <c r="Y189" s="8">
        <v>-2E-3</v>
      </c>
      <c r="Z189" s="8">
        <v>-4.0000000000000001E-3</v>
      </c>
      <c r="AA189" s="9">
        <v>1.7000000000000001E-2</v>
      </c>
      <c r="AB189" s="9">
        <v>1.2E-2</v>
      </c>
      <c r="AC189" s="8">
        <v>-3.0000000000000001E-3</v>
      </c>
      <c r="AD189" s="12">
        <v>3.0000000000000001E-3</v>
      </c>
    </row>
    <row r="190" spans="17:30">
      <c r="Q190" s="1">
        <v>2018</v>
      </c>
      <c r="R190" s="4">
        <v>8.0000000000000002E-3</v>
      </c>
      <c r="S190" s="3">
        <v>-0.01</v>
      </c>
      <c r="T190" s="4">
        <v>8.9999999999999993E-3</v>
      </c>
      <c r="U190" s="4">
        <v>2E-3</v>
      </c>
      <c r="V190" s="4">
        <v>5.0000000000000001E-3</v>
      </c>
      <c r="W190" s="4">
        <v>5.0000000000000001E-3</v>
      </c>
      <c r="X190" s="4">
        <v>0</v>
      </c>
      <c r="Y190" s="4">
        <v>1.2E-2</v>
      </c>
      <c r="Z190" s="4">
        <v>1E-3</v>
      </c>
      <c r="AA190" s="4">
        <v>0.01</v>
      </c>
      <c r="AB190" s="3">
        <v>-0.01</v>
      </c>
      <c r="AC190" s="3">
        <v>-6.0000000000000001E-3</v>
      </c>
      <c r="AD190" s="10">
        <v>2.5999999999999999E-2</v>
      </c>
    </row>
    <row r="191" spans="17:30">
      <c r="Q191" s="7">
        <v>2019</v>
      </c>
      <c r="R191" s="9">
        <v>6.0000000000000001E-3</v>
      </c>
      <c r="S191" s="9">
        <v>0</v>
      </c>
      <c r="T191" s="9">
        <v>0.01</v>
      </c>
      <c r="U191" s="9">
        <v>6.0000000000000001E-3</v>
      </c>
      <c r="V191" s="9">
        <v>2E-3</v>
      </c>
      <c r="W191" s="8">
        <v>-4.0000000000000001E-3</v>
      </c>
      <c r="X191" s="9">
        <v>0.01</v>
      </c>
      <c r="Y191" s="8">
        <v>-8.0000000000000002E-3</v>
      </c>
      <c r="Z191" s="9">
        <v>1.7999999999999999E-2</v>
      </c>
      <c r="AA191" s="9">
        <v>1.7999999999999999E-2</v>
      </c>
      <c r="AB191" s="9">
        <v>4.0000000000000001E-3</v>
      </c>
      <c r="AC191" s="9">
        <v>1.4E-2</v>
      </c>
      <c r="AD191" s="12">
        <v>7.8E-2</v>
      </c>
    </row>
    <row r="192" spans="17:30">
      <c r="Q192" s="1">
        <v>2020</v>
      </c>
      <c r="R192" s="3">
        <v>-3.0000000000000001E-3</v>
      </c>
      <c r="S192" s="4">
        <v>6.0000000000000001E-3</v>
      </c>
      <c r="T192" s="3">
        <v>-0.02</v>
      </c>
      <c r="U192" s="4">
        <v>1E-3</v>
      </c>
      <c r="V192" s="3">
        <v>-7.0000000000000001E-3</v>
      </c>
      <c r="W192" s="4">
        <v>0</v>
      </c>
      <c r="X192" s="4">
        <v>8.9999999999999993E-3</v>
      </c>
      <c r="Y192" s="4">
        <v>0.02</v>
      </c>
      <c r="Z192" s="4">
        <v>7.0000000000000001E-3</v>
      </c>
      <c r="AA192" s="3">
        <v>-7.0000000000000001E-3</v>
      </c>
      <c r="AB192" s="4">
        <v>4.0000000000000001E-3</v>
      </c>
      <c r="AC192" s="3">
        <v>0</v>
      </c>
      <c r="AD192" s="10">
        <v>0.01</v>
      </c>
    </row>
    <row r="193" spans="17:30">
      <c r="Q193" s="7">
        <v>2021</v>
      </c>
      <c r="R193" s="9">
        <v>2E-3</v>
      </c>
      <c r="S193" s="9">
        <v>2.1000000000000001E-2</v>
      </c>
      <c r="T193" s="9">
        <v>8.0000000000000002E-3</v>
      </c>
      <c r="U193" s="9">
        <v>8.9999999999999993E-3</v>
      </c>
      <c r="V193" s="8">
        <v>-6.0000000000000001E-3</v>
      </c>
      <c r="W193" s="8">
        <v>0</v>
      </c>
      <c r="X193" s="8">
        <v>-7.0000000000000001E-3</v>
      </c>
      <c r="Y193" s="8">
        <v>-2E-3</v>
      </c>
      <c r="Z193" s="9">
        <v>3.0000000000000001E-3</v>
      </c>
      <c r="AA193" s="8">
        <v>-5.0000000000000001E-3</v>
      </c>
      <c r="AB193" s="9">
        <v>2E-3</v>
      </c>
      <c r="AC193" s="9">
        <v>8.9999999999999993E-3</v>
      </c>
      <c r="AD193" s="12">
        <v>3.5999999999999997E-2</v>
      </c>
    </row>
    <row r="194" spans="17:30">
      <c r="Q194" s="1">
        <v>2022</v>
      </c>
      <c r="R194" s="4">
        <v>4.0000000000000001E-3</v>
      </c>
      <c r="S194" s="3">
        <v>-4.0000000000000001E-3</v>
      </c>
      <c r="T194" s="4">
        <v>1.2E-2</v>
      </c>
      <c r="U194" s="3">
        <v>-1E-3</v>
      </c>
      <c r="V194" s="4">
        <v>1.4999999999999999E-2</v>
      </c>
      <c r="W194" s="3">
        <v>-6.0000000000000001E-3</v>
      </c>
      <c r="X194" s="4">
        <v>2E-3</v>
      </c>
      <c r="Y194" s="4">
        <v>8.0000000000000002E-3</v>
      </c>
      <c r="Z194" s="3">
        <v>-5.0000000000000001E-3</v>
      </c>
      <c r="AA194" s="4">
        <v>0</v>
      </c>
      <c r="AB194" s="2" t="s">
        <v>34</v>
      </c>
      <c r="AC194" s="2" t="s">
        <v>34</v>
      </c>
      <c r="AD194" s="10">
        <v>2.5999999999999999E-2</v>
      </c>
    </row>
    <row r="195" spans="17:30">
      <c r="Q195" s="1" t="s">
        <v>35</v>
      </c>
      <c r="R195" s="10">
        <v>4.0000000000000001E-3</v>
      </c>
      <c r="S195" s="10">
        <v>3.0000000000000001E-3</v>
      </c>
      <c r="T195" s="10">
        <v>3.0000000000000001E-3</v>
      </c>
      <c r="U195" s="10">
        <v>3.0000000000000001E-3</v>
      </c>
      <c r="V195" s="10">
        <v>6.0000000000000001E-3</v>
      </c>
      <c r="W195" s="10">
        <v>0</v>
      </c>
      <c r="X195" s="10">
        <v>2E-3</v>
      </c>
      <c r="Y195" s="10">
        <v>1E-3</v>
      </c>
      <c r="Z195" s="10">
        <v>2E-3</v>
      </c>
      <c r="AA195" s="10">
        <v>5.0000000000000001E-3</v>
      </c>
      <c r="AB195" s="10">
        <v>0</v>
      </c>
      <c r="AC195" s="6">
        <v>-1E-3</v>
      </c>
      <c r="AD195" s="11"/>
    </row>
    <row r="197" spans="17:30">
      <c r="Q197" s="18" t="s">
        <v>47</v>
      </c>
    </row>
    <row r="198" spans="17:30">
      <c r="Q198" s="1" t="s">
        <v>20</v>
      </c>
      <c r="R198" s="1" t="s">
        <v>21</v>
      </c>
      <c r="S198" s="1" t="s">
        <v>22</v>
      </c>
      <c r="T198" s="1" t="s">
        <v>23</v>
      </c>
      <c r="U198" s="1" t="s">
        <v>24</v>
      </c>
      <c r="V198" s="1" t="s">
        <v>25</v>
      </c>
      <c r="W198" s="1" t="s">
        <v>26</v>
      </c>
      <c r="X198" s="1" t="s">
        <v>27</v>
      </c>
      <c r="Y198" s="1" t="s">
        <v>28</v>
      </c>
      <c r="Z198" s="1" t="s">
        <v>29</v>
      </c>
      <c r="AA198" s="1" t="s">
        <v>30</v>
      </c>
      <c r="AB198" s="1" t="s">
        <v>31</v>
      </c>
      <c r="AC198" s="1" t="s">
        <v>32</v>
      </c>
      <c r="AD198" s="1" t="s">
        <v>33</v>
      </c>
    </row>
    <row r="199" spans="17:30">
      <c r="Q199" s="7">
        <v>2009</v>
      </c>
      <c r="R199" s="13" t="s">
        <v>34</v>
      </c>
      <c r="S199" s="9">
        <v>4.1000000000000002E-2</v>
      </c>
      <c r="T199" s="9">
        <v>3.3000000000000002E-2</v>
      </c>
      <c r="U199" s="9">
        <v>6.7000000000000004E-2</v>
      </c>
      <c r="V199" s="9">
        <v>4.9000000000000002E-2</v>
      </c>
      <c r="W199" s="9">
        <v>8.9999999999999993E-3</v>
      </c>
      <c r="X199" s="9">
        <v>5.8000000000000003E-2</v>
      </c>
      <c r="Y199" s="8">
        <v>-1.4E-2</v>
      </c>
      <c r="Z199" s="8">
        <v>-3.4000000000000002E-2</v>
      </c>
      <c r="AA199" s="8">
        <v>-2.4E-2</v>
      </c>
      <c r="AB199" s="9">
        <v>0.157</v>
      </c>
      <c r="AC199" s="8">
        <v>-2.1000000000000001E-2</v>
      </c>
      <c r="AD199" s="12">
        <v>0.35099999999999998</v>
      </c>
    </row>
    <row r="200" spans="17:30">
      <c r="Q200" s="1">
        <v>2010</v>
      </c>
      <c r="R200" s="4">
        <v>1.4E-2</v>
      </c>
      <c r="S200" s="3">
        <v>-7.0000000000000001E-3</v>
      </c>
      <c r="T200" s="3">
        <v>-4.5999999999999999E-2</v>
      </c>
      <c r="U200" s="4">
        <v>7.9000000000000001E-2</v>
      </c>
      <c r="V200" s="4">
        <v>0.17499999999999999</v>
      </c>
      <c r="W200" s="4">
        <v>4.5999999999999999E-2</v>
      </c>
      <c r="X200" s="3">
        <v>-8.0000000000000002E-3</v>
      </c>
      <c r="Y200" s="3">
        <v>-3.4000000000000002E-2</v>
      </c>
      <c r="Z200" s="3">
        <v>-0.02</v>
      </c>
      <c r="AA200" s="3">
        <v>-3.5999999999999997E-2</v>
      </c>
      <c r="AB200" s="4">
        <v>3.6999999999999998E-2</v>
      </c>
      <c r="AC200" s="3">
        <v>-8.0000000000000002E-3</v>
      </c>
      <c r="AD200" s="10">
        <v>0.186</v>
      </c>
    </row>
    <row r="201" spans="17:30">
      <c r="Q201" s="7">
        <v>2011</v>
      </c>
      <c r="R201" s="9">
        <v>0.121</v>
      </c>
      <c r="S201" s="9">
        <v>8.3000000000000004E-2</v>
      </c>
      <c r="T201" s="8">
        <v>-6.7000000000000004E-2</v>
      </c>
      <c r="U201" s="8">
        <v>-3.7999999999999999E-2</v>
      </c>
      <c r="V201" s="9">
        <v>6.6000000000000003E-2</v>
      </c>
      <c r="W201" s="8">
        <v>-9.9000000000000005E-2</v>
      </c>
      <c r="X201" s="9">
        <v>6.7000000000000004E-2</v>
      </c>
      <c r="Y201" s="9">
        <v>7.1999999999999995E-2</v>
      </c>
      <c r="Z201" s="8">
        <v>-0.01</v>
      </c>
      <c r="AA201" s="9">
        <v>0.129</v>
      </c>
      <c r="AB201" s="8">
        <v>-3.6999999999999998E-2</v>
      </c>
      <c r="AC201" s="8">
        <v>-3.2000000000000001E-2</v>
      </c>
      <c r="AD201" s="12">
        <v>0.246</v>
      </c>
    </row>
    <row r="202" spans="17:30">
      <c r="Q202" s="1">
        <v>2012</v>
      </c>
      <c r="R202" s="4">
        <v>5.7000000000000002E-2</v>
      </c>
      <c r="S202" s="4">
        <v>0.13</v>
      </c>
      <c r="T202" s="3">
        <v>-0.03</v>
      </c>
      <c r="U202" s="4">
        <v>3.0000000000000001E-3</v>
      </c>
      <c r="V202" s="4">
        <v>7.1999999999999995E-2</v>
      </c>
      <c r="W202" s="4">
        <v>9.2999999999999999E-2</v>
      </c>
      <c r="X202" s="3">
        <v>-4.9000000000000002E-2</v>
      </c>
      <c r="Y202" s="3">
        <v>-8.9999999999999993E-3</v>
      </c>
      <c r="Z202" s="4">
        <v>0.06</v>
      </c>
      <c r="AA202" s="3">
        <v>-4.5999999999999999E-2</v>
      </c>
      <c r="AB202" s="4">
        <v>6.0000000000000001E-3</v>
      </c>
      <c r="AC202" s="3">
        <v>-3.6999999999999998E-2</v>
      </c>
      <c r="AD202" s="10">
        <v>0.26</v>
      </c>
    </row>
    <row r="203" spans="17:30">
      <c r="Q203" s="7">
        <v>2013</v>
      </c>
      <c r="R203" s="9">
        <v>6.0000000000000001E-3</v>
      </c>
      <c r="S203" s="8">
        <v>-5.1999999999999998E-2</v>
      </c>
      <c r="T203" s="9">
        <v>3.9E-2</v>
      </c>
      <c r="U203" s="8">
        <v>-7.0000000000000007E-2</v>
      </c>
      <c r="V203" s="8">
        <v>-0.01</v>
      </c>
      <c r="W203" s="9">
        <v>4.5999999999999999E-2</v>
      </c>
      <c r="X203" s="9">
        <v>3.4000000000000002E-2</v>
      </c>
      <c r="Y203" s="9">
        <v>2.5999999999999999E-2</v>
      </c>
      <c r="Z203" s="9">
        <v>0.23799999999999999</v>
      </c>
      <c r="AA203" s="9">
        <v>0.02</v>
      </c>
      <c r="AB203" s="9">
        <v>0.13</v>
      </c>
      <c r="AC203" s="9">
        <v>7.9000000000000001E-2</v>
      </c>
      <c r="AD203" s="12">
        <v>0.55900000000000005</v>
      </c>
    </row>
    <row r="204" spans="17:30">
      <c r="Q204" s="1">
        <v>2014</v>
      </c>
      <c r="R204" s="4">
        <v>0.13400000000000001</v>
      </c>
      <c r="S204" s="3">
        <v>-6.0999999999999999E-2</v>
      </c>
      <c r="T204" s="4">
        <v>4.7E-2</v>
      </c>
      <c r="U204" s="4">
        <v>7.9000000000000001E-2</v>
      </c>
      <c r="V204" s="4">
        <v>4.2999999999999997E-2</v>
      </c>
      <c r="W204" s="4">
        <v>0.04</v>
      </c>
      <c r="X204" s="4">
        <v>0.04</v>
      </c>
      <c r="Y204" s="4">
        <v>3.2000000000000001E-2</v>
      </c>
      <c r="Z204" s="3">
        <v>-4.8000000000000001E-2</v>
      </c>
      <c r="AA204" s="4">
        <v>9.1999999999999998E-2</v>
      </c>
      <c r="AB204" s="4">
        <v>2.7E-2</v>
      </c>
      <c r="AC204" s="3">
        <v>-3.3000000000000002E-2</v>
      </c>
      <c r="AD204" s="10">
        <v>0.44800000000000001</v>
      </c>
    </row>
    <row r="205" spans="17:30">
      <c r="Q205" s="7">
        <v>2015</v>
      </c>
      <c r="R205" s="9">
        <v>2.5000000000000001E-2</v>
      </c>
      <c r="S205" s="9">
        <v>7.4999999999999997E-2</v>
      </c>
      <c r="T205" s="9">
        <v>7.9000000000000001E-2</v>
      </c>
      <c r="U205" s="8">
        <v>-1.7000000000000001E-2</v>
      </c>
      <c r="V205" s="9">
        <v>2E-3</v>
      </c>
      <c r="W205" s="9">
        <v>5.8999999999999997E-2</v>
      </c>
      <c r="X205" s="8">
        <v>-2.1000000000000001E-2</v>
      </c>
      <c r="Y205" s="8">
        <v>-0.13600000000000001</v>
      </c>
      <c r="Z205" s="9">
        <v>9.7000000000000003E-2</v>
      </c>
      <c r="AA205" s="8">
        <v>-1.4E-2</v>
      </c>
      <c r="AB205" s="8">
        <v>-8.8999999999999996E-2</v>
      </c>
      <c r="AC205" s="9">
        <v>2.3E-2</v>
      </c>
      <c r="AD205" s="12">
        <v>5.8999999999999997E-2</v>
      </c>
    </row>
    <row r="206" spans="17:30">
      <c r="Q206" s="1">
        <v>2016</v>
      </c>
      <c r="R206" s="4">
        <v>5.6000000000000001E-2</v>
      </c>
      <c r="S206" s="3">
        <v>-1.2999999999999999E-2</v>
      </c>
      <c r="T206" s="4">
        <v>4.4999999999999998E-2</v>
      </c>
      <c r="U206" s="4">
        <v>1.6E-2</v>
      </c>
      <c r="V206" s="3">
        <v>-3.1E-2</v>
      </c>
      <c r="W206" s="3">
        <v>-8.1000000000000003E-2</v>
      </c>
      <c r="X206" s="4">
        <v>7.0000000000000001E-3</v>
      </c>
      <c r="Y206" s="3">
        <v>-1.0999999999999999E-2</v>
      </c>
      <c r="Z206" s="4">
        <v>7.8E-2</v>
      </c>
      <c r="AA206" s="3">
        <v>-8.0000000000000002E-3</v>
      </c>
      <c r="AB206" s="3">
        <v>-0.14499999999999999</v>
      </c>
      <c r="AC206" s="3">
        <v>-5.2999999999999999E-2</v>
      </c>
      <c r="AD206" s="6">
        <v>-0.14899999999999999</v>
      </c>
    </row>
    <row r="207" spans="17:30">
      <c r="Q207" s="7">
        <v>2017</v>
      </c>
      <c r="R207" s="9">
        <v>4.2999999999999997E-2</v>
      </c>
      <c r="S207" s="8">
        <v>-4.8000000000000001E-2</v>
      </c>
      <c r="T207" s="8">
        <v>-4.3999999999999997E-2</v>
      </c>
      <c r="U207" s="8">
        <v>-4.8000000000000001E-2</v>
      </c>
      <c r="V207" s="8">
        <v>-3.9E-2</v>
      </c>
      <c r="W207" s="8">
        <v>-1.9E-2</v>
      </c>
      <c r="X207" s="8">
        <v>-3.2000000000000001E-2</v>
      </c>
      <c r="Y207" s="8">
        <v>-3.2000000000000001E-2</v>
      </c>
      <c r="Z207" s="9">
        <v>2.7E-2</v>
      </c>
      <c r="AA207" s="8">
        <v>-0.11899999999999999</v>
      </c>
      <c r="AB207" s="8">
        <v>-1.0999999999999999E-2</v>
      </c>
      <c r="AC207" s="9">
        <v>4.0000000000000001E-3</v>
      </c>
      <c r="AD207" s="5">
        <v>-0.28299999999999997</v>
      </c>
    </row>
    <row r="208" spans="17:30">
      <c r="Q208" s="1">
        <v>2018</v>
      </c>
      <c r="R208" s="3">
        <v>-5.0000000000000001E-3</v>
      </c>
      <c r="S208" s="4">
        <v>1.4999999999999999E-2</v>
      </c>
      <c r="T208" s="4">
        <v>3.6999999999999998E-2</v>
      </c>
      <c r="U208" s="3">
        <v>-3.2000000000000001E-2</v>
      </c>
      <c r="V208" s="4">
        <v>6.3E-2</v>
      </c>
      <c r="W208" s="3">
        <v>-5.1999999999999998E-2</v>
      </c>
      <c r="X208" s="3">
        <v>-6.0999999999999999E-2</v>
      </c>
      <c r="Y208" s="3">
        <v>-1.7000000000000001E-2</v>
      </c>
      <c r="Z208" s="3">
        <v>-4.2000000000000003E-2</v>
      </c>
      <c r="AA208" s="3">
        <v>-4.2999999999999997E-2</v>
      </c>
      <c r="AB208" s="3">
        <v>-3.9E-2</v>
      </c>
      <c r="AC208" s="4">
        <v>4.2999999999999997E-2</v>
      </c>
      <c r="AD208" s="6">
        <v>-0.13600000000000001</v>
      </c>
    </row>
    <row r="209" spans="17:30">
      <c r="Q209" s="7">
        <v>2019</v>
      </c>
      <c r="R209" s="8">
        <v>-0.01</v>
      </c>
      <c r="S209" s="8">
        <v>-2.9000000000000001E-2</v>
      </c>
      <c r="T209" s="9">
        <v>1.7000000000000001E-2</v>
      </c>
      <c r="U209" s="8">
        <v>-8.9999999999999993E-3</v>
      </c>
      <c r="V209" s="9">
        <v>0.13300000000000001</v>
      </c>
      <c r="W209" s="8">
        <v>-6.0000000000000001E-3</v>
      </c>
      <c r="X209" s="9">
        <v>1.0999999999999999E-2</v>
      </c>
      <c r="Y209" s="8">
        <v>-4.3999999999999997E-2</v>
      </c>
      <c r="Z209" s="9">
        <v>5.5E-2</v>
      </c>
      <c r="AA209" s="8">
        <v>-7.0000000000000001E-3</v>
      </c>
      <c r="AB209" s="8">
        <v>-1.4E-2</v>
      </c>
      <c r="AC209" s="8">
        <v>-2.3E-2</v>
      </c>
      <c r="AD209" s="12">
        <v>6.4000000000000001E-2</v>
      </c>
    </row>
    <row r="210" spans="17:30">
      <c r="Q210" s="1">
        <v>2020</v>
      </c>
      <c r="R210" s="3">
        <v>-1.4999999999999999E-2</v>
      </c>
      <c r="S210" s="4">
        <v>2.3E-2</v>
      </c>
      <c r="T210" s="3">
        <v>-0.122</v>
      </c>
      <c r="U210" s="4">
        <v>0.44500000000000001</v>
      </c>
      <c r="V210" s="4">
        <v>2.4E-2</v>
      </c>
      <c r="W210" s="4">
        <v>1.4999999999999999E-2</v>
      </c>
      <c r="X210" s="3">
        <v>-8.3000000000000004E-2</v>
      </c>
      <c r="Y210" s="4">
        <v>7.6999999999999999E-2</v>
      </c>
      <c r="Z210" s="4">
        <v>5.0999999999999997E-2</v>
      </c>
      <c r="AA210" s="4">
        <v>2.9000000000000001E-2</v>
      </c>
      <c r="AB210" s="3">
        <v>-9.2999999999999999E-2</v>
      </c>
      <c r="AC210" s="4">
        <v>8.5000000000000006E-2</v>
      </c>
      <c r="AD210" s="10">
        <v>0.39700000000000002</v>
      </c>
    </row>
    <row r="211" spans="17:30">
      <c r="Q211" s="7">
        <v>2021</v>
      </c>
      <c r="R211" s="8">
        <v>-0.05</v>
      </c>
      <c r="S211" s="9">
        <v>1.2999999999999999E-2</v>
      </c>
      <c r="T211" s="8">
        <v>-4.9000000000000002E-2</v>
      </c>
      <c r="U211" s="9">
        <v>4.9000000000000002E-2</v>
      </c>
      <c r="V211" s="8">
        <v>-3.3000000000000002E-2</v>
      </c>
      <c r="W211" s="9">
        <v>2.4E-2</v>
      </c>
      <c r="X211" s="8">
        <v>-5.2999999999999999E-2</v>
      </c>
      <c r="Y211" s="8">
        <v>-0.03</v>
      </c>
      <c r="Z211" s="9">
        <v>1.0999999999999999E-2</v>
      </c>
      <c r="AA211" s="8">
        <v>-8.5999999999999993E-2</v>
      </c>
      <c r="AB211" s="8">
        <v>-6.2E-2</v>
      </c>
      <c r="AC211" s="8">
        <v>-1.4999999999999999E-2</v>
      </c>
      <c r="AD211" s="5">
        <v>-0.255</v>
      </c>
    </row>
    <row r="212" spans="17:30">
      <c r="Q212" s="1">
        <v>2022</v>
      </c>
      <c r="R212" s="4">
        <v>1.2E-2</v>
      </c>
      <c r="S212" s="3">
        <v>-6.0000000000000001E-3</v>
      </c>
      <c r="T212" s="3">
        <v>-4.5999999999999999E-2</v>
      </c>
      <c r="U212" s="4">
        <v>6.0999999999999999E-2</v>
      </c>
      <c r="V212" s="4">
        <v>1.6E-2</v>
      </c>
      <c r="W212" s="3">
        <v>-0.09</v>
      </c>
      <c r="X212" s="4">
        <v>5.2999999999999999E-2</v>
      </c>
      <c r="Y212" s="4">
        <v>2.5999999999999999E-2</v>
      </c>
      <c r="Z212" s="3">
        <v>-5.5E-2</v>
      </c>
      <c r="AA212" s="3">
        <v>-1.7000000000000001E-2</v>
      </c>
      <c r="AB212" s="2" t="s">
        <v>34</v>
      </c>
      <c r="AC212" s="2" t="s">
        <v>34</v>
      </c>
      <c r="AD212" s="6">
        <v>-5.5E-2</v>
      </c>
    </row>
    <row r="213" spans="17:30">
      <c r="Q213" s="1" t="s">
        <v>35</v>
      </c>
      <c r="R213" s="10">
        <v>0.03</v>
      </c>
      <c r="S213" s="10">
        <v>1.2E-2</v>
      </c>
      <c r="T213" s="6">
        <v>-8.0000000000000002E-3</v>
      </c>
      <c r="U213" s="10">
        <v>4.2000000000000003E-2</v>
      </c>
      <c r="V213" s="10">
        <v>3.7999999999999999E-2</v>
      </c>
      <c r="W213" s="6">
        <v>-1E-3</v>
      </c>
      <c r="X213" s="6">
        <v>-3.0000000000000001E-3</v>
      </c>
      <c r="Y213" s="6">
        <v>-7.0000000000000001E-3</v>
      </c>
      <c r="Z213" s="10">
        <v>2.9000000000000001E-2</v>
      </c>
      <c r="AA213" s="6">
        <v>-8.9999999999999993E-3</v>
      </c>
      <c r="AB213" s="6">
        <v>-0.01</v>
      </c>
      <c r="AC213" s="10">
        <v>1E-3</v>
      </c>
      <c r="AD213" s="11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3"/>
  <sheetViews>
    <sheetView showGridLines="0" workbookViewId="0">
      <selection activeCell="K6" sqref="K6"/>
    </sheetView>
  </sheetViews>
  <sheetFormatPr defaultRowHeight="15"/>
  <cols>
    <col min="2" max="2" width="14" bestFit="1" customWidth="1"/>
    <col min="7" max="7" width="12" bestFit="1" customWidth="1"/>
    <col min="8" max="8" width="12" customWidth="1"/>
    <col min="10" max="10" width="31.140625" bestFit="1" customWidth="1"/>
    <col min="11" max="11" width="11" bestFit="1" customWidth="1"/>
  </cols>
  <sheetData>
    <row r="2" spans="2:30" ht="17.25">
      <c r="B2" s="15" t="s">
        <v>0</v>
      </c>
      <c r="C2" s="15" t="s">
        <v>12</v>
      </c>
      <c r="D2" s="15" t="s">
        <v>14</v>
      </c>
      <c r="E2" s="15" t="s">
        <v>15</v>
      </c>
      <c r="F2" s="15" t="s">
        <v>16</v>
      </c>
      <c r="G2" s="15" t="s">
        <v>51</v>
      </c>
      <c r="H2" s="15" t="s">
        <v>58</v>
      </c>
      <c r="J2" s="17" t="s">
        <v>48</v>
      </c>
      <c r="K2" s="16">
        <f>SUM($G$3:$G$15)/SUM($C$3:$C$15)</f>
        <v>0.17425362000000003</v>
      </c>
      <c r="Q2" s="18" t="s">
        <v>18</v>
      </c>
    </row>
    <row r="3" spans="2:30">
      <c r="B3" s="19" t="s">
        <v>1</v>
      </c>
      <c r="C3" s="22">
        <v>1.24E-2</v>
      </c>
      <c r="D3" s="25">
        <v>-3.0999999999999999E-3</v>
      </c>
      <c r="E3" s="29">
        <v>-3.4700000000000002E-2</v>
      </c>
      <c r="F3" s="33">
        <v>-0.09</v>
      </c>
      <c r="G3" s="36">
        <f>C3*D3</f>
        <v>-3.8439999999999998E-5</v>
      </c>
      <c r="H3" s="36">
        <f>C3*E3</f>
        <v>-4.3028000000000001E-4</v>
      </c>
      <c r="J3" s="17" t="s">
        <v>49</v>
      </c>
      <c r="K3" s="16">
        <f>SUM(G3:G14)/SUM(C3:C14)</f>
        <v>5.607240000000002E-3</v>
      </c>
    </row>
    <row r="4" spans="2:30">
      <c r="B4" s="20" t="s">
        <v>2</v>
      </c>
      <c r="C4" s="23">
        <v>0.10929999999999999</v>
      </c>
      <c r="D4" s="26">
        <v>3.2300000000000002E-2</v>
      </c>
      <c r="E4" s="30">
        <v>-7.46E-2</v>
      </c>
      <c r="F4" s="34">
        <v>0.43</v>
      </c>
      <c r="G4" s="37">
        <f t="shared" ref="G4:G15" si="0">C4*D4</f>
        <v>3.53039E-3</v>
      </c>
      <c r="H4" s="37">
        <f t="shared" ref="H4:H15" si="1">C4*E4</f>
        <v>-8.1537799999999994E-3</v>
      </c>
      <c r="J4" s="17" t="s">
        <v>50</v>
      </c>
      <c r="K4" s="16">
        <f>G15/C15</f>
        <v>0.34289999999999998</v>
      </c>
      <c r="Q4" s="18" t="s">
        <v>19</v>
      </c>
    </row>
    <row r="5" spans="2:30">
      <c r="B5" s="20" t="s">
        <v>3</v>
      </c>
      <c r="C5" s="23">
        <v>1.01E-2</v>
      </c>
      <c r="D5" s="26">
        <v>3.5999999999999999E-3</v>
      </c>
      <c r="E5" s="31">
        <v>-6.1999999999999998E-3</v>
      </c>
      <c r="F5" s="34">
        <v>0.59</v>
      </c>
      <c r="G5" s="37">
        <f t="shared" si="0"/>
        <v>3.6359999999999997E-5</v>
      </c>
      <c r="H5" s="37">
        <f t="shared" si="1"/>
        <v>-6.2619999999999993E-5</v>
      </c>
      <c r="Q5" s="1" t="s">
        <v>20</v>
      </c>
      <c r="R5" s="1" t="s">
        <v>21</v>
      </c>
      <c r="S5" s="1" t="s">
        <v>22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27</v>
      </c>
      <c r="Y5" s="1" t="s">
        <v>28</v>
      </c>
      <c r="Z5" s="1" t="s">
        <v>29</v>
      </c>
      <c r="AA5" s="1" t="s">
        <v>30</v>
      </c>
      <c r="AB5" s="1" t="s">
        <v>31</v>
      </c>
      <c r="AC5" s="1" t="s">
        <v>32</v>
      </c>
      <c r="AD5" s="1" t="s">
        <v>33</v>
      </c>
    </row>
    <row r="6" spans="2:30">
      <c r="B6" s="20" t="s">
        <v>4</v>
      </c>
      <c r="C6" s="23">
        <v>1.21E-2</v>
      </c>
      <c r="D6" s="26">
        <v>1.6000000000000001E-3</v>
      </c>
      <c r="E6" s="31">
        <v>-1.5599999999999999E-2</v>
      </c>
      <c r="F6" s="34">
        <v>0.1</v>
      </c>
      <c r="G6" s="37">
        <f t="shared" si="0"/>
        <v>1.9360000000000001E-5</v>
      </c>
      <c r="H6" s="37">
        <f t="shared" si="1"/>
        <v>-1.8875999999999997E-4</v>
      </c>
      <c r="J6" s="17" t="s">
        <v>59</v>
      </c>
      <c r="K6" s="16">
        <f>SUM($H$3:$H$15)/SUM($C$3:$C$15)</f>
        <v>-0.32055670000000008</v>
      </c>
      <c r="Q6" s="1">
        <v>2017</v>
      </c>
      <c r="R6" s="2" t="s">
        <v>34</v>
      </c>
      <c r="S6" s="2" t="s">
        <v>34</v>
      </c>
      <c r="T6" s="2" t="s">
        <v>34</v>
      </c>
      <c r="U6" s="2" t="s">
        <v>34</v>
      </c>
      <c r="V6" s="2" t="s">
        <v>34</v>
      </c>
      <c r="W6" s="2" t="s">
        <v>34</v>
      </c>
      <c r="X6" s="4">
        <v>0</v>
      </c>
      <c r="Y6" s="3">
        <v>-3.0000000000000001E-3</v>
      </c>
      <c r="Z6" s="3">
        <v>0</v>
      </c>
      <c r="AA6" s="3">
        <v>-1E-3</v>
      </c>
      <c r="AB6" s="3">
        <v>-3.0000000000000001E-3</v>
      </c>
      <c r="AC6" s="3">
        <v>0</v>
      </c>
      <c r="AD6" s="5">
        <v>-7.0000000000000001E-3</v>
      </c>
    </row>
    <row r="7" spans="2:30">
      <c r="B7" s="20" t="s">
        <v>13</v>
      </c>
      <c r="C7" s="23">
        <v>1.18E-2</v>
      </c>
      <c r="D7" s="27">
        <v>2E-3</v>
      </c>
      <c r="E7" s="31">
        <v>-1.34E-2</v>
      </c>
      <c r="F7" s="34">
        <v>0.15</v>
      </c>
      <c r="G7" s="37">
        <f t="shared" si="0"/>
        <v>2.3600000000000001E-5</v>
      </c>
      <c r="H7" s="37">
        <f t="shared" si="1"/>
        <v>-1.5812000000000001E-4</v>
      </c>
      <c r="J7" s="17" t="s">
        <v>60</v>
      </c>
      <c r="K7" s="16">
        <f>SUM(H3:H14)/SUM(C3:C14)</f>
        <v>-0.26461340000000005</v>
      </c>
      <c r="Q7" s="1">
        <v>2018</v>
      </c>
      <c r="R7" s="3">
        <v>0</v>
      </c>
      <c r="S7" s="3">
        <v>-4.0000000000000001E-3</v>
      </c>
      <c r="T7" s="3">
        <v>-1E-3</v>
      </c>
      <c r="U7" s="3">
        <v>0</v>
      </c>
      <c r="V7" s="3">
        <v>-2E-3</v>
      </c>
      <c r="W7" s="3">
        <v>-1E-3</v>
      </c>
      <c r="X7" s="3">
        <v>-1E-3</v>
      </c>
      <c r="Y7" s="3">
        <v>-3.0000000000000001E-3</v>
      </c>
      <c r="Z7" s="4">
        <v>0</v>
      </c>
      <c r="AA7" s="3">
        <v>-3.0000000000000001E-3</v>
      </c>
      <c r="AB7" s="4">
        <v>1E-3</v>
      </c>
      <c r="AC7" s="4">
        <v>1E-3</v>
      </c>
      <c r="AD7" s="6">
        <v>-1.4E-2</v>
      </c>
    </row>
    <row r="8" spans="2:30">
      <c r="B8" s="20" t="s">
        <v>5</v>
      </c>
      <c r="C8" s="23">
        <v>0.29659999999999997</v>
      </c>
      <c r="D8" s="27">
        <v>-2.7199999999999998E-2</v>
      </c>
      <c r="E8" s="27">
        <v>-0.43709999999999999</v>
      </c>
      <c r="F8" s="34">
        <v>-0.06</v>
      </c>
      <c r="G8" s="37">
        <f t="shared" si="0"/>
        <v>-8.0675199999999982E-3</v>
      </c>
      <c r="H8" s="37">
        <f t="shared" si="1"/>
        <v>-0.12964385999999997</v>
      </c>
      <c r="J8" s="17" t="s">
        <v>61</v>
      </c>
      <c r="K8" s="16">
        <f>H15/C15</f>
        <v>-0.3765</v>
      </c>
      <c r="Q8" s="7">
        <v>2019</v>
      </c>
      <c r="R8" s="8">
        <v>-1E-3</v>
      </c>
      <c r="S8" s="8">
        <v>-2E-3</v>
      </c>
      <c r="T8" s="9">
        <v>1E-3</v>
      </c>
      <c r="U8" s="8">
        <v>0</v>
      </c>
      <c r="V8" s="8">
        <v>-2E-3</v>
      </c>
      <c r="W8" s="8">
        <v>-2E-3</v>
      </c>
      <c r="X8" s="8">
        <v>0</v>
      </c>
      <c r="Y8" s="8">
        <v>0</v>
      </c>
      <c r="Z8" s="9">
        <v>0</v>
      </c>
      <c r="AA8" s="8">
        <v>-1E-3</v>
      </c>
      <c r="AB8" s="8">
        <v>0</v>
      </c>
      <c r="AC8" s="9">
        <v>0</v>
      </c>
      <c r="AD8" s="5">
        <v>-7.0000000000000001E-3</v>
      </c>
    </row>
    <row r="9" spans="2:30">
      <c r="B9" s="20" t="s">
        <v>6</v>
      </c>
      <c r="C9" s="23">
        <v>0.2843</v>
      </c>
      <c r="D9" s="26">
        <v>2.4899999999999999E-2</v>
      </c>
      <c r="E9" s="26">
        <v>-0.28870000000000001</v>
      </c>
      <c r="F9" s="34">
        <v>0.09</v>
      </c>
      <c r="G9" s="37">
        <f t="shared" si="0"/>
        <v>7.0790699999999998E-3</v>
      </c>
      <c r="H9" s="37">
        <f t="shared" si="1"/>
        <v>-8.2077410000000003E-2</v>
      </c>
      <c r="Q9" s="1">
        <v>2020</v>
      </c>
      <c r="R9" s="3">
        <v>0</v>
      </c>
      <c r="S9" s="3">
        <v>-3.0000000000000001E-3</v>
      </c>
      <c r="T9" s="4">
        <v>2E-3</v>
      </c>
      <c r="U9" s="3">
        <v>-1E-3</v>
      </c>
      <c r="V9" s="4">
        <v>3.0000000000000001E-3</v>
      </c>
      <c r="W9" s="4">
        <v>6.0000000000000001E-3</v>
      </c>
      <c r="X9" s="4">
        <v>2E-3</v>
      </c>
      <c r="Y9" s="4">
        <v>0</v>
      </c>
      <c r="Z9" s="4">
        <v>2E-3</v>
      </c>
      <c r="AA9" s="4">
        <v>0</v>
      </c>
      <c r="AB9" s="4">
        <v>1E-3</v>
      </c>
      <c r="AC9" s="3">
        <v>-3.0000000000000001E-3</v>
      </c>
      <c r="AD9" s="10">
        <v>8.9999999999999993E-3</v>
      </c>
    </row>
    <row r="10" spans="2:30">
      <c r="B10" s="20" t="s">
        <v>7</v>
      </c>
      <c r="C10" s="23">
        <v>7.4000000000000003E-3</v>
      </c>
      <c r="D10" s="27">
        <v>1.4E-3</v>
      </c>
      <c r="E10" s="31">
        <v>-8.8000000000000005E-3</v>
      </c>
      <c r="F10" s="34">
        <v>0.16</v>
      </c>
      <c r="G10" s="37">
        <f t="shared" si="0"/>
        <v>1.0360000000000001E-5</v>
      </c>
      <c r="H10" s="37">
        <f t="shared" si="1"/>
        <v>-6.5120000000000013E-5</v>
      </c>
      <c r="Q10" s="7">
        <v>2021</v>
      </c>
      <c r="R10" s="8">
        <v>-1E-3</v>
      </c>
      <c r="S10" s="9">
        <v>0</v>
      </c>
      <c r="T10" s="8">
        <v>0</v>
      </c>
      <c r="U10" s="9">
        <v>3.0000000000000001E-3</v>
      </c>
      <c r="V10" s="8">
        <v>0</v>
      </c>
      <c r="W10" s="9">
        <v>1E-3</v>
      </c>
      <c r="X10" s="9">
        <v>1E-3</v>
      </c>
      <c r="Y10" s="9">
        <v>2E-3</v>
      </c>
      <c r="Z10" s="8">
        <v>0</v>
      </c>
      <c r="AA10" s="8">
        <v>0</v>
      </c>
      <c r="AB10" s="8">
        <v>-3.0000000000000001E-3</v>
      </c>
      <c r="AC10" s="9">
        <v>1E-3</v>
      </c>
      <c r="AD10" s="12">
        <v>3.0000000000000001E-3</v>
      </c>
    </row>
    <row r="11" spans="2:30">
      <c r="B11" s="20" t="s">
        <v>8</v>
      </c>
      <c r="C11" s="23">
        <v>3.1600000000000003E-2</v>
      </c>
      <c r="D11" s="27">
        <v>1.9E-3</v>
      </c>
      <c r="E11" s="27">
        <v>-5.9299999999999999E-2</v>
      </c>
      <c r="F11" s="39">
        <v>0.03</v>
      </c>
      <c r="G11" s="37">
        <f t="shared" si="0"/>
        <v>6.0040000000000008E-5</v>
      </c>
      <c r="H11" s="37">
        <f t="shared" si="1"/>
        <v>-1.8738800000000001E-3</v>
      </c>
      <c r="Q11" s="1">
        <v>2022</v>
      </c>
      <c r="R11" s="4">
        <v>1E-3</v>
      </c>
      <c r="S11" s="4">
        <v>1E-3</v>
      </c>
      <c r="T11" s="4">
        <v>0</v>
      </c>
      <c r="U11" s="4">
        <v>0</v>
      </c>
      <c r="V11" s="4">
        <v>2E-3</v>
      </c>
      <c r="W11" s="3">
        <v>-1E-3</v>
      </c>
      <c r="X11" s="3">
        <v>-1E-3</v>
      </c>
      <c r="Y11" s="3">
        <v>-2E-3</v>
      </c>
      <c r="Z11" s="3">
        <v>-1E-3</v>
      </c>
      <c r="AA11" s="4">
        <v>1E-3</v>
      </c>
      <c r="AB11" s="2" t="s">
        <v>34</v>
      </c>
      <c r="AC11" s="2" t="s">
        <v>34</v>
      </c>
      <c r="AD11" s="6">
        <v>0</v>
      </c>
    </row>
    <row r="12" spans="2:30">
      <c r="B12" s="20" t="s">
        <v>9</v>
      </c>
      <c r="C12" s="23">
        <v>0.12130000000000001</v>
      </c>
      <c r="D12" s="27">
        <v>-7.0000000000000001E-3</v>
      </c>
      <c r="E12" s="27">
        <v>-0.30020000000000002</v>
      </c>
      <c r="F12" s="34">
        <v>-0.02</v>
      </c>
      <c r="G12" s="37">
        <f t="shared" si="0"/>
        <v>-8.4910000000000009E-4</v>
      </c>
      <c r="H12" s="37">
        <f t="shared" si="1"/>
        <v>-3.6414260000000004E-2</v>
      </c>
      <c r="Q12" s="1" t="s">
        <v>35</v>
      </c>
      <c r="R12" s="6">
        <v>0</v>
      </c>
      <c r="S12" s="6">
        <v>-2E-3</v>
      </c>
      <c r="T12" s="10">
        <v>0</v>
      </c>
      <c r="U12" s="10">
        <v>0</v>
      </c>
      <c r="V12" s="10">
        <v>0</v>
      </c>
      <c r="W12" s="10">
        <v>1E-3</v>
      </c>
      <c r="X12" s="10">
        <v>0</v>
      </c>
      <c r="Y12" s="6">
        <v>-1E-3</v>
      </c>
      <c r="Z12" s="10">
        <v>0</v>
      </c>
      <c r="AA12" s="6">
        <v>-1E-3</v>
      </c>
      <c r="AB12" s="6">
        <v>-1E-3</v>
      </c>
      <c r="AC12" s="6">
        <v>0</v>
      </c>
      <c r="AD12" s="11"/>
    </row>
    <row r="13" spans="2:30">
      <c r="B13" s="20" t="s">
        <v>10</v>
      </c>
      <c r="C13" s="23">
        <v>5.3E-3</v>
      </c>
      <c r="D13" s="27">
        <v>1.6000000000000001E-3</v>
      </c>
      <c r="E13" s="27">
        <v>-3.7000000000000002E-3</v>
      </c>
      <c r="F13" s="39">
        <v>0.44</v>
      </c>
      <c r="G13" s="37">
        <f t="shared" si="0"/>
        <v>8.4800000000000001E-6</v>
      </c>
      <c r="H13" s="37">
        <f t="shared" si="1"/>
        <v>-1.961E-5</v>
      </c>
    </row>
    <row r="14" spans="2:30">
      <c r="B14" s="20" t="s">
        <v>11</v>
      </c>
      <c r="C14" s="23">
        <v>9.7799999999999998E-2</v>
      </c>
      <c r="D14" s="26">
        <v>3.8800000000000001E-2</v>
      </c>
      <c r="E14" s="31">
        <v>-5.6500000000000002E-2</v>
      </c>
      <c r="F14" s="34">
        <v>0.69</v>
      </c>
      <c r="G14" s="37">
        <f t="shared" si="0"/>
        <v>3.7946400000000002E-3</v>
      </c>
      <c r="H14" s="37">
        <f t="shared" si="1"/>
        <v>-5.5256999999999997E-3</v>
      </c>
      <c r="Q14" s="18" t="s">
        <v>36</v>
      </c>
    </row>
    <row r="15" spans="2:30">
      <c r="B15" s="21" t="s">
        <v>17</v>
      </c>
      <c r="C15" s="24">
        <v>1</v>
      </c>
      <c r="D15" s="28">
        <v>0.34289999999999998</v>
      </c>
      <c r="E15" s="32">
        <v>-0.3765</v>
      </c>
      <c r="F15" s="35">
        <v>0.91</v>
      </c>
      <c r="G15" s="38">
        <f t="shared" si="0"/>
        <v>0.34289999999999998</v>
      </c>
      <c r="H15" s="38">
        <f t="shared" si="1"/>
        <v>-0.3765</v>
      </c>
      <c r="Q15" s="1" t="s">
        <v>20</v>
      </c>
      <c r="R15" s="1" t="s">
        <v>21</v>
      </c>
      <c r="S15" s="1" t="s">
        <v>22</v>
      </c>
      <c r="T15" s="1" t="s">
        <v>23</v>
      </c>
      <c r="U15" s="1" t="s">
        <v>24</v>
      </c>
      <c r="V15" s="1" t="s">
        <v>25</v>
      </c>
      <c r="W15" s="1" t="s">
        <v>26</v>
      </c>
      <c r="X15" s="1" t="s">
        <v>27</v>
      </c>
      <c r="Y15" s="1" t="s">
        <v>28</v>
      </c>
      <c r="Z15" s="1" t="s">
        <v>29</v>
      </c>
      <c r="AA15" s="1" t="s">
        <v>30</v>
      </c>
      <c r="AB15" s="1" t="s">
        <v>31</v>
      </c>
      <c r="AC15" s="1" t="s">
        <v>32</v>
      </c>
      <c r="AD15" s="1" t="s">
        <v>33</v>
      </c>
    </row>
    <row r="16" spans="2:30">
      <c r="Q16" s="1">
        <v>2009</v>
      </c>
      <c r="R16" s="2" t="s">
        <v>34</v>
      </c>
      <c r="S16" s="3">
        <v>-0.01</v>
      </c>
      <c r="T16" s="4">
        <v>0.03</v>
      </c>
      <c r="U16" s="4">
        <v>5.0000000000000001E-3</v>
      </c>
      <c r="V16" s="3">
        <v>-3.0000000000000001E-3</v>
      </c>
      <c r="W16" s="4">
        <v>0.03</v>
      </c>
      <c r="X16" s="4">
        <v>8.0000000000000002E-3</v>
      </c>
      <c r="Y16" s="4">
        <v>2E-3</v>
      </c>
      <c r="Z16" s="4">
        <v>5.0000000000000001E-3</v>
      </c>
      <c r="AA16" s="3">
        <v>-4.0000000000000001E-3</v>
      </c>
      <c r="AB16" s="4">
        <v>2.9000000000000001E-2</v>
      </c>
      <c r="AC16" s="4">
        <v>4.0000000000000001E-3</v>
      </c>
      <c r="AD16" s="12">
        <v>0.10100000000000001</v>
      </c>
    </row>
    <row r="17" spans="17:30">
      <c r="Q17" s="1">
        <v>2010</v>
      </c>
      <c r="R17" s="4">
        <v>8.9999999999999993E-3</v>
      </c>
      <c r="S17" s="4">
        <v>1.4999999999999999E-2</v>
      </c>
      <c r="T17" s="4">
        <v>5.0000000000000001E-3</v>
      </c>
      <c r="U17" s="3">
        <v>-1E-3</v>
      </c>
      <c r="V17" s="4">
        <v>1.2999999999999999E-2</v>
      </c>
      <c r="W17" s="4">
        <v>7.0000000000000001E-3</v>
      </c>
      <c r="X17" s="3">
        <v>-7.0000000000000001E-3</v>
      </c>
      <c r="Y17" s="3">
        <v>-4.0000000000000001E-3</v>
      </c>
      <c r="Z17" s="3">
        <v>-4.0000000000000001E-3</v>
      </c>
      <c r="AA17" s="4">
        <v>3.0000000000000001E-3</v>
      </c>
      <c r="AB17" s="4">
        <v>5.0000000000000001E-3</v>
      </c>
      <c r="AC17" s="4">
        <v>0.02</v>
      </c>
      <c r="AD17" s="10">
        <v>6.2E-2</v>
      </c>
    </row>
    <row r="18" spans="17:30">
      <c r="Q18" s="7">
        <v>2011</v>
      </c>
      <c r="R18" s="9">
        <v>7.0000000000000001E-3</v>
      </c>
      <c r="S18" s="8">
        <v>-3.4000000000000002E-2</v>
      </c>
      <c r="T18" s="8">
        <v>-1.2999999999999999E-2</v>
      </c>
      <c r="U18" s="8">
        <v>-8.0000000000000002E-3</v>
      </c>
      <c r="V18" s="9">
        <v>2E-3</v>
      </c>
      <c r="W18" s="8">
        <v>-4.0000000000000001E-3</v>
      </c>
      <c r="X18" s="8">
        <v>-1E-3</v>
      </c>
      <c r="Y18" s="9">
        <v>1E-3</v>
      </c>
      <c r="Z18" s="9">
        <v>1.0999999999999999E-2</v>
      </c>
      <c r="AA18" s="8">
        <v>-1E-3</v>
      </c>
      <c r="AB18" s="9">
        <v>1.4999999999999999E-2</v>
      </c>
      <c r="AC18" s="8">
        <v>-6.0000000000000001E-3</v>
      </c>
      <c r="AD18" s="5">
        <v>-3.1E-2</v>
      </c>
    </row>
    <row r="19" spans="17:30">
      <c r="Q19" s="1">
        <v>2012</v>
      </c>
      <c r="R19" s="4">
        <v>1.2999999999999999E-2</v>
      </c>
      <c r="S19" s="4">
        <v>8.9999999999999993E-3</v>
      </c>
      <c r="T19" s="3">
        <v>-8.0000000000000002E-3</v>
      </c>
      <c r="U19" s="3">
        <v>-8.0000000000000002E-3</v>
      </c>
      <c r="V19" s="4">
        <v>1.2E-2</v>
      </c>
      <c r="W19" s="4">
        <v>2.1000000000000001E-2</v>
      </c>
      <c r="X19" s="3">
        <v>-3.0000000000000001E-3</v>
      </c>
      <c r="Y19" s="3">
        <v>-7.0000000000000001E-3</v>
      </c>
      <c r="Z19" s="4">
        <v>5.0000000000000001E-3</v>
      </c>
      <c r="AA19" s="4">
        <v>4.0000000000000001E-3</v>
      </c>
      <c r="AB19" s="4">
        <v>2E-3</v>
      </c>
      <c r="AC19" s="4">
        <v>1E-3</v>
      </c>
      <c r="AD19" s="10">
        <v>4.2000000000000003E-2</v>
      </c>
    </row>
    <row r="20" spans="17:30">
      <c r="Q20" s="7">
        <v>2013</v>
      </c>
      <c r="R20" s="8">
        <v>-5.0000000000000001E-3</v>
      </c>
      <c r="S20" s="9">
        <v>2E-3</v>
      </c>
      <c r="T20" s="8">
        <v>-7.0000000000000001E-3</v>
      </c>
      <c r="U20" s="9">
        <v>5.0000000000000001E-3</v>
      </c>
      <c r="V20" s="8">
        <v>-5.0000000000000001E-3</v>
      </c>
      <c r="W20" s="9">
        <v>8.9999999999999993E-3</v>
      </c>
      <c r="X20" s="9">
        <v>3.0000000000000001E-3</v>
      </c>
      <c r="Y20" s="9">
        <v>4.0000000000000001E-3</v>
      </c>
      <c r="Z20" s="8">
        <v>-1.7000000000000001E-2</v>
      </c>
      <c r="AA20" s="9">
        <v>1.4E-2</v>
      </c>
      <c r="AB20" s="9">
        <v>6.0000000000000001E-3</v>
      </c>
      <c r="AC20" s="9">
        <v>1E-3</v>
      </c>
      <c r="AD20" s="12">
        <v>0.01</v>
      </c>
    </row>
    <row r="21" spans="17:30">
      <c r="Q21" s="1">
        <v>2014</v>
      </c>
      <c r="R21" s="3">
        <v>-2.1000000000000001E-2</v>
      </c>
      <c r="S21" s="3">
        <v>-3.0000000000000001E-3</v>
      </c>
      <c r="T21" s="3">
        <v>-4.0000000000000001E-3</v>
      </c>
      <c r="U21" s="4">
        <v>8.0000000000000002E-3</v>
      </c>
      <c r="V21" s="4">
        <v>6.0000000000000001E-3</v>
      </c>
      <c r="W21" s="4">
        <v>4.0000000000000001E-3</v>
      </c>
      <c r="X21" s="3">
        <v>-4.0000000000000001E-3</v>
      </c>
      <c r="Y21" s="4">
        <v>0</v>
      </c>
      <c r="Z21" s="4">
        <v>3.0000000000000001E-3</v>
      </c>
      <c r="AA21" s="3">
        <v>-6.0000000000000001E-3</v>
      </c>
      <c r="AB21" s="4">
        <v>1.4999999999999999E-2</v>
      </c>
      <c r="AC21" s="4">
        <v>0.01</v>
      </c>
      <c r="AD21" s="10">
        <v>8.0000000000000002E-3</v>
      </c>
    </row>
    <row r="22" spans="17:30">
      <c r="Q22" s="7">
        <v>2015</v>
      </c>
      <c r="R22" s="9">
        <v>1.6E-2</v>
      </c>
      <c r="S22" s="9">
        <v>1.9E-2</v>
      </c>
      <c r="T22" s="8">
        <v>0</v>
      </c>
      <c r="U22" s="8">
        <v>-4.0000000000000001E-3</v>
      </c>
      <c r="V22" s="8">
        <v>-1E-3</v>
      </c>
      <c r="W22" s="8">
        <v>-5.0000000000000001E-3</v>
      </c>
      <c r="X22" s="9">
        <v>1.2999999999999999E-2</v>
      </c>
      <c r="Y22" s="9">
        <v>8.9999999999999993E-3</v>
      </c>
      <c r="Z22" s="9">
        <v>2.4E-2</v>
      </c>
      <c r="AA22" s="9">
        <v>8.9999999999999993E-3</v>
      </c>
      <c r="AB22" s="8">
        <v>-5.0000000000000001E-3</v>
      </c>
      <c r="AC22" s="8">
        <v>-1.0999999999999999E-2</v>
      </c>
      <c r="AD22" s="12">
        <v>6.5000000000000002E-2</v>
      </c>
    </row>
    <row r="23" spans="17:30">
      <c r="Q23" s="1">
        <v>2016</v>
      </c>
      <c r="R23" s="3">
        <v>-2E-3</v>
      </c>
      <c r="S23" s="3">
        <v>-1E-3</v>
      </c>
      <c r="T23" s="4">
        <v>5.0000000000000001E-3</v>
      </c>
      <c r="U23" s="3">
        <v>-3.0000000000000001E-3</v>
      </c>
      <c r="V23" s="3">
        <v>-5.0000000000000001E-3</v>
      </c>
      <c r="W23" s="4">
        <v>1.2999999999999999E-2</v>
      </c>
      <c r="X23" s="4">
        <v>4.0000000000000001E-3</v>
      </c>
      <c r="Y23" s="3">
        <v>-6.0000000000000001E-3</v>
      </c>
      <c r="Z23" s="4">
        <v>1.2999999999999999E-2</v>
      </c>
      <c r="AA23" s="3">
        <v>-2E-3</v>
      </c>
      <c r="AB23" s="3">
        <v>-0.02</v>
      </c>
      <c r="AC23" s="4">
        <v>2E-3</v>
      </c>
      <c r="AD23" s="6">
        <v>-4.0000000000000001E-3</v>
      </c>
    </row>
    <row r="24" spans="17:30">
      <c r="Q24" s="7">
        <v>2017</v>
      </c>
      <c r="R24" s="9">
        <v>8.0000000000000002E-3</v>
      </c>
      <c r="S24" s="9">
        <v>1E-3</v>
      </c>
      <c r="T24" s="9">
        <v>8.0000000000000002E-3</v>
      </c>
      <c r="U24" s="8">
        <v>-5.0000000000000001E-3</v>
      </c>
      <c r="V24" s="9">
        <v>4.0000000000000001E-3</v>
      </c>
      <c r="W24" s="9">
        <v>3.0000000000000001E-3</v>
      </c>
      <c r="X24" s="9">
        <v>8.0000000000000002E-3</v>
      </c>
      <c r="Y24" s="9">
        <v>1E-3</v>
      </c>
      <c r="Z24" s="8">
        <v>-2E-3</v>
      </c>
      <c r="AA24" s="9">
        <v>2.1000000000000001E-2</v>
      </c>
      <c r="AB24" s="8">
        <v>-5.0000000000000001E-3</v>
      </c>
      <c r="AC24" s="8">
        <v>-7.0000000000000001E-3</v>
      </c>
      <c r="AD24" s="12">
        <v>3.5000000000000003E-2</v>
      </c>
    </row>
    <row r="25" spans="17:30">
      <c r="Q25" s="1">
        <v>2018</v>
      </c>
      <c r="R25" s="4">
        <v>4.0000000000000001E-3</v>
      </c>
      <c r="S25" s="4">
        <v>1.7000000000000001E-2</v>
      </c>
      <c r="T25" s="4">
        <v>6.0000000000000001E-3</v>
      </c>
      <c r="U25" s="3">
        <v>-1.7000000000000001E-2</v>
      </c>
      <c r="V25" s="3">
        <v>-3.0000000000000001E-3</v>
      </c>
      <c r="W25" s="4">
        <v>7.0000000000000001E-3</v>
      </c>
      <c r="X25" s="4">
        <v>1.4999999999999999E-2</v>
      </c>
      <c r="Y25" s="3">
        <v>-7.0000000000000001E-3</v>
      </c>
      <c r="Z25" s="3">
        <v>-1.2E-2</v>
      </c>
      <c r="AA25" s="3">
        <v>-2E-3</v>
      </c>
      <c r="AB25" s="3">
        <v>-6.0000000000000001E-3</v>
      </c>
      <c r="AC25" s="4">
        <v>1.0999999999999999E-2</v>
      </c>
      <c r="AD25" s="10">
        <v>1.2E-2</v>
      </c>
    </row>
    <row r="26" spans="17:30">
      <c r="Q26" s="7">
        <v>2019</v>
      </c>
      <c r="R26" s="9">
        <v>8.0000000000000002E-3</v>
      </c>
      <c r="S26" s="8">
        <v>-1.9E-2</v>
      </c>
      <c r="T26" s="9">
        <v>2E-3</v>
      </c>
      <c r="U26" s="8">
        <v>-0.01</v>
      </c>
      <c r="V26" s="9">
        <v>1E-3</v>
      </c>
      <c r="W26" s="8">
        <v>-4.0000000000000001E-3</v>
      </c>
      <c r="X26" s="8">
        <v>-8.9999999999999993E-3</v>
      </c>
      <c r="Y26" s="9">
        <v>1.4E-2</v>
      </c>
      <c r="Z26" s="9">
        <v>1E-3</v>
      </c>
      <c r="AA26" s="8">
        <v>-1.6E-2</v>
      </c>
      <c r="AB26" s="8">
        <v>-4.0000000000000001E-3</v>
      </c>
      <c r="AC26" s="9">
        <v>8.0000000000000002E-3</v>
      </c>
      <c r="AD26" s="5">
        <v>-2.5999999999999999E-2</v>
      </c>
    </row>
    <row r="27" spans="17:30">
      <c r="Q27" s="1">
        <v>2020</v>
      </c>
      <c r="R27" s="4">
        <v>3.0000000000000001E-3</v>
      </c>
      <c r="S27" s="3">
        <v>-1E-3</v>
      </c>
      <c r="T27" s="4">
        <v>1.2999999999999999E-2</v>
      </c>
      <c r="U27" s="4">
        <v>2.7E-2</v>
      </c>
      <c r="V27" s="4">
        <v>2.1999999999999999E-2</v>
      </c>
      <c r="W27" s="4">
        <v>1.9E-2</v>
      </c>
      <c r="X27" s="4">
        <v>1.6E-2</v>
      </c>
      <c r="Y27" s="4">
        <v>0.02</v>
      </c>
      <c r="Z27" s="4">
        <v>7.0000000000000001E-3</v>
      </c>
      <c r="AA27" s="4">
        <v>1E-3</v>
      </c>
      <c r="AB27" s="4">
        <v>0</v>
      </c>
      <c r="AC27" s="3">
        <v>-1.2E-2</v>
      </c>
      <c r="AD27" s="10">
        <v>0.12</v>
      </c>
    </row>
    <row r="28" spans="17:30">
      <c r="Q28" s="7">
        <v>2021</v>
      </c>
      <c r="R28" s="9">
        <v>3.0000000000000001E-3</v>
      </c>
      <c r="S28" s="9">
        <v>1.7000000000000001E-2</v>
      </c>
      <c r="T28" s="8">
        <v>-2.1000000000000001E-2</v>
      </c>
      <c r="U28" s="8">
        <v>-5.0000000000000001E-3</v>
      </c>
      <c r="V28" s="9">
        <v>5.0000000000000001E-3</v>
      </c>
      <c r="W28" s="9">
        <v>7.0000000000000001E-3</v>
      </c>
      <c r="X28" s="8">
        <v>-1E-3</v>
      </c>
      <c r="Y28" s="8">
        <v>-4.0000000000000001E-3</v>
      </c>
      <c r="Z28" s="9">
        <v>1.0999999999999999E-2</v>
      </c>
      <c r="AA28" s="9">
        <v>1.4E-2</v>
      </c>
      <c r="AB28" s="8">
        <v>-1.4999999999999999E-2</v>
      </c>
      <c r="AC28" s="9">
        <v>3.0000000000000001E-3</v>
      </c>
      <c r="AD28" s="12">
        <v>1.4E-2</v>
      </c>
    </row>
    <row r="29" spans="17:30">
      <c r="Q29" s="1">
        <v>2022</v>
      </c>
      <c r="R29" s="4">
        <v>1.2999999999999999E-2</v>
      </c>
      <c r="S29" s="4">
        <v>1.2999999999999999E-2</v>
      </c>
      <c r="T29" s="4">
        <v>2.1000000000000001E-2</v>
      </c>
      <c r="U29" s="4">
        <v>1.4999999999999999E-2</v>
      </c>
      <c r="V29" s="4">
        <v>1E-3</v>
      </c>
      <c r="W29" s="4">
        <v>3.0000000000000001E-3</v>
      </c>
      <c r="X29" s="4">
        <v>1E-3</v>
      </c>
      <c r="Y29" s="3">
        <v>-6.0000000000000001E-3</v>
      </c>
      <c r="Z29" s="3">
        <v>-1.2E-2</v>
      </c>
      <c r="AA29" s="3">
        <v>-1E-3</v>
      </c>
      <c r="AB29" s="2" t="s">
        <v>34</v>
      </c>
      <c r="AC29" s="2" t="s">
        <v>34</v>
      </c>
      <c r="AD29" s="10">
        <v>4.7E-2</v>
      </c>
    </row>
    <row r="30" spans="17:30">
      <c r="Q30" s="1" t="s">
        <v>35</v>
      </c>
      <c r="R30" s="10">
        <v>4.0000000000000001E-3</v>
      </c>
      <c r="S30" s="10">
        <v>2E-3</v>
      </c>
      <c r="T30" s="10">
        <v>3.0000000000000001E-3</v>
      </c>
      <c r="U30" s="6">
        <v>0</v>
      </c>
      <c r="V30" s="10">
        <v>3.0000000000000001E-3</v>
      </c>
      <c r="W30" s="10">
        <v>8.0000000000000002E-3</v>
      </c>
      <c r="X30" s="10">
        <v>3.0000000000000001E-3</v>
      </c>
      <c r="Y30" s="10">
        <v>1E-3</v>
      </c>
      <c r="Z30" s="10">
        <v>2E-3</v>
      </c>
      <c r="AA30" s="10">
        <v>2E-3</v>
      </c>
      <c r="AB30" s="10">
        <v>1E-3</v>
      </c>
      <c r="AC30" s="10">
        <v>2E-3</v>
      </c>
      <c r="AD30" s="11"/>
    </row>
    <row r="32" spans="17:30">
      <c r="Q32" s="18" t="s">
        <v>37</v>
      </c>
    </row>
    <row r="33" spans="17:30">
      <c r="Q33" s="1" t="s">
        <v>20</v>
      </c>
      <c r="R33" s="1" t="s">
        <v>21</v>
      </c>
      <c r="S33" s="1" t="s">
        <v>22</v>
      </c>
      <c r="T33" s="1" t="s">
        <v>23</v>
      </c>
      <c r="U33" s="1" t="s">
        <v>24</v>
      </c>
      <c r="V33" s="1" t="s">
        <v>25</v>
      </c>
      <c r="W33" s="1" t="s">
        <v>26</v>
      </c>
      <c r="X33" s="1" t="s">
        <v>27</v>
      </c>
      <c r="Y33" s="1" t="s">
        <v>28</v>
      </c>
      <c r="Z33" s="1" t="s">
        <v>29</v>
      </c>
      <c r="AA33" s="1" t="s">
        <v>30</v>
      </c>
      <c r="AB33" s="1" t="s">
        <v>31</v>
      </c>
      <c r="AC33" s="1" t="s">
        <v>32</v>
      </c>
      <c r="AD33" s="1" t="s">
        <v>33</v>
      </c>
    </row>
    <row r="34" spans="17:30">
      <c r="Q34" s="1">
        <v>2018</v>
      </c>
      <c r="R34" s="2" t="s">
        <v>34</v>
      </c>
      <c r="S34" s="2" t="s">
        <v>34</v>
      </c>
      <c r="T34" s="3">
        <v>0</v>
      </c>
      <c r="U34" s="4">
        <v>1E-3</v>
      </c>
      <c r="V34" s="3">
        <v>-1E-3</v>
      </c>
      <c r="W34" s="3">
        <v>0</v>
      </c>
      <c r="X34" s="3">
        <v>0</v>
      </c>
      <c r="Y34" s="4">
        <v>2E-3</v>
      </c>
      <c r="Z34" s="4">
        <v>0</v>
      </c>
      <c r="AA34" s="3">
        <v>-2E-3</v>
      </c>
      <c r="AB34" s="3">
        <v>0</v>
      </c>
      <c r="AC34" s="4">
        <v>2E-3</v>
      </c>
      <c r="AD34" s="10">
        <v>1E-3</v>
      </c>
    </row>
    <row r="35" spans="17:30">
      <c r="Q35" s="7">
        <v>2019</v>
      </c>
      <c r="R35" s="8">
        <v>0</v>
      </c>
      <c r="S35" s="8">
        <v>-1E-3</v>
      </c>
      <c r="T35" s="8">
        <v>-1E-3</v>
      </c>
      <c r="U35" s="8">
        <v>0</v>
      </c>
      <c r="V35" s="8">
        <v>0</v>
      </c>
      <c r="W35" s="9">
        <v>0</v>
      </c>
      <c r="X35" s="9">
        <v>1E-3</v>
      </c>
      <c r="Y35" s="8">
        <v>0</v>
      </c>
      <c r="Z35" s="9">
        <v>1E-3</v>
      </c>
      <c r="AA35" s="8">
        <v>-2E-3</v>
      </c>
      <c r="AB35" s="8">
        <v>-1E-3</v>
      </c>
      <c r="AC35" s="9">
        <v>2E-3</v>
      </c>
      <c r="AD35" s="5">
        <v>-1E-3</v>
      </c>
    </row>
    <row r="36" spans="17:30">
      <c r="Q36" s="1">
        <v>2020</v>
      </c>
      <c r="R36" s="3">
        <v>-1E-3</v>
      </c>
      <c r="S36" s="3">
        <v>-1E-3</v>
      </c>
      <c r="T36" s="4">
        <v>4.0000000000000001E-3</v>
      </c>
      <c r="U36" s="3">
        <v>0</v>
      </c>
      <c r="V36" s="4">
        <v>1E-3</v>
      </c>
      <c r="W36" s="4">
        <v>6.0000000000000001E-3</v>
      </c>
      <c r="X36" s="4">
        <v>3.0000000000000001E-3</v>
      </c>
      <c r="Y36" s="3">
        <v>-1E-3</v>
      </c>
      <c r="Z36" s="4">
        <v>1E-3</v>
      </c>
      <c r="AA36" s="4">
        <v>2E-3</v>
      </c>
      <c r="AB36" s="3">
        <v>-1E-3</v>
      </c>
      <c r="AC36" s="4">
        <v>2E-3</v>
      </c>
      <c r="AD36" s="10">
        <v>1.4E-2</v>
      </c>
    </row>
    <row r="37" spans="17:30">
      <c r="Q37" s="7">
        <v>2021</v>
      </c>
      <c r="R37" s="8">
        <v>-1E-3</v>
      </c>
      <c r="S37" s="8">
        <v>-1E-3</v>
      </c>
      <c r="T37" s="8">
        <v>0</v>
      </c>
      <c r="U37" s="9">
        <v>1E-3</v>
      </c>
      <c r="V37" s="9">
        <v>1E-3</v>
      </c>
      <c r="W37" s="9">
        <v>1E-3</v>
      </c>
      <c r="X37" s="8">
        <v>-1E-3</v>
      </c>
      <c r="Y37" s="9">
        <v>0</v>
      </c>
      <c r="Z37" s="8">
        <v>-1E-3</v>
      </c>
      <c r="AA37" s="9">
        <v>2E-3</v>
      </c>
      <c r="AB37" s="9">
        <v>2E-3</v>
      </c>
      <c r="AC37" s="9">
        <v>1E-3</v>
      </c>
      <c r="AD37" s="12">
        <v>3.0000000000000001E-3</v>
      </c>
    </row>
    <row r="38" spans="17:30">
      <c r="Q38" s="1">
        <v>2022</v>
      </c>
      <c r="R38" s="3">
        <v>-2E-3</v>
      </c>
      <c r="S38" s="3">
        <v>-2E-3</v>
      </c>
      <c r="T38" s="4">
        <v>5.0000000000000001E-3</v>
      </c>
      <c r="U38" s="3">
        <v>-2E-3</v>
      </c>
      <c r="V38" s="4">
        <v>1E-3</v>
      </c>
      <c r="W38" s="4">
        <v>1E-3</v>
      </c>
      <c r="X38" s="4">
        <v>0</v>
      </c>
      <c r="Y38" s="3">
        <v>-1E-3</v>
      </c>
      <c r="Z38" s="4">
        <v>0</v>
      </c>
      <c r="AA38" s="4">
        <v>0</v>
      </c>
      <c r="AB38" s="2" t="s">
        <v>34</v>
      </c>
      <c r="AC38" s="2" t="s">
        <v>34</v>
      </c>
      <c r="AD38" s="6">
        <v>0</v>
      </c>
    </row>
    <row r="39" spans="17:30">
      <c r="Q39" s="1" t="s">
        <v>35</v>
      </c>
      <c r="R39" s="6">
        <v>-1E-3</v>
      </c>
      <c r="S39" s="6">
        <v>-1E-3</v>
      </c>
      <c r="T39" s="10">
        <v>1E-3</v>
      </c>
      <c r="U39" s="6">
        <v>0</v>
      </c>
      <c r="V39" s="10">
        <v>0</v>
      </c>
      <c r="W39" s="10">
        <v>2E-3</v>
      </c>
      <c r="X39" s="10">
        <v>1E-3</v>
      </c>
      <c r="Y39" s="6">
        <v>0</v>
      </c>
      <c r="Z39" s="10">
        <v>0</v>
      </c>
      <c r="AA39" s="10">
        <v>0</v>
      </c>
      <c r="AB39" s="6">
        <v>0</v>
      </c>
      <c r="AC39" s="10">
        <v>2E-3</v>
      </c>
      <c r="AD39" s="11"/>
    </row>
    <row r="41" spans="17:30">
      <c r="Q41" s="18" t="s">
        <v>38</v>
      </c>
    </row>
    <row r="42" spans="17:30">
      <c r="Q42" s="1" t="s">
        <v>20</v>
      </c>
      <c r="R42" s="1" t="s">
        <v>21</v>
      </c>
      <c r="S42" s="1" t="s">
        <v>22</v>
      </c>
      <c r="T42" s="1" t="s">
        <v>23</v>
      </c>
      <c r="U42" s="1" t="s">
        <v>24</v>
      </c>
      <c r="V42" s="1" t="s">
        <v>25</v>
      </c>
      <c r="W42" s="1" t="s">
        <v>26</v>
      </c>
      <c r="X42" s="1" t="s">
        <v>27</v>
      </c>
      <c r="Y42" s="1" t="s">
        <v>28</v>
      </c>
      <c r="Z42" s="1" t="s">
        <v>29</v>
      </c>
      <c r="AA42" s="1" t="s">
        <v>30</v>
      </c>
      <c r="AB42" s="1" t="s">
        <v>31</v>
      </c>
      <c r="AC42" s="1" t="s">
        <v>32</v>
      </c>
      <c r="AD42" s="1" t="s">
        <v>33</v>
      </c>
    </row>
    <row r="43" spans="17:30">
      <c r="Q43" s="1">
        <v>2009</v>
      </c>
      <c r="R43" s="2" t="s">
        <v>34</v>
      </c>
      <c r="S43" s="3">
        <v>0</v>
      </c>
      <c r="T43" s="4">
        <v>2E-3</v>
      </c>
      <c r="U43" s="4">
        <v>3.0000000000000001E-3</v>
      </c>
      <c r="V43" s="3">
        <v>-1E-3</v>
      </c>
      <c r="W43" s="4">
        <v>1E-3</v>
      </c>
      <c r="X43" s="4">
        <v>1E-3</v>
      </c>
      <c r="Y43" s="3">
        <v>-1E-3</v>
      </c>
      <c r="Z43" s="4">
        <v>2E-3</v>
      </c>
      <c r="AA43" s="4">
        <v>0</v>
      </c>
      <c r="AB43" s="3">
        <v>-1E-3</v>
      </c>
      <c r="AC43" s="3">
        <v>-1E-3</v>
      </c>
      <c r="AD43" s="12">
        <v>4.0000000000000001E-3</v>
      </c>
    </row>
    <row r="44" spans="17:30">
      <c r="Q44" s="1">
        <v>2010</v>
      </c>
      <c r="R44" s="3">
        <v>0</v>
      </c>
      <c r="S44" s="3">
        <v>0</v>
      </c>
      <c r="T44" s="3">
        <v>0</v>
      </c>
      <c r="U44" s="3">
        <v>0</v>
      </c>
      <c r="V44" s="4">
        <v>0</v>
      </c>
      <c r="W44" s="4">
        <v>2E-3</v>
      </c>
      <c r="X44" s="3">
        <v>-2E-3</v>
      </c>
      <c r="Y44" s="3">
        <v>-1E-3</v>
      </c>
      <c r="Z44" s="3">
        <v>-1E-3</v>
      </c>
      <c r="AA44" s="3">
        <v>-1E-3</v>
      </c>
      <c r="AB44" s="3">
        <v>-1E-3</v>
      </c>
      <c r="AC44" s="3">
        <v>-1E-3</v>
      </c>
      <c r="AD44" s="6">
        <v>-5.0000000000000001E-3</v>
      </c>
    </row>
    <row r="45" spans="17:30">
      <c r="Q45" s="7">
        <v>2011</v>
      </c>
      <c r="R45" s="8">
        <v>0</v>
      </c>
      <c r="S45" s="9">
        <v>0</v>
      </c>
      <c r="T45" s="8">
        <v>-1E-3</v>
      </c>
      <c r="U45" s="9">
        <v>0</v>
      </c>
      <c r="V45" s="9">
        <v>1E-3</v>
      </c>
      <c r="W45" s="9">
        <v>1E-3</v>
      </c>
      <c r="X45" s="9">
        <v>0</v>
      </c>
      <c r="Y45" s="8">
        <v>0</v>
      </c>
      <c r="Z45" s="9">
        <v>1E-3</v>
      </c>
      <c r="AA45" s="9">
        <v>0</v>
      </c>
      <c r="AB45" s="9">
        <v>1E-3</v>
      </c>
      <c r="AC45" s="9">
        <v>1E-3</v>
      </c>
      <c r="AD45" s="12">
        <v>3.0000000000000001E-3</v>
      </c>
    </row>
    <row r="46" spans="17:30">
      <c r="Q46" s="1">
        <v>2012</v>
      </c>
      <c r="R46" s="4">
        <v>1E-3</v>
      </c>
      <c r="S46" s="3">
        <v>-1E-3</v>
      </c>
      <c r="T46" s="3">
        <v>-1E-3</v>
      </c>
      <c r="U46" s="3">
        <v>-1E-3</v>
      </c>
      <c r="V46" s="4">
        <v>0</v>
      </c>
      <c r="W46" s="4">
        <v>1E-3</v>
      </c>
      <c r="X46" s="4">
        <v>0</v>
      </c>
      <c r="Y46" s="4">
        <v>1E-3</v>
      </c>
      <c r="Z46" s="4">
        <v>0</v>
      </c>
      <c r="AA46" s="3">
        <v>-1E-3</v>
      </c>
      <c r="AB46" s="3">
        <v>0</v>
      </c>
      <c r="AC46" s="4">
        <v>1E-3</v>
      </c>
      <c r="AD46" s="6">
        <v>-1E-3</v>
      </c>
    </row>
    <row r="47" spans="17:30">
      <c r="Q47" s="7">
        <v>2013</v>
      </c>
      <c r="R47" s="9">
        <v>0</v>
      </c>
      <c r="S47" s="8">
        <v>0</v>
      </c>
      <c r="T47" s="8">
        <v>-1E-3</v>
      </c>
      <c r="U47" s="9">
        <v>1E-3</v>
      </c>
      <c r="V47" s="9">
        <v>1E-3</v>
      </c>
      <c r="W47" s="8">
        <v>-1E-3</v>
      </c>
      <c r="X47" s="8">
        <v>-3.0000000000000001E-3</v>
      </c>
      <c r="Y47" s="8">
        <v>-1E-3</v>
      </c>
      <c r="Z47" s="8">
        <v>-1E-3</v>
      </c>
      <c r="AA47" s="9">
        <v>3.0000000000000001E-3</v>
      </c>
      <c r="AB47" s="9">
        <v>1E-3</v>
      </c>
      <c r="AC47" s="8">
        <v>-1E-3</v>
      </c>
      <c r="AD47" s="5">
        <v>-1E-3</v>
      </c>
    </row>
    <row r="48" spans="17:30">
      <c r="Q48" s="1">
        <v>2014</v>
      </c>
      <c r="R48" s="4">
        <v>2E-3</v>
      </c>
      <c r="S48" s="4">
        <v>1E-3</v>
      </c>
      <c r="T48" s="4">
        <v>2E-3</v>
      </c>
      <c r="U48" s="4">
        <v>1E-3</v>
      </c>
      <c r="V48" s="4">
        <v>3.0000000000000001E-3</v>
      </c>
      <c r="W48" s="4">
        <v>0</v>
      </c>
      <c r="X48" s="3">
        <v>0</v>
      </c>
      <c r="Y48" s="4">
        <v>1E-3</v>
      </c>
      <c r="Z48" s="3">
        <v>-1E-3</v>
      </c>
      <c r="AA48" s="4">
        <v>1E-3</v>
      </c>
      <c r="AB48" s="3">
        <v>-1E-3</v>
      </c>
      <c r="AC48" s="4">
        <v>1E-3</v>
      </c>
      <c r="AD48" s="10">
        <v>8.9999999999999993E-3</v>
      </c>
    </row>
    <row r="49" spans="17:30">
      <c r="Q49" s="7">
        <v>2015</v>
      </c>
      <c r="R49" s="9">
        <v>2E-3</v>
      </c>
      <c r="S49" s="9">
        <v>0</v>
      </c>
      <c r="T49" s="9">
        <v>1E-3</v>
      </c>
      <c r="U49" s="8">
        <v>0</v>
      </c>
      <c r="V49" s="9">
        <v>0</v>
      </c>
      <c r="W49" s="8">
        <v>-2E-3</v>
      </c>
      <c r="X49" s="9">
        <v>0</v>
      </c>
      <c r="Y49" s="8">
        <v>-3.0000000000000001E-3</v>
      </c>
      <c r="Z49" s="9">
        <v>1E-3</v>
      </c>
      <c r="AA49" s="8">
        <v>-2E-3</v>
      </c>
      <c r="AB49" s="9">
        <v>0</v>
      </c>
      <c r="AC49" s="9">
        <v>0</v>
      </c>
      <c r="AD49" s="5">
        <v>-2E-3</v>
      </c>
    </row>
    <row r="50" spans="17:30">
      <c r="Q50" s="1">
        <v>2016</v>
      </c>
      <c r="R50" s="4">
        <v>0</v>
      </c>
      <c r="S50" s="4">
        <v>2E-3</v>
      </c>
      <c r="T50" s="4">
        <v>2E-3</v>
      </c>
      <c r="U50" s="4">
        <v>1E-3</v>
      </c>
      <c r="V50" s="4">
        <v>1E-3</v>
      </c>
      <c r="W50" s="3">
        <v>-2E-3</v>
      </c>
      <c r="X50" s="4">
        <v>0</v>
      </c>
      <c r="Y50" s="3">
        <v>0</v>
      </c>
      <c r="Z50" s="4">
        <v>2E-3</v>
      </c>
      <c r="AA50" s="4">
        <v>0</v>
      </c>
      <c r="AB50" s="3">
        <v>-2E-3</v>
      </c>
      <c r="AC50" s="3">
        <v>-2E-3</v>
      </c>
      <c r="AD50" s="10">
        <v>1E-3</v>
      </c>
    </row>
    <row r="51" spans="17:30">
      <c r="Q51" s="7">
        <v>2017</v>
      </c>
      <c r="R51" s="8">
        <v>-1E-3</v>
      </c>
      <c r="S51" s="9">
        <v>0</v>
      </c>
      <c r="T51" s="8">
        <v>-2E-3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1E-3</v>
      </c>
      <c r="AA51" s="9">
        <v>2E-3</v>
      </c>
      <c r="AB51" s="8">
        <v>0</v>
      </c>
      <c r="AC51" s="9">
        <v>0</v>
      </c>
      <c r="AD51" s="12">
        <v>2E-3</v>
      </c>
    </row>
    <row r="52" spans="17:30">
      <c r="Q52" s="1">
        <v>2018</v>
      </c>
      <c r="R52" s="4">
        <v>1E-3</v>
      </c>
      <c r="S52" s="3">
        <v>-1E-3</v>
      </c>
      <c r="T52" s="3">
        <v>0</v>
      </c>
      <c r="U52" s="4">
        <v>1E-3</v>
      </c>
      <c r="V52" s="3">
        <v>-1E-3</v>
      </c>
      <c r="W52" s="3">
        <v>-2E-3</v>
      </c>
      <c r="X52" s="3">
        <v>0</v>
      </c>
      <c r="Y52" s="3">
        <v>-1E-3</v>
      </c>
      <c r="Z52" s="3">
        <v>0</v>
      </c>
      <c r="AA52" s="3">
        <v>-3.0000000000000001E-3</v>
      </c>
      <c r="AB52" s="4">
        <v>0</v>
      </c>
      <c r="AC52" s="3">
        <v>-3.0000000000000001E-3</v>
      </c>
      <c r="AD52" s="6">
        <v>-8.0000000000000002E-3</v>
      </c>
    </row>
    <row r="53" spans="17:30">
      <c r="Q53" s="7">
        <v>2019</v>
      </c>
      <c r="R53" s="8">
        <v>-1E-3</v>
      </c>
      <c r="S53" s="9">
        <v>1E-3</v>
      </c>
      <c r="T53" s="9">
        <v>1E-3</v>
      </c>
      <c r="U53" s="8">
        <v>0</v>
      </c>
      <c r="V53" s="8">
        <v>0</v>
      </c>
      <c r="W53" s="8">
        <v>-1E-3</v>
      </c>
      <c r="X53" s="9">
        <v>1E-3</v>
      </c>
      <c r="Y53" s="8">
        <v>-3.0000000000000001E-3</v>
      </c>
      <c r="Z53" s="9">
        <v>1E-3</v>
      </c>
      <c r="AA53" s="8">
        <v>-2E-3</v>
      </c>
      <c r="AB53" s="9">
        <v>1E-3</v>
      </c>
      <c r="AC53" s="9">
        <v>1E-3</v>
      </c>
      <c r="AD53" s="5">
        <v>0</v>
      </c>
    </row>
    <row r="54" spans="17:30">
      <c r="Q54" s="1">
        <v>2020</v>
      </c>
      <c r="R54" s="4">
        <v>0</v>
      </c>
      <c r="S54" s="4">
        <v>1E-3</v>
      </c>
      <c r="T54" s="3">
        <v>-1E-3</v>
      </c>
      <c r="U54" s="4">
        <v>2E-3</v>
      </c>
      <c r="V54" s="4">
        <v>2E-3</v>
      </c>
      <c r="W54" s="4">
        <v>3.0000000000000001E-3</v>
      </c>
      <c r="X54" s="4">
        <v>0</v>
      </c>
      <c r="Y54" s="3">
        <v>-1E-3</v>
      </c>
      <c r="Z54" s="4">
        <v>0</v>
      </c>
      <c r="AA54" s="4">
        <v>2E-3</v>
      </c>
      <c r="AB54" s="4">
        <v>0</v>
      </c>
      <c r="AC54" s="4">
        <v>2E-3</v>
      </c>
      <c r="AD54" s="10">
        <v>1.2E-2</v>
      </c>
    </row>
    <row r="55" spans="17:30">
      <c r="Q55" s="7">
        <v>2021</v>
      </c>
      <c r="R55" s="8">
        <v>-2E-3</v>
      </c>
      <c r="S55" s="9">
        <v>1E-3</v>
      </c>
      <c r="T55" s="9">
        <v>1E-3</v>
      </c>
      <c r="U55" s="9">
        <v>2E-3</v>
      </c>
      <c r="V55" s="8">
        <v>-1E-3</v>
      </c>
      <c r="W55" s="9">
        <v>0</v>
      </c>
      <c r="X55" s="8">
        <v>0</v>
      </c>
      <c r="Y55" s="9">
        <v>1E-3</v>
      </c>
      <c r="Z55" s="8">
        <v>-1E-3</v>
      </c>
      <c r="AA55" s="8">
        <v>-1E-3</v>
      </c>
      <c r="AB55" s="8">
        <v>-1E-3</v>
      </c>
      <c r="AC55" s="9">
        <v>1E-3</v>
      </c>
      <c r="AD55" s="5">
        <v>-1E-3</v>
      </c>
    </row>
    <row r="56" spans="17:30">
      <c r="Q56" s="1">
        <v>2022</v>
      </c>
      <c r="R56" s="4">
        <v>0</v>
      </c>
      <c r="S56" s="4">
        <v>2E-3</v>
      </c>
      <c r="T56" s="4">
        <v>3.0000000000000001E-3</v>
      </c>
      <c r="U56" s="4">
        <v>1E-3</v>
      </c>
      <c r="V56" s="4">
        <v>2E-3</v>
      </c>
      <c r="W56" s="4">
        <v>0</v>
      </c>
      <c r="X56" s="3">
        <v>-1E-3</v>
      </c>
      <c r="Y56" s="4">
        <v>2E-3</v>
      </c>
      <c r="Z56" s="4">
        <v>0</v>
      </c>
      <c r="AA56" s="4">
        <v>0</v>
      </c>
      <c r="AB56" s="2" t="s">
        <v>34</v>
      </c>
      <c r="AC56" s="2" t="s">
        <v>34</v>
      </c>
      <c r="AD56" s="10">
        <v>8.9999999999999993E-3</v>
      </c>
    </row>
    <row r="57" spans="17:30">
      <c r="Q57" s="1" t="s">
        <v>35</v>
      </c>
      <c r="R57" s="10">
        <v>0</v>
      </c>
      <c r="S57" s="10">
        <v>0</v>
      </c>
      <c r="T57" s="10">
        <v>0</v>
      </c>
      <c r="U57" s="10">
        <v>1E-3</v>
      </c>
      <c r="V57" s="10">
        <v>1E-3</v>
      </c>
      <c r="W57" s="10">
        <v>0</v>
      </c>
      <c r="X57" s="6">
        <v>0</v>
      </c>
      <c r="Y57" s="6">
        <v>0</v>
      </c>
      <c r="Z57" s="10">
        <v>0</v>
      </c>
      <c r="AA57" s="6">
        <v>0</v>
      </c>
      <c r="AB57" s="6">
        <v>0</v>
      </c>
      <c r="AC57" s="6">
        <v>0</v>
      </c>
      <c r="AD57" s="11"/>
    </row>
    <row r="59" spans="17:30">
      <c r="Q59" s="18" t="s">
        <v>39</v>
      </c>
    </row>
    <row r="60" spans="17:30">
      <c r="Q60" s="1" t="s">
        <v>20</v>
      </c>
      <c r="R60" s="1" t="s">
        <v>21</v>
      </c>
      <c r="S60" s="1" t="s">
        <v>22</v>
      </c>
      <c r="T60" s="1" t="s">
        <v>23</v>
      </c>
      <c r="U60" s="1" t="s">
        <v>24</v>
      </c>
      <c r="V60" s="1" t="s">
        <v>25</v>
      </c>
      <c r="W60" s="1" t="s">
        <v>26</v>
      </c>
      <c r="X60" s="1" t="s">
        <v>27</v>
      </c>
      <c r="Y60" s="1" t="s">
        <v>28</v>
      </c>
      <c r="Z60" s="1" t="s">
        <v>29</v>
      </c>
      <c r="AA60" s="1" t="s">
        <v>30</v>
      </c>
      <c r="AB60" s="1" t="s">
        <v>31</v>
      </c>
      <c r="AC60" s="1" t="s">
        <v>32</v>
      </c>
      <c r="AD60" s="1" t="s">
        <v>33</v>
      </c>
    </row>
    <row r="61" spans="17:30">
      <c r="Q61" s="1">
        <v>2009</v>
      </c>
      <c r="R61" s="2" t="s">
        <v>34</v>
      </c>
      <c r="S61" s="4">
        <v>1E-3</v>
      </c>
      <c r="T61" s="4">
        <v>5.0000000000000001E-3</v>
      </c>
      <c r="U61" s="4">
        <v>2E-3</v>
      </c>
      <c r="V61" s="3">
        <v>-1E-3</v>
      </c>
      <c r="W61" s="3">
        <v>-2E-3</v>
      </c>
      <c r="X61" s="3">
        <v>-1E-3</v>
      </c>
      <c r="Y61" s="3">
        <v>-1E-3</v>
      </c>
      <c r="Z61" s="3">
        <v>-2E-3</v>
      </c>
      <c r="AA61" s="4">
        <v>2E-3</v>
      </c>
      <c r="AB61" s="4">
        <v>1E-3</v>
      </c>
      <c r="AC61" s="3">
        <v>0</v>
      </c>
      <c r="AD61" s="12">
        <v>3.0000000000000001E-3</v>
      </c>
    </row>
    <row r="62" spans="17:30">
      <c r="Q62" s="1">
        <v>2010</v>
      </c>
      <c r="R62" s="3">
        <v>-1E-3</v>
      </c>
      <c r="S62" s="4">
        <v>0</v>
      </c>
      <c r="T62" s="3">
        <v>-1E-3</v>
      </c>
      <c r="U62" s="3">
        <v>-1E-3</v>
      </c>
      <c r="V62" s="4">
        <v>1E-3</v>
      </c>
      <c r="W62" s="4">
        <v>1E-3</v>
      </c>
      <c r="X62" s="3">
        <v>-1E-3</v>
      </c>
      <c r="Y62" s="3">
        <v>-1E-3</v>
      </c>
      <c r="Z62" s="3">
        <v>-1E-3</v>
      </c>
      <c r="AA62" s="3">
        <v>-1E-3</v>
      </c>
      <c r="AB62" s="4">
        <v>0</v>
      </c>
      <c r="AC62" s="4">
        <v>0</v>
      </c>
      <c r="AD62" s="6">
        <v>-3.0000000000000001E-3</v>
      </c>
    </row>
    <row r="63" spans="17:30">
      <c r="Q63" s="7">
        <v>2011</v>
      </c>
      <c r="R63" s="9">
        <v>0</v>
      </c>
      <c r="S63" s="9">
        <v>1E-3</v>
      </c>
      <c r="T63" s="9">
        <v>1E-3</v>
      </c>
      <c r="U63" s="8">
        <v>-1E-3</v>
      </c>
      <c r="V63" s="8">
        <v>-2E-3</v>
      </c>
      <c r="W63" s="8">
        <v>0</v>
      </c>
      <c r="X63" s="9">
        <v>1E-3</v>
      </c>
      <c r="Y63" s="9">
        <v>1E-3</v>
      </c>
      <c r="Z63" s="9">
        <v>1E-3</v>
      </c>
      <c r="AA63" s="8">
        <v>-1E-3</v>
      </c>
      <c r="AB63" s="9">
        <v>1E-3</v>
      </c>
      <c r="AC63" s="8">
        <v>0</v>
      </c>
      <c r="AD63" s="12">
        <v>1E-3</v>
      </c>
    </row>
    <row r="64" spans="17:30">
      <c r="Q64" s="1">
        <v>2012</v>
      </c>
      <c r="R64" s="4">
        <v>0</v>
      </c>
      <c r="S64" s="4">
        <v>1E-3</v>
      </c>
      <c r="T64" s="4">
        <v>1E-3</v>
      </c>
      <c r="U64" s="3">
        <v>-1E-3</v>
      </c>
      <c r="V64" s="4">
        <v>0</v>
      </c>
      <c r="W64" s="4">
        <v>0</v>
      </c>
      <c r="X64" s="3">
        <v>-1E-3</v>
      </c>
      <c r="Y64" s="4">
        <v>1E-3</v>
      </c>
      <c r="Z64" s="4">
        <v>0</v>
      </c>
      <c r="AA64" s="4">
        <v>1E-3</v>
      </c>
      <c r="AB64" s="3">
        <v>-1E-3</v>
      </c>
      <c r="AC64" s="3">
        <v>-1E-3</v>
      </c>
      <c r="AD64" s="6">
        <v>0</v>
      </c>
    </row>
    <row r="65" spans="17:30">
      <c r="Q65" s="7">
        <v>2013</v>
      </c>
      <c r="R65" s="8">
        <v>-1E-3</v>
      </c>
      <c r="S65" s="9">
        <v>0</v>
      </c>
      <c r="T65" s="8">
        <v>-1E-3</v>
      </c>
      <c r="U65" s="9">
        <v>1E-3</v>
      </c>
      <c r="V65" s="8">
        <v>-2E-3</v>
      </c>
      <c r="W65" s="9">
        <v>1E-3</v>
      </c>
      <c r="X65" s="9">
        <v>3.0000000000000001E-3</v>
      </c>
      <c r="Y65" s="9">
        <v>3.0000000000000001E-3</v>
      </c>
      <c r="Z65" s="8">
        <v>-4.0000000000000001E-3</v>
      </c>
      <c r="AA65" s="9">
        <v>4.0000000000000001E-3</v>
      </c>
      <c r="AB65" s="8">
        <v>-1E-3</v>
      </c>
      <c r="AC65" s="9">
        <v>1E-3</v>
      </c>
      <c r="AD65" s="12">
        <v>3.0000000000000001E-3</v>
      </c>
    </row>
    <row r="66" spans="17:30">
      <c r="Q66" s="1">
        <v>2014</v>
      </c>
      <c r="R66" s="3">
        <v>0</v>
      </c>
      <c r="S66" s="3">
        <v>-2E-3</v>
      </c>
      <c r="T66" s="4">
        <v>1E-3</v>
      </c>
      <c r="U66" s="4">
        <v>0</v>
      </c>
      <c r="V66" s="4">
        <v>1E-3</v>
      </c>
      <c r="W66" s="3">
        <v>-1E-3</v>
      </c>
      <c r="X66" s="4">
        <v>1E-3</v>
      </c>
      <c r="Y66" s="4">
        <v>1E-3</v>
      </c>
      <c r="Z66" s="3">
        <v>-3.0000000000000001E-3</v>
      </c>
      <c r="AA66" s="3">
        <v>0</v>
      </c>
      <c r="AB66" s="3">
        <v>0</v>
      </c>
      <c r="AC66" s="3">
        <v>0</v>
      </c>
      <c r="AD66" s="6">
        <v>-1E-3</v>
      </c>
    </row>
    <row r="67" spans="17:30">
      <c r="Q67" s="7">
        <v>2015</v>
      </c>
      <c r="R67" s="8">
        <v>-1E-3</v>
      </c>
      <c r="S67" s="9">
        <v>1E-3</v>
      </c>
      <c r="T67" s="9">
        <v>0</v>
      </c>
      <c r="U67" s="8">
        <v>0</v>
      </c>
      <c r="V67" s="8">
        <v>0</v>
      </c>
      <c r="W67" s="9">
        <v>1E-3</v>
      </c>
      <c r="X67" s="9">
        <v>1E-3</v>
      </c>
      <c r="Y67" s="8">
        <v>-1E-3</v>
      </c>
      <c r="Z67" s="8">
        <v>-1E-3</v>
      </c>
      <c r="AA67" s="8">
        <v>-1E-3</v>
      </c>
      <c r="AB67" s="8">
        <v>-2E-3</v>
      </c>
      <c r="AC67" s="8">
        <v>-1E-3</v>
      </c>
      <c r="AD67" s="5">
        <v>-5.0000000000000001E-3</v>
      </c>
    </row>
    <row r="68" spans="17:30">
      <c r="Q68" s="1">
        <v>2016</v>
      </c>
      <c r="R68" s="3">
        <v>-3.0000000000000001E-3</v>
      </c>
      <c r="S68" s="4">
        <v>4.0000000000000001E-3</v>
      </c>
      <c r="T68" s="3">
        <v>-1E-3</v>
      </c>
      <c r="U68" s="4">
        <v>1E-3</v>
      </c>
      <c r="V68" s="3">
        <v>-2E-3</v>
      </c>
      <c r="W68" s="3">
        <v>-1E-3</v>
      </c>
      <c r="X68" s="4">
        <v>1E-3</v>
      </c>
      <c r="Y68" s="3">
        <v>0</v>
      </c>
      <c r="Z68" s="4">
        <v>1E-3</v>
      </c>
      <c r="AA68" s="4">
        <v>1E-3</v>
      </c>
      <c r="AB68" s="4">
        <v>1E-3</v>
      </c>
      <c r="AC68" s="4">
        <v>1E-3</v>
      </c>
      <c r="AD68" s="10">
        <v>4.0000000000000001E-3</v>
      </c>
    </row>
    <row r="69" spans="17:30">
      <c r="Q69" s="7">
        <v>2017</v>
      </c>
      <c r="R69" s="8">
        <v>-2E-3</v>
      </c>
      <c r="S69" s="8">
        <v>0</v>
      </c>
      <c r="T69" s="8">
        <v>0</v>
      </c>
      <c r="U69" s="9">
        <v>1E-3</v>
      </c>
      <c r="V69" s="9">
        <v>1E-3</v>
      </c>
      <c r="W69" s="9">
        <v>1E-3</v>
      </c>
      <c r="X69" s="8">
        <v>-1E-3</v>
      </c>
      <c r="Y69" s="8">
        <v>-1E-3</v>
      </c>
      <c r="Z69" s="9">
        <v>1E-3</v>
      </c>
      <c r="AA69" s="8">
        <v>-1E-3</v>
      </c>
      <c r="AB69" s="8">
        <v>0</v>
      </c>
      <c r="AC69" s="8">
        <v>-1E-3</v>
      </c>
      <c r="AD69" s="5">
        <v>-1E-3</v>
      </c>
    </row>
    <row r="70" spans="17:30">
      <c r="Q70" s="1">
        <v>2018</v>
      </c>
      <c r="R70" s="3">
        <v>0</v>
      </c>
      <c r="S70" s="3">
        <v>-1E-3</v>
      </c>
      <c r="T70" s="4">
        <v>1E-3</v>
      </c>
      <c r="U70" s="3">
        <v>0</v>
      </c>
      <c r="V70" s="4">
        <v>1E-3</v>
      </c>
      <c r="W70" s="4">
        <v>2E-3</v>
      </c>
      <c r="X70" s="4">
        <v>2E-3</v>
      </c>
      <c r="Y70" s="3">
        <v>-1E-3</v>
      </c>
      <c r="Z70" s="3">
        <v>-1E-3</v>
      </c>
      <c r="AA70" s="4">
        <v>0</v>
      </c>
      <c r="AB70" s="4">
        <v>0</v>
      </c>
      <c r="AC70" s="4">
        <v>2E-3</v>
      </c>
      <c r="AD70" s="10">
        <v>6.0000000000000001E-3</v>
      </c>
    </row>
    <row r="71" spans="17:30">
      <c r="Q71" s="7">
        <v>2019</v>
      </c>
      <c r="R71" s="9">
        <v>1E-3</v>
      </c>
      <c r="S71" s="8">
        <v>-1E-3</v>
      </c>
      <c r="T71" s="8">
        <v>0</v>
      </c>
      <c r="U71" s="8">
        <v>-1E-3</v>
      </c>
      <c r="V71" s="8">
        <v>-1E-3</v>
      </c>
      <c r="W71" s="8">
        <v>-1E-3</v>
      </c>
      <c r="X71" s="8">
        <v>-1E-3</v>
      </c>
      <c r="Y71" s="9">
        <v>0</v>
      </c>
      <c r="Z71" s="9">
        <v>0</v>
      </c>
      <c r="AA71" s="8">
        <v>0</v>
      </c>
      <c r="AB71" s="8">
        <v>0</v>
      </c>
      <c r="AC71" s="8">
        <v>-1E-3</v>
      </c>
      <c r="AD71" s="5">
        <v>-4.0000000000000001E-3</v>
      </c>
    </row>
    <row r="72" spans="17:30">
      <c r="Q72" s="1">
        <v>2020</v>
      </c>
      <c r="R72" s="4">
        <v>1E-3</v>
      </c>
      <c r="S72" s="3">
        <v>0</v>
      </c>
      <c r="T72" s="4">
        <v>2E-3</v>
      </c>
      <c r="U72" s="3">
        <v>0</v>
      </c>
      <c r="V72" s="4">
        <v>2E-3</v>
      </c>
      <c r="W72" s="4">
        <v>5.0000000000000001E-3</v>
      </c>
      <c r="X72" s="4">
        <v>0</v>
      </c>
      <c r="Y72" s="3">
        <v>-1E-3</v>
      </c>
      <c r="Z72" s="4">
        <v>1E-3</v>
      </c>
      <c r="AA72" s="3">
        <v>-1E-3</v>
      </c>
      <c r="AB72" s="4">
        <v>2E-3</v>
      </c>
      <c r="AC72" s="4">
        <v>1E-3</v>
      </c>
      <c r="AD72" s="10">
        <v>1.0999999999999999E-2</v>
      </c>
    </row>
    <row r="73" spans="17:30">
      <c r="Q73" s="7">
        <v>2021</v>
      </c>
      <c r="R73" s="9">
        <v>0</v>
      </c>
      <c r="S73" s="9">
        <v>1E-3</v>
      </c>
      <c r="T73" s="9">
        <v>1E-3</v>
      </c>
      <c r="U73" s="9">
        <v>2E-3</v>
      </c>
      <c r="V73" s="8">
        <v>0</v>
      </c>
      <c r="W73" s="9">
        <v>0</v>
      </c>
      <c r="X73" s="9">
        <v>0</v>
      </c>
      <c r="Y73" s="9">
        <v>0</v>
      </c>
      <c r="Z73" s="8">
        <v>0</v>
      </c>
      <c r="AA73" s="8">
        <v>-1E-3</v>
      </c>
      <c r="AB73" s="9">
        <v>1E-3</v>
      </c>
      <c r="AC73" s="9">
        <v>1E-3</v>
      </c>
      <c r="AD73" s="12">
        <v>4.0000000000000001E-3</v>
      </c>
    </row>
    <row r="74" spans="17:30">
      <c r="Q74" s="1">
        <v>2022</v>
      </c>
      <c r="R74" s="4">
        <v>1E-3</v>
      </c>
      <c r="S74" s="4">
        <v>1E-3</v>
      </c>
      <c r="T74" s="4">
        <v>2E-3</v>
      </c>
      <c r="U74" s="4">
        <v>0</v>
      </c>
      <c r="V74" s="4">
        <v>1E-3</v>
      </c>
      <c r="W74" s="4">
        <v>1E-3</v>
      </c>
      <c r="X74" s="4">
        <v>1E-3</v>
      </c>
      <c r="Y74" s="4">
        <v>1E-3</v>
      </c>
      <c r="Z74" s="3">
        <v>0</v>
      </c>
      <c r="AA74" s="4">
        <v>0</v>
      </c>
      <c r="AB74" s="2" t="s">
        <v>34</v>
      </c>
      <c r="AC74" s="2" t="s">
        <v>34</v>
      </c>
      <c r="AD74" s="10">
        <v>8.9999999999999993E-3</v>
      </c>
    </row>
    <row r="75" spans="17:30">
      <c r="Q75" s="1" t="s">
        <v>35</v>
      </c>
      <c r="R75" s="6">
        <v>0</v>
      </c>
      <c r="S75" s="10">
        <v>0</v>
      </c>
      <c r="T75" s="10">
        <v>1E-3</v>
      </c>
      <c r="U75" s="10">
        <v>0</v>
      </c>
      <c r="V75" s="6">
        <v>0</v>
      </c>
      <c r="W75" s="10">
        <v>0</v>
      </c>
      <c r="X75" s="10">
        <v>0</v>
      </c>
      <c r="Y75" s="10">
        <v>0</v>
      </c>
      <c r="Z75" s="6">
        <v>-1E-3</v>
      </c>
      <c r="AA75" s="10">
        <v>0</v>
      </c>
      <c r="AB75" s="10">
        <v>0</v>
      </c>
      <c r="AC75" s="10">
        <v>0</v>
      </c>
      <c r="AD75" s="11"/>
    </row>
    <row r="77" spans="17:30">
      <c r="Q77" s="18" t="s">
        <v>40</v>
      </c>
    </row>
    <row r="78" spans="17:30">
      <c r="Q78" s="1" t="s">
        <v>20</v>
      </c>
      <c r="R78" s="1" t="s">
        <v>21</v>
      </c>
      <c r="S78" s="1" t="s">
        <v>22</v>
      </c>
      <c r="T78" s="1" t="s">
        <v>23</v>
      </c>
      <c r="U78" s="1" t="s">
        <v>24</v>
      </c>
      <c r="V78" s="1" t="s">
        <v>25</v>
      </c>
      <c r="W78" s="1" t="s">
        <v>26</v>
      </c>
      <c r="X78" s="1" t="s">
        <v>27</v>
      </c>
      <c r="Y78" s="1" t="s">
        <v>28</v>
      </c>
      <c r="Z78" s="1" t="s">
        <v>29</v>
      </c>
      <c r="AA78" s="1" t="s">
        <v>30</v>
      </c>
      <c r="AB78" s="1" t="s">
        <v>31</v>
      </c>
      <c r="AC78" s="1" t="s">
        <v>32</v>
      </c>
      <c r="AD78" s="1" t="s">
        <v>33</v>
      </c>
    </row>
    <row r="79" spans="17:30">
      <c r="Q79" s="1">
        <v>2009</v>
      </c>
      <c r="R79" s="2" t="s">
        <v>34</v>
      </c>
      <c r="S79" s="4">
        <v>1E-3</v>
      </c>
      <c r="T79" s="3">
        <v>-5.0000000000000001E-3</v>
      </c>
      <c r="U79" s="3">
        <v>-3.5999999999999997E-2</v>
      </c>
      <c r="V79" s="3">
        <v>-0.01</v>
      </c>
      <c r="W79" s="3">
        <v>-7.0000000000000007E-2</v>
      </c>
      <c r="X79" s="3">
        <v>-2.9000000000000001E-2</v>
      </c>
      <c r="Y79" s="3">
        <v>-0.01</v>
      </c>
      <c r="Z79" s="4">
        <v>1.7999999999999999E-2</v>
      </c>
      <c r="AA79" s="3">
        <v>-2.4E-2</v>
      </c>
      <c r="AB79" s="4">
        <v>3.6999999999999998E-2</v>
      </c>
      <c r="AC79" s="3">
        <v>-1E-3</v>
      </c>
      <c r="AD79" s="5">
        <v>-0.124</v>
      </c>
    </row>
    <row r="80" spans="17:30">
      <c r="Q80" s="1">
        <v>2010</v>
      </c>
      <c r="R80" s="3">
        <v>-1.2E-2</v>
      </c>
      <c r="S80" s="3">
        <v>-3.6999999999999998E-2</v>
      </c>
      <c r="T80" s="4">
        <v>5.0999999999999997E-2</v>
      </c>
      <c r="U80" s="4">
        <v>0</v>
      </c>
      <c r="V80" s="4">
        <v>2.5999999999999999E-2</v>
      </c>
      <c r="W80" s="3">
        <v>-1.2E-2</v>
      </c>
      <c r="X80" s="3">
        <v>-1.7000000000000001E-2</v>
      </c>
      <c r="Y80" s="3">
        <v>-0.01</v>
      </c>
      <c r="Z80" s="4">
        <v>2.8000000000000001E-2</v>
      </c>
      <c r="AA80" s="3">
        <v>-1E-3</v>
      </c>
      <c r="AB80" s="4">
        <v>3.1E-2</v>
      </c>
      <c r="AC80" s="4">
        <v>1.7000000000000001E-2</v>
      </c>
      <c r="AD80" s="10">
        <v>6.4000000000000001E-2</v>
      </c>
    </row>
    <row r="81" spans="17:30">
      <c r="Q81" s="7">
        <v>2011</v>
      </c>
      <c r="R81" s="9">
        <v>2.1999999999999999E-2</v>
      </c>
      <c r="S81" s="8">
        <v>-6.0000000000000001E-3</v>
      </c>
      <c r="T81" s="8">
        <v>-3.5999999999999997E-2</v>
      </c>
      <c r="U81" s="9">
        <v>2.4E-2</v>
      </c>
      <c r="V81" s="9">
        <v>6.0000000000000001E-3</v>
      </c>
      <c r="W81" s="9">
        <v>7.0000000000000001E-3</v>
      </c>
      <c r="X81" s="9">
        <v>8.9999999999999993E-3</v>
      </c>
      <c r="Y81" s="8">
        <v>-0.04</v>
      </c>
      <c r="Z81" s="8">
        <v>-1.4E-2</v>
      </c>
      <c r="AA81" s="8">
        <v>-7.0000000000000001E-3</v>
      </c>
      <c r="AB81" s="8">
        <v>-2.3E-2</v>
      </c>
      <c r="AC81" s="8">
        <v>-4.2000000000000003E-2</v>
      </c>
      <c r="AD81" s="5">
        <v>-9.7000000000000003E-2</v>
      </c>
    </row>
    <row r="82" spans="17:30">
      <c r="Q82" s="1">
        <v>2012</v>
      </c>
      <c r="R82" s="4">
        <v>2E-3</v>
      </c>
      <c r="S82" s="3">
        <v>-1.2E-2</v>
      </c>
      <c r="T82" s="3">
        <v>-6.0000000000000001E-3</v>
      </c>
      <c r="U82" s="3">
        <v>-2E-3</v>
      </c>
      <c r="V82" s="4">
        <v>3.9E-2</v>
      </c>
      <c r="W82" s="4">
        <v>4.0000000000000001E-3</v>
      </c>
      <c r="X82" s="4">
        <v>2E-3</v>
      </c>
      <c r="Y82" s="3">
        <v>-2.1000000000000001E-2</v>
      </c>
      <c r="Z82" s="4">
        <v>1.2E-2</v>
      </c>
      <c r="AA82" s="3">
        <v>-0.01</v>
      </c>
      <c r="AB82" s="4">
        <v>0</v>
      </c>
      <c r="AC82" s="3">
        <v>-0.01</v>
      </c>
      <c r="AD82" s="6">
        <v>-2E-3</v>
      </c>
    </row>
    <row r="83" spans="17:30">
      <c r="Q83" s="7">
        <v>2013</v>
      </c>
      <c r="R83" s="9">
        <v>3.0000000000000001E-3</v>
      </c>
      <c r="S83" s="8">
        <v>-4.0000000000000001E-3</v>
      </c>
      <c r="T83" s="8">
        <v>-2.1999999999999999E-2</v>
      </c>
      <c r="U83" s="8">
        <v>-5.0000000000000001E-3</v>
      </c>
      <c r="V83" s="9">
        <v>1.0999999999999999E-2</v>
      </c>
      <c r="W83" s="9">
        <v>2E-3</v>
      </c>
      <c r="X83" s="9">
        <v>1.7999999999999999E-2</v>
      </c>
      <c r="Y83" s="9">
        <v>8.9999999999999993E-3</v>
      </c>
      <c r="Z83" s="8">
        <v>-2.1000000000000001E-2</v>
      </c>
      <c r="AA83" s="9">
        <v>3.1E-2</v>
      </c>
      <c r="AB83" s="9">
        <v>4.0000000000000001E-3</v>
      </c>
      <c r="AC83" s="9">
        <v>1.0999999999999999E-2</v>
      </c>
      <c r="AD83" s="12">
        <v>3.6999999999999998E-2</v>
      </c>
    </row>
    <row r="84" spans="17:30">
      <c r="Q84" s="1">
        <v>2014</v>
      </c>
      <c r="R84" s="3">
        <v>-0.03</v>
      </c>
      <c r="S84" s="4">
        <v>3.0000000000000001E-3</v>
      </c>
      <c r="T84" s="4">
        <v>7.0000000000000001E-3</v>
      </c>
      <c r="U84" s="4">
        <v>4.0000000000000001E-3</v>
      </c>
      <c r="V84" s="3">
        <v>0</v>
      </c>
      <c r="W84" s="3">
        <v>-1E-3</v>
      </c>
      <c r="X84" s="3">
        <v>-1.6E-2</v>
      </c>
      <c r="Y84" s="3">
        <v>-0.01</v>
      </c>
      <c r="Z84" s="3">
        <v>-2.3E-2</v>
      </c>
      <c r="AA84" s="4">
        <v>2.7E-2</v>
      </c>
      <c r="AB84" s="3">
        <v>-2E-3</v>
      </c>
      <c r="AC84" s="3">
        <v>-1.6E-2</v>
      </c>
      <c r="AD84" s="6">
        <v>-5.7000000000000002E-2</v>
      </c>
    </row>
    <row r="85" spans="17:30">
      <c r="Q85" s="7">
        <v>2015</v>
      </c>
      <c r="R85" s="8">
        <v>-2.4E-2</v>
      </c>
      <c r="S85" s="8">
        <v>-2.1999999999999999E-2</v>
      </c>
      <c r="T85" s="8">
        <v>-1.4999999999999999E-2</v>
      </c>
      <c r="U85" s="8">
        <v>-2.8000000000000001E-2</v>
      </c>
      <c r="V85" s="9">
        <v>2.5000000000000001E-2</v>
      </c>
      <c r="W85" s="8">
        <v>-3.4000000000000002E-2</v>
      </c>
      <c r="X85" s="8">
        <v>-0.02</v>
      </c>
      <c r="Y85" s="8">
        <v>-2.1000000000000001E-2</v>
      </c>
      <c r="Z85" s="9">
        <v>1.0999999999999999E-2</v>
      </c>
      <c r="AA85" s="8">
        <v>-1E-3</v>
      </c>
      <c r="AB85" s="9">
        <v>4.0000000000000001E-3</v>
      </c>
      <c r="AC85" s="8">
        <v>-4.0000000000000001E-3</v>
      </c>
      <c r="AD85" s="5">
        <v>-0.123</v>
      </c>
    </row>
    <row r="86" spans="17:30">
      <c r="Q86" s="1">
        <v>2016</v>
      </c>
      <c r="R86" s="3">
        <v>-1.7999999999999999E-2</v>
      </c>
      <c r="S86" s="4">
        <v>6.0000000000000001E-3</v>
      </c>
      <c r="T86" s="3">
        <v>-6.0000000000000001E-3</v>
      </c>
      <c r="U86" s="3">
        <v>-3.0000000000000001E-3</v>
      </c>
      <c r="V86" s="3">
        <v>-3.6999999999999998E-2</v>
      </c>
      <c r="W86" s="4">
        <v>6.0000000000000001E-3</v>
      </c>
      <c r="X86" s="3">
        <v>-1.2999999999999999E-2</v>
      </c>
      <c r="Y86" s="3">
        <v>-1E-3</v>
      </c>
      <c r="Z86" s="4">
        <v>4.0000000000000001E-3</v>
      </c>
      <c r="AA86" s="4">
        <v>5.0000000000000001E-3</v>
      </c>
      <c r="AB86" s="3">
        <v>-4.8000000000000001E-2</v>
      </c>
      <c r="AC86" s="3">
        <v>-3.0000000000000001E-3</v>
      </c>
      <c r="AD86" s="6">
        <v>-0.104</v>
      </c>
    </row>
    <row r="87" spans="17:30">
      <c r="Q87" s="7">
        <v>2017</v>
      </c>
      <c r="R87" s="8">
        <v>-5.0000000000000001E-3</v>
      </c>
      <c r="S87" s="8">
        <v>-0.04</v>
      </c>
      <c r="T87" s="9">
        <v>6.0000000000000001E-3</v>
      </c>
      <c r="U87" s="9">
        <v>7.0000000000000001E-3</v>
      </c>
      <c r="V87" s="8">
        <v>-1.2E-2</v>
      </c>
      <c r="W87" s="8">
        <v>-8.9999999999999993E-3</v>
      </c>
      <c r="X87" s="8">
        <v>-2E-3</v>
      </c>
      <c r="Y87" s="8">
        <v>-1E-3</v>
      </c>
      <c r="Z87" s="8">
        <v>-1.4999999999999999E-2</v>
      </c>
      <c r="AA87" s="9">
        <v>0.01</v>
      </c>
      <c r="AB87" s="8">
        <v>-6.0000000000000001E-3</v>
      </c>
      <c r="AC87" s="9">
        <v>1.4999999999999999E-2</v>
      </c>
      <c r="AD87" s="5">
        <v>-5.1999999999999998E-2</v>
      </c>
    </row>
    <row r="88" spans="17:30">
      <c r="Q88" s="1">
        <v>2018</v>
      </c>
      <c r="R88" s="3">
        <v>-8.9999999999999993E-3</v>
      </c>
      <c r="S88" s="3">
        <v>-4.0000000000000001E-3</v>
      </c>
      <c r="T88" s="4">
        <v>6.0000000000000001E-3</v>
      </c>
      <c r="U88" s="4">
        <v>6.0000000000000001E-3</v>
      </c>
      <c r="V88" s="4">
        <v>8.9999999999999993E-3</v>
      </c>
      <c r="W88" s="3">
        <v>-8.9999999999999993E-3</v>
      </c>
      <c r="X88" s="3">
        <v>-7.0000000000000001E-3</v>
      </c>
      <c r="Y88" s="3">
        <v>-1.4999999999999999E-2</v>
      </c>
      <c r="Z88" s="3">
        <v>-1.0999999999999999E-2</v>
      </c>
      <c r="AA88" s="3">
        <v>-1.4999999999999999E-2</v>
      </c>
      <c r="AB88" s="3">
        <v>-2E-3</v>
      </c>
      <c r="AC88" s="3">
        <v>-8.0000000000000002E-3</v>
      </c>
      <c r="AD88" s="6">
        <v>-5.8999999999999997E-2</v>
      </c>
    </row>
    <row r="89" spans="17:30">
      <c r="Q89" s="7">
        <v>2019</v>
      </c>
      <c r="R89" s="9">
        <v>1.0999999999999999E-2</v>
      </c>
      <c r="S89" s="8">
        <v>-4.0000000000000001E-3</v>
      </c>
      <c r="T89" s="9">
        <v>1.2999999999999999E-2</v>
      </c>
      <c r="U89" s="8">
        <v>-5.0000000000000001E-3</v>
      </c>
      <c r="V89" s="9">
        <v>2.1999999999999999E-2</v>
      </c>
      <c r="W89" s="8">
        <v>-8.0000000000000002E-3</v>
      </c>
      <c r="X89" s="8">
        <v>-8.9999999999999993E-3</v>
      </c>
      <c r="Y89" s="8">
        <v>-1.9E-2</v>
      </c>
      <c r="Z89" s="9">
        <v>3.9E-2</v>
      </c>
      <c r="AA89" s="8">
        <v>-1.2999999999999999E-2</v>
      </c>
      <c r="AB89" s="8">
        <v>-4.0000000000000001E-3</v>
      </c>
      <c r="AC89" s="8">
        <v>-1.9E-2</v>
      </c>
      <c r="AD89" s="12">
        <v>1E-3</v>
      </c>
    </row>
    <row r="90" spans="17:30">
      <c r="Q90" s="1">
        <v>2020</v>
      </c>
      <c r="R90" s="4">
        <v>0.02</v>
      </c>
      <c r="S90" s="3">
        <v>-1E-3</v>
      </c>
      <c r="T90" s="4">
        <v>4.8000000000000001E-2</v>
      </c>
      <c r="U90" s="3">
        <v>-4.7E-2</v>
      </c>
      <c r="V90" s="4">
        <v>0.08</v>
      </c>
      <c r="W90" s="4">
        <v>2.7E-2</v>
      </c>
      <c r="X90" s="4">
        <v>1.7000000000000001E-2</v>
      </c>
      <c r="Y90" s="3">
        <v>-5.0000000000000001E-3</v>
      </c>
      <c r="Z90" s="3">
        <v>-3.4000000000000002E-2</v>
      </c>
      <c r="AA90" s="4">
        <v>0.02</v>
      </c>
      <c r="AB90" s="4">
        <v>1.2999999999999999E-2</v>
      </c>
      <c r="AC90" s="4">
        <v>2.3E-2</v>
      </c>
      <c r="AD90" s="10">
        <v>0.16500000000000001</v>
      </c>
    </row>
    <row r="91" spans="17:30">
      <c r="Q91" s="7">
        <v>2021</v>
      </c>
      <c r="R91" s="9">
        <v>1.4999999999999999E-2</v>
      </c>
      <c r="S91" s="8">
        <v>-2.5000000000000001E-2</v>
      </c>
      <c r="T91" s="8">
        <v>-5.0999999999999997E-2</v>
      </c>
      <c r="U91" s="9">
        <v>0.05</v>
      </c>
      <c r="V91" s="8">
        <v>-3.2000000000000001E-2</v>
      </c>
      <c r="W91" s="8">
        <v>-1E-3</v>
      </c>
      <c r="X91" s="9">
        <v>0.02</v>
      </c>
      <c r="Y91" s="8">
        <v>-1E-3</v>
      </c>
      <c r="Z91" s="8">
        <v>-1.9E-2</v>
      </c>
      <c r="AA91" s="9">
        <v>6.0000000000000001E-3</v>
      </c>
      <c r="AB91" s="8">
        <v>-6.0000000000000001E-3</v>
      </c>
      <c r="AC91" s="9">
        <v>8.9999999999999993E-3</v>
      </c>
      <c r="AD91" s="5">
        <v>-3.7999999999999999E-2</v>
      </c>
    </row>
    <row r="92" spans="17:30">
      <c r="Q92" s="1">
        <v>2022</v>
      </c>
      <c r="R92" s="3">
        <v>-1.0999999999999999E-2</v>
      </c>
      <c r="S92" s="4">
        <v>2.4E-2</v>
      </c>
      <c r="T92" s="4">
        <v>2.1000000000000001E-2</v>
      </c>
      <c r="U92" s="4">
        <v>5.3999999999999999E-2</v>
      </c>
      <c r="V92" s="3">
        <v>-4.0000000000000001E-3</v>
      </c>
      <c r="W92" s="3">
        <v>-3.5999999999999997E-2</v>
      </c>
      <c r="X92" s="4">
        <v>1E-3</v>
      </c>
      <c r="Y92" s="4">
        <v>1.4999999999999999E-2</v>
      </c>
      <c r="Z92" s="3">
        <v>-4.0000000000000001E-3</v>
      </c>
      <c r="AA92" s="4">
        <v>3.0000000000000001E-3</v>
      </c>
      <c r="AB92" s="2" t="s">
        <v>34</v>
      </c>
      <c r="AC92" s="2" t="s">
        <v>34</v>
      </c>
      <c r="AD92" s="10">
        <v>0.06</v>
      </c>
    </row>
    <row r="93" spans="17:30">
      <c r="Q93" s="1" t="s">
        <v>35</v>
      </c>
      <c r="R93" s="6">
        <v>-3.0000000000000001E-3</v>
      </c>
      <c r="S93" s="6">
        <v>-8.9999999999999993E-3</v>
      </c>
      <c r="T93" s="10">
        <v>1E-3</v>
      </c>
      <c r="U93" s="10">
        <v>1E-3</v>
      </c>
      <c r="V93" s="10">
        <v>8.9999999999999993E-3</v>
      </c>
      <c r="W93" s="6">
        <v>-8.9999999999999993E-3</v>
      </c>
      <c r="X93" s="6">
        <v>-3.0000000000000001E-3</v>
      </c>
      <c r="Y93" s="6">
        <v>-8.9999999999999993E-3</v>
      </c>
      <c r="Z93" s="6">
        <v>-2E-3</v>
      </c>
      <c r="AA93" s="10">
        <v>2E-3</v>
      </c>
      <c r="AB93" s="6">
        <v>0</v>
      </c>
      <c r="AC93" s="6">
        <v>-2E-3</v>
      </c>
      <c r="AD93" s="11"/>
    </row>
    <row r="95" spans="17:30">
      <c r="Q95" s="18" t="s">
        <v>41</v>
      </c>
    </row>
    <row r="96" spans="17:30">
      <c r="Q96" s="1" t="s">
        <v>20</v>
      </c>
      <c r="R96" s="1" t="s">
        <v>21</v>
      </c>
      <c r="S96" s="1" t="s">
        <v>22</v>
      </c>
      <c r="T96" s="1" t="s">
        <v>23</v>
      </c>
      <c r="U96" s="1" t="s">
        <v>24</v>
      </c>
      <c r="V96" s="1" t="s">
        <v>25</v>
      </c>
      <c r="W96" s="1" t="s">
        <v>26</v>
      </c>
      <c r="X96" s="1" t="s">
        <v>27</v>
      </c>
      <c r="Y96" s="1" t="s">
        <v>28</v>
      </c>
      <c r="Z96" s="1" t="s">
        <v>29</v>
      </c>
      <c r="AA96" s="1" t="s">
        <v>30</v>
      </c>
      <c r="AB96" s="1" t="s">
        <v>31</v>
      </c>
      <c r="AC96" s="1" t="s">
        <v>32</v>
      </c>
      <c r="AD96" s="1" t="s">
        <v>33</v>
      </c>
    </row>
    <row r="97" spans="17:30">
      <c r="Q97" s="1">
        <v>2009</v>
      </c>
      <c r="R97" s="2" t="s">
        <v>34</v>
      </c>
      <c r="S97" s="4">
        <v>7.0000000000000001E-3</v>
      </c>
      <c r="T97" s="3">
        <v>-5.6000000000000001E-2</v>
      </c>
      <c r="U97" s="4">
        <v>1.7999999999999999E-2</v>
      </c>
      <c r="V97" s="4">
        <v>0.14599999999999999</v>
      </c>
      <c r="W97" s="4">
        <v>1.4999999999999999E-2</v>
      </c>
      <c r="X97" s="4">
        <v>1.2999999999999999E-2</v>
      </c>
      <c r="Y97" s="4">
        <v>1.7000000000000001E-2</v>
      </c>
      <c r="Z97" s="4">
        <v>5.0000000000000001E-3</v>
      </c>
      <c r="AA97" s="4">
        <v>1.9E-2</v>
      </c>
      <c r="AB97" s="4">
        <v>4.1000000000000002E-2</v>
      </c>
      <c r="AC97" s="3">
        <v>-2E-3</v>
      </c>
      <c r="AD97" s="12">
        <v>0.23400000000000001</v>
      </c>
    </row>
    <row r="98" spans="17:30">
      <c r="Q98" s="1">
        <v>2010</v>
      </c>
      <c r="R98" s="3">
        <v>0</v>
      </c>
      <c r="S98" s="3">
        <v>-1.9E-2</v>
      </c>
      <c r="T98" s="3">
        <v>-0.01</v>
      </c>
      <c r="U98" s="4">
        <v>2.4E-2</v>
      </c>
      <c r="V98" s="3">
        <v>-0.02</v>
      </c>
      <c r="W98" s="4">
        <v>2.1999999999999999E-2</v>
      </c>
      <c r="X98" s="4">
        <v>5.0000000000000001E-3</v>
      </c>
      <c r="Y98" s="3">
        <v>-0.02</v>
      </c>
      <c r="Z98" s="3">
        <v>-3.5999999999999997E-2</v>
      </c>
      <c r="AA98" s="4">
        <v>1.6E-2</v>
      </c>
      <c r="AB98" s="3">
        <v>-4.2000000000000003E-2</v>
      </c>
      <c r="AC98" s="3">
        <v>-3.5999999999999997E-2</v>
      </c>
      <c r="AD98" s="6">
        <v>-0.111</v>
      </c>
    </row>
    <row r="99" spans="17:30">
      <c r="Q99" s="7">
        <v>2011</v>
      </c>
      <c r="R99" s="8">
        <v>-2.3E-2</v>
      </c>
      <c r="S99" s="8">
        <v>-1.6E-2</v>
      </c>
      <c r="T99" s="8">
        <v>-5.7000000000000002E-2</v>
      </c>
      <c r="U99" s="8">
        <v>-1.6E-2</v>
      </c>
      <c r="V99" s="9">
        <v>4.0000000000000001E-3</v>
      </c>
      <c r="W99" s="8">
        <v>-0.05</v>
      </c>
      <c r="X99" s="9">
        <v>0.01</v>
      </c>
      <c r="Y99" s="8">
        <v>-3.6999999999999998E-2</v>
      </c>
      <c r="Z99" s="9">
        <v>5.7000000000000002E-2</v>
      </c>
      <c r="AA99" s="9">
        <v>3.5999999999999997E-2</v>
      </c>
      <c r="AB99" s="9">
        <v>0</v>
      </c>
      <c r="AC99" s="9">
        <v>7.0000000000000001E-3</v>
      </c>
      <c r="AD99" s="5">
        <v>-8.5999999999999993E-2</v>
      </c>
    </row>
    <row r="100" spans="17:30">
      <c r="Q100" s="1">
        <v>2012</v>
      </c>
      <c r="R100" s="4">
        <v>2.3E-2</v>
      </c>
      <c r="S100" s="3">
        <v>-1.7999999999999999E-2</v>
      </c>
      <c r="T100" s="4">
        <v>2.7E-2</v>
      </c>
      <c r="U100" s="3">
        <v>-2.4E-2</v>
      </c>
      <c r="V100" s="4">
        <v>3.9E-2</v>
      </c>
      <c r="W100" s="4">
        <v>1E-3</v>
      </c>
      <c r="X100" s="3">
        <v>-4.3999999999999997E-2</v>
      </c>
      <c r="Y100" s="4">
        <v>5.0000000000000001E-3</v>
      </c>
      <c r="Z100" s="4">
        <v>1.4999999999999999E-2</v>
      </c>
      <c r="AA100" s="3">
        <v>-1.7000000000000001E-2</v>
      </c>
      <c r="AB100" s="4">
        <v>4.0000000000000001E-3</v>
      </c>
      <c r="AC100" s="3">
        <v>-2.9000000000000001E-2</v>
      </c>
      <c r="AD100" s="6">
        <v>-2.1999999999999999E-2</v>
      </c>
    </row>
    <row r="101" spans="17:30">
      <c r="Q101" s="7">
        <v>2013</v>
      </c>
      <c r="R101" s="8">
        <v>-8.9999999999999993E-3</v>
      </c>
      <c r="S101" s="8">
        <v>-4.0000000000000001E-3</v>
      </c>
      <c r="T101" s="9">
        <v>2.5999999999999999E-2</v>
      </c>
      <c r="U101" s="8">
        <v>-2.1000000000000001E-2</v>
      </c>
      <c r="V101" s="9">
        <v>1.2E-2</v>
      </c>
      <c r="W101" s="8">
        <v>-3.1E-2</v>
      </c>
      <c r="X101" s="8">
        <v>-7.0000000000000001E-3</v>
      </c>
      <c r="Y101" s="9">
        <v>5.0000000000000001E-3</v>
      </c>
      <c r="Z101" s="9">
        <v>1.2E-2</v>
      </c>
      <c r="AA101" s="9">
        <v>7.0000000000000001E-3</v>
      </c>
      <c r="AB101" s="9">
        <v>4.0000000000000001E-3</v>
      </c>
      <c r="AC101" s="9">
        <v>3.2000000000000001E-2</v>
      </c>
      <c r="AD101" s="12">
        <v>2.4E-2</v>
      </c>
    </row>
    <row r="102" spans="17:30">
      <c r="Q102" s="1">
        <v>2014</v>
      </c>
      <c r="R102" s="3">
        <v>-1.7000000000000001E-2</v>
      </c>
      <c r="S102" s="4">
        <v>1E-3</v>
      </c>
      <c r="T102" s="4">
        <v>2.5000000000000001E-2</v>
      </c>
      <c r="U102" s="3">
        <v>-2E-3</v>
      </c>
      <c r="V102" s="4">
        <v>4.1000000000000002E-2</v>
      </c>
      <c r="W102" s="4">
        <v>3.0000000000000001E-3</v>
      </c>
      <c r="X102" s="3">
        <v>-1E-3</v>
      </c>
      <c r="Y102" s="3">
        <v>-0.02</v>
      </c>
      <c r="Z102" s="4">
        <v>2E-3</v>
      </c>
      <c r="AA102" s="3">
        <v>-2E-3</v>
      </c>
      <c r="AB102" s="4">
        <v>2E-3</v>
      </c>
      <c r="AC102" s="4">
        <v>6.0000000000000001E-3</v>
      </c>
      <c r="AD102" s="10">
        <v>3.4000000000000002E-2</v>
      </c>
    </row>
    <row r="103" spans="17:30">
      <c r="Q103" s="7">
        <v>2015</v>
      </c>
      <c r="R103" s="9">
        <v>5.0999999999999997E-2</v>
      </c>
      <c r="S103" s="8">
        <v>-3.0000000000000001E-3</v>
      </c>
      <c r="T103" s="8">
        <v>-6.0000000000000001E-3</v>
      </c>
      <c r="U103" s="9">
        <v>2.5999999999999999E-2</v>
      </c>
      <c r="V103" s="8">
        <v>-2E-3</v>
      </c>
      <c r="W103" s="9">
        <v>4.0000000000000001E-3</v>
      </c>
      <c r="X103" s="9">
        <v>8.0000000000000002E-3</v>
      </c>
      <c r="Y103" s="8">
        <v>-4.4999999999999998E-2</v>
      </c>
      <c r="Z103" s="9">
        <v>0.01</v>
      </c>
      <c r="AA103" s="8">
        <v>-3.6999999999999998E-2</v>
      </c>
      <c r="AB103" s="9">
        <v>2.5000000000000001E-2</v>
      </c>
      <c r="AC103" s="9">
        <v>1.4E-2</v>
      </c>
      <c r="AD103" s="12">
        <v>4.2000000000000003E-2</v>
      </c>
    </row>
    <row r="104" spans="17:30">
      <c r="Q104" s="1">
        <v>2016</v>
      </c>
      <c r="R104" s="3">
        <v>-5.0000000000000001E-3</v>
      </c>
      <c r="S104" s="3">
        <v>-0.01</v>
      </c>
      <c r="T104" s="4">
        <v>1.6E-2</v>
      </c>
      <c r="U104" s="3">
        <v>0</v>
      </c>
      <c r="V104" s="4">
        <v>3.0000000000000001E-3</v>
      </c>
      <c r="W104" s="3">
        <v>-2.5000000000000001E-2</v>
      </c>
      <c r="X104" s="4">
        <v>1.7000000000000001E-2</v>
      </c>
      <c r="Y104" s="3">
        <v>-1.2E-2</v>
      </c>
      <c r="Z104" s="4">
        <v>3.3000000000000002E-2</v>
      </c>
      <c r="AA104" s="4">
        <v>4.1000000000000002E-2</v>
      </c>
      <c r="AB104" s="3">
        <v>-5.1999999999999998E-2</v>
      </c>
      <c r="AC104" s="3">
        <v>-2.1000000000000001E-2</v>
      </c>
      <c r="AD104" s="6">
        <v>-1.9E-2</v>
      </c>
    </row>
    <row r="105" spans="17:30">
      <c r="Q105" s="7">
        <v>2017</v>
      </c>
      <c r="R105" s="9">
        <v>0.01</v>
      </c>
      <c r="S105" s="8">
        <v>-3.5000000000000003E-2</v>
      </c>
      <c r="T105" s="8">
        <v>0</v>
      </c>
      <c r="U105" s="8">
        <v>-0.01</v>
      </c>
      <c r="V105" s="8">
        <v>-5.5E-2</v>
      </c>
      <c r="W105" s="8">
        <v>-8.9999999999999993E-3</v>
      </c>
      <c r="X105" s="8">
        <v>-8.9999999999999993E-3</v>
      </c>
      <c r="Y105" s="8">
        <v>-0.02</v>
      </c>
      <c r="Z105" s="9">
        <v>1.7999999999999999E-2</v>
      </c>
      <c r="AA105" s="8">
        <v>-2.1000000000000001E-2</v>
      </c>
      <c r="AB105" s="9">
        <v>1.4E-2</v>
      </c>
      <c r="AC105" s="8">
        <v>0</v>
      </c>
      <c r="AD105" s="5">
        <v>-0.114</v>
      </c>
    </row>
    <row r="106" spans="17:30">
      <c r="Q106" s="1">
        <v>2018</v>
      </c>
      <c r="R106" s="4">
        <v>2E-3</v>
      </c>
      <c r="S106" s="4">
        <v>5.0000000000000001E-3</v>
      </c>
      <c r="T106" s="3">
        <v>-8.9999999999999993E-3</v>
      </c>
      <c r="U106" s="4">
        <v>3.2000000000000001E-2</v>
      </c>
      <c r="V106" s="4">
        <v>4.9000000000000002E-2</v>
      </c>
      <c r="W106" s="3">
        <v>-2E-3</v>
      </c>
      <c r="X106" s="4">
        <v>2.1000000000000001E-2</v>
      </c>
      <c r="Y106" s="4">
        <v>1.4E-2</v>
      </c>
      <c r="Z106" s="4">
        <v>1E-3</v>
      </c>
      <c r="AA106" s="3">
        <v>-2.3E-2</v>
      </c>
      <c r="AB106" s="3">
        <v>-3.5999999999999997E-2</v>
      </c>
      <c r="AC106" s="4">
        <v>3.0000000000000001E-3</v>
      </c>
      <c r="AD106" s="10">
        <v>5.5E-2</v>
      </c>
    </row>
    <row r="107" spans="17:30">
      <c r="Q107" s="7">
        <v>2019</v>
      </c>
      <c r="R107" s="9">
        <v>3.9E-2</v>
      </c>
      <c r="S107" s="8">
        <v>-0.02</v>
      </c>
      <c r="T107" s="8">
        <v>-8.0000000000000002E-3</v>
      </c>
      <c r="U107" s="8">
        <v>-8.0000000000000002E-3</v>
      </c>
      <c r="V107" s="8">
        <v>-1.4999999999999999E-2</v>
      </c>
      <c r="W107" s="9">
        <v>4.0000000000000001E-3</v>
      </c>
      <c r="X107" s="9">
        <v>1E-3</v>
      </c>
      <c r="Y107" s="9">
        <v>3.5000000000000003E-2</v>
      </c>
      <c r="Z107" s="8">
        <v>-8.0000000000000002E-3</v>
      </c>
      <c r="AA107" s="9">
        <v>4.9000000000000002E-2</v>
      </c>
      <c r="AB107" s="8">
        <v>-2.3E-2</v>
      </c>
      <c r="AC107" s="9">
        <v>2.1999999999999999E-2</v>
      </c>
      <c r="AD107" s="12">
        <v>6.8000000000000005E-2</v>
      </c>
    </row>
    <row r="108" spans="17:30">
      <c r="Q108" s="1">
        <v>2020</v>
      </c>
      <c r="R108" s="4">
        <v>4.0000000000000001E-3</v>
      </c>
      <c r="S108" s="3">
        <v>0</v>
      </c>
      <c r="T108" s="4">
        <v>5.0999999999999997E-2</v>
      </c>
      <c r="U108" s="3">
        <v>-1.4E-2</v>
      </c>
      <c r="V108" s="4">
        <v>7.0999999999999994E-2</v>
      </c>
      <c r="W108" s="4">
        <v>0.09</v>
      </c>
      <c r="X108" s="3">
        <v>-1E-3</v>
      </c>
      <c r="Y108" s="3">
        <v>-2.4E-2</v>
      </c>
      <c r="Z108" s="3">
        <v>-8.0000000000000002E-3</v>
      </c>
      <c r="AA108" s="4">
        <v>1.7999999999999999E-2</v>
      </c>
      <c r="AB108" s="4">
        <v>3.5000000000000003E-2</v>
      </c>
      <c r="AC108" s="4">
        <v>4.0000000000000001E-3</v>
      </c>
      <c r="AD108" s="10">
        <v>0.24299999999999999</v>
      </c>
    </row>
    <row r="109" spans="17:30">
      <c r="Q109" s="7">
        <v>2021</v>
      </c>
      <c r="R109" s="9">
        <v>1E-3</v>
      </c>
      <c r="S109" s="9">
        <v>4.2000000000000003E-2</v>
      </c>
      <c r="T109" s="9">
        <v>5.0000000000000001E-3</v>
      </c>
      <c r="U109" s="9">
        <v>0.02</v>
      </c>
      <c r="V109" s="9">
        <v>1.7000000000000001E-2</v>
      </c>
      <c r="W109" s="9">
        <v>6.0000000000000001E-3</v>
      </c>
      <c r="X109" s="8">
        <v>-2.5000000000000001E-2</v>
      </c>
      <c r="Y109" s="9">
        <v>2.3E-2</v>
      </c>
      <c r="Z109" s="8">
        <v>-1.0999999999999999E-2</v>
      </c>
      <c r="AA109" s="9">
        <v>3.5000000000000003E-2</v>
      </c>
      <c r="AB109" s="8">
        <v>-1.2E-2</v>
      </c>
      <c r="AC109" s="9">
        <v>1.7999999999999999E-2</v>
      </c>
      <c r="AD109" s="12">
        <v>0.124</v>
      </c>
    </row>
    <row r="110" spans="17:30">
      <c r="Q110" s="1">
        <v>2022</v>
      </c>
      <c r="R110" s="3">
        <v>-1.4999999999999999E-2</v>
      </c>
      <c r="S110" s="4">
        <v>1.2E-2</v>
      </c>
      <c r="T110" s="3">
        <v>-2.5000000000000001E-2</v>
      </c>
      <c r="U110" s="4">
        <v>1.9E-2</v>
      </c>
      <c r="V110" s="3">
        <v>-2.8000000000000001E-2</v>
      </c>
      <c r="W110" s="3">
        <v>-4.0000000000000001E-3</v>
      </c>
      <c r="X110" s="4">
        <v>1.6E-2</v>
      </c>
      <c r="Y110" s="3">
        <v>-8.0000000000000002E-3</v>
      </c>
      <c r="Z110" s="3">
        <v>-0.02</v>
      </c>
      <c r="AA110" s="4">
        <v>0</v>
      </c>
      <c r="AB110" s="2" t="s">
        <v>34</v>
      </c>
      <c r="AC110" s="2" t="s">
        <v>34</v>
      </c>
      <c r="AD110" s="6">
        <v>-5.2999999999999999E-2</v>
      </c>
    </row>
    <row r="111" spans="17:30">
      <c r="Q111" s="1" t="s">
        <v>35</v>
      </c>
      <c r="R111" s="10">
        <v>5.0000000000000001E-3</v>
      </c>
      <c r="S111" s="6">
        <v>-4.0000000000000001E-3</v>
      </c>
      <c r="T111" s="6">
        <v>-2E-3</v>
      </c>
      <c r="U111" s="10">
        <v>3.0000000000000001E-3</v>
      </c>
      <c r="V111" s="10">
        <v>1.9E-2</v>
      </c>
      <c r="W111" s="10">
        <v>2E-3</v>
      </c>
      <c r="X111" s="10">
        <v>0</v>
      </c>
      <c r="Y111" s="6">
        <v>-6.0000000000000001E-3</v>
      </c>
      <c r="Z111" s="10">
        <v>5.0000000000000001E-3</v>
      </c>
      <c r="AA111" s="10">
        <v>8.9999999999999993E-3</v>
      </c>
      <c r="AB111" s="6">
        <v>-3.0000000000000001E-3</v>
      </c>
      <c r="AC111" s="10">
        <v>1E-3</v>
      </c>
      <c r="AD111" s="11"/>
    </row>
    <row r="113" spans="17:30">
      <c r="Q113" s="18" t="s">
        <v>42</v>
      </c>
    </row>
    <row r="114" spans="17:30">
      <c r="Q114" s="1" t="s">
        <v>20</v>
      </c>
      <c r="R114" s="1" t="s">
        <v>21</v>
      </c>
      <c r="S114" s="1" t="s">
        <v>22</v>
      </c>
      <c r="T114" s="1" t="s">
        <v>23</v>
      </c>
      <c r="U114" s="1" t="s">
        <v>24</v>
      </c>
      <c r="V114" s="1" t="s">
        <v>25</v>
      </c>
      <c r="W114" s="1" t="s">
        <v>26</v>
      </c>
      <c r="X114" s="1" t="s">
        <v>27</v>
      </c>
      <c r="Y114" s="1" t="s">
        <v>28</v>
      </c>
      <c r="Z114" s="1" t="s">
        <v>29</v>
      </c>
      <c r="AA114" s="1" t="s">
        <v>30</v>
      </c>
      <c r="AB114" s="1" t="s">
        <v>31</v>
      </c>
      <c r="AC114" s="1" t="s">
        <v>32</v>
      </c>
      <c r="AD114" s="1" t="s">
        <v>33</v>
      </c>
    </row>
    <row r="115" spans="17:30">
      <c r="Q115" s="1">
        <v>2015</v>
      </c>
      <c r="R115" s="2" t="s">
        <v>34</v>
      </c>
      <c r="S115" s="2" t="s">
        <v>34</v>
      </c>
      <c r="T115" s="2" t="s">
        <v>34</v>
      </c>
      <c r="U115" s="2" t="s">
        <v>34</v>
      </c>
      <c r="V115" s="2" t="s">
        <v>34</v>
      </c>
      <c r="W115" s="2" t="s">
        <v>34</v>
      </c>
      <c r="X115" s="2" t="s">
        <v>34</v>
      </c>
      <c r="Y115" s="2" t="s">
        <v>34</v>
      </c>
      <c r="Z115" s="2" t="s">
        <v>34</v>
      </c>
      <c r="AA115" s="2" t="s">
        <v>34</v>
      </c>
      <c r="AB115" s="4">
        <v>0</v>
      </c>
      <c r="AC115" s="4">
        <v>1E-3</v>
      </c>
      <c r="AD115" s="12">
        <v>1E-3</v>
      </c>
    </row>
    <row r="116" spans="17:30">
      <c r="Q116" s="1">
        <v>2016</v>
      </c>
      <c r="R116" s="3">
        <v>-1E-3</v>
      </c>
      <c r="S116" s="4">
        <v>1E-3</v>
      </c>
      <c r="T116" s="3">
        <v>0</v>
      </c>
      <c r="U116" s="3">
        <v>0</v>
      </c>
      <c r="V116" s="3">
        <v>-2E-3</v>
      </c>
      <c r="W116" s="3">
        <v>0</v>
      </c>
      <c r="X116" s="4">
        <v>1E-3</v>
      </c>
      <c r="Y116" s="3">
        <v>-1E-3</v>
      </c>
      <c r="Z116" s="4">
        <v>0</v>
      </c>
      <c r="AA116" s="3">
        <v>0</v>
      </c>
      <c r="AB116" s="3">
        <v>-2E-3</v>
      </c>
      <c r="AC116" s="3">
        <v>0</v>
      </c>
      <c r="AD116" s="6">
        <v>-5.0000000000000001E-3</v>
      </c>
    </row>
    <row r="117" spans="17:30">
      <c r="Q117" s="7">
        <v>2017</v>
      </c>
      <c r="R117" s="9">
        <v>0</v>
      </c>
      <c r="S117" s="8">
        <v>-1E-3</v>
      </c>
      <c r="T117" s="9">
        <v>0</v>
      </c>
      <c r="U117" s="8">
        <v>-1E-3</v>
      </c>
      <c r="V117" s="9">
        <v>0</v>
      </c>
      <c r="W117" s="8">
        <v>-1E-3</v>
      </c>
      <c r="X117" s="9">
        <v>1E-3</v>
      </c>
      <c r="Y117" s="9">
        <v>0</v>
      </c>
      <c r="Z117" s="8">
        <v>0</v>
      </c>
      <c r="AA117" s="8">
        <v>-1E-3</v>
      </c>
      <c r="AB117" s="9">
        <v>1E-3</v>
      </c>
      <c r="AC117" s="8">
        <v>-1E-3</v>
      </c>
      <c r="AD117" s="5">
        <v>-1E-3</v>
      </c>
    </row>
    <row r="118" spans="17:30">
      <c r="Q118" s="1">
        <v>2018</v>
      </c>
      <c r="R118" s="4">
        <v>0</v>
      </c>
      <c r="S118" s="3">
        <v>-1E-3</v>
      </c>
      <c r="T118" s="4">
        <v>0</v>
      </c>
      <c r="U118" s="4">
        <v>0</v>
      </c>
      <c r="V118" s="4">
        <v>1E-3</v>
      </c>
      <c r="W118" s="4">
        <v>0</v>
      </c>
      <c r="X118" s="3">
        <v>-1E-3</v>
      </c>
      <c r="Y118" s="3">
        <v>0</v>
      </c>
      <c r="Z118" s="3">
        <v>0</v>
      </c>
      <c r="AA118" s="3">
        <v>-2E-3</v>
      </c>
      <c r="AB118" s="3">
        <v>0</v>
      </c>
      <c r="AC118" s="3">
        <v>0</v>
      </c>
      <c r="AD118" s="6">
        <v>-2E-3</v>
      </c>
    </row>
    <row r="119" spans="17:30">
      <c r="Q119" s="7">
        <v>2019</v>
      </c>
      <c r="R119" s="9">
        <v>1E-3</v>
      </c>
      <c r="S119" s="9">
        <v>2E-3</v>
      </c>
      <c r="T119" s="9">
        <v>1E-3</v>
      </c>
      <c r="U119" s="8">
        <v>0</v>
      </c>
      <c r="V119" s="9">
        <v>1E-3</v>
      </c>
      <c r="W119" s="8">
        <v>0</v>
      </c>
      <c r="X119" s="9">
        <v>2E-3</v>
      </c>
      <c r="Y119" s="9">
        <v>1E-3</v>
      </c>
      <c r="Z119" s="8">
        <v>0</v>
      </c>
      <c r="AA119" s="8">
        <v>-1E-3</v>
      </c>
      <c r="AB119" s="9">
        <v>0</v>
      </c>
      <c r="AC119" s="8">
        <v>0</v>
      </c>
      <c r="AD119" s="12">
        <v>6.0000000000000001E-3</v>
      </c>
    </row>
    <row r="120" spans="17:30">
      <c r="Q120" s="1">
        <v>2020</v>
      </c>
      <c r="R120" s="4">
        <v>0</v>
      </c>
      <c r="S120" s="4">
        <v>0</v>
      </c>
      <c r="T120" s="4">
        <v>1E-3</v>
      </c>
      <c r="U120" s="3">
        <v>0</v>
      </c>
      <c r="V120" s="3">
        <v>-1E-3</v>
      </c>
      <c r="W120" s="4">
        <v>1E-3</v>
      </c>
      <c r="X120" s="4">
        <v>1E-3</v>
      </c>
      <c r="Y120" s="4">
        <v>1E-3</v>
      </c>
      <c r="Z120" s="4">
        <v>1E-3</v>
      </c>
      <c r="AA120" s="4">
        <v>0</v>
      </c>
      <c r="AB120" s="4">
        <v>1E-3</v>
      </c>
      <c r="AC120" s="4">
        <v>0</v>
      </c>
      <c r="AD120" s="10">
        <v>5.0000000000000001E-3</v>
      </c>
    </row>
    <row r="121" spans="17:30">
      <c r="Q121" s="7">
        <v>2021</v>
      </c>
      <c r="R121" s="9">
        <v>0</v>
      </c>
      <c r="S121" s="9">
        <v>3.0000000000000001E-3</v>
      </c>
      <c r="T121" s="9">
        <v>0</v>
      </c>
      <c r="U121" s="9">
        <v>1E-3</v>
      </c>
      <c r="V121" s="8">
        <v>0</v>
      </c>
      <c r="W121" s="9">
        <v>0</v>
      </c>
      <c r="X121" s="9">
        <v>1E-3</v>
      </c>
      <c r="Y121" s="8">
        <v>-2E-3</v>
      </c>
      <c r="Z121" s="9">
        <v>0</v>
      </c>
      <c r="AA121" s="8">
        <v>0</v>
      </c>
      <c r="AB121" s="8">
        <v>0</v>
      </c>
      <c r="AC121" s="9">
        <v>2E-3</v>
      </c>
      <c r="AD121" s="12">
        <v>5.0000000000000001E-3</v>
      </c>
    </row>
    <row r="122" spans="17:30">
      <c r="Q122" s="1">
        <v>2022</v>
      </c>
      <c r="R122" s="3">
        <v>0</v>
      </c>
      <c r="S122" s="4">
        <v>1E-3</v>
      </c>
      <c r="T122" s="4">
        <v>1E-3</v>
      </c>
      <c r="U122" s="4">
        <v>1E-3</v>
      </c>
      <c r="V122" s="4">
        <v>1E-3</v>
      </c>
      <c r="W122" s="3">
        <v>-1E-3</v>
      </c>
      <c r="X122" s="3">
        <v>0</v>
      </c>
      <c r="Y122" s="3">
        <v>0</v>
      </c>
      <c r="Z122" s="3">
        <v>-1E-3</v>
      </c>
      <c r="AA122" s="4">
        <v>0</v>
      </c>
      <c r="AB122" s="2" t="s">
        <v>34</v>
      </c>
      <c r="AC122" s="2" t="s">
        <v>34</v>
      </c>
      <c r="AD122" s="10">
        <v>2E-3</v>
      </c>
    </row>
    <row r="123" spans="17:30">
      <c r="Q123" s="1" t="s">
        <v>35</v>
      </c>
      <c r="R123" s="10">
        <v>0</v>
      </c>
      <c r="S123" s="10">
        <v>1E-3</v>
      </c>
      <c r="T123" s="10">
        <v>0</v>
      </c>
      <c r="U123" s="10">
        <v>0</v>
      </c>
      <c r="V123" s="10">
        <v>0</v>
      </c>
      <c r="W123" s="6">
        <v>0</v>
      </c>
      <c r="X123" s="10">
        <v>1E-3</v>
      </c>
      <c r="Y123" s="6">
        <v>0</v>
      </c>
      <c r="Z123" s="6">
        <v>0</v>
      </c>
      <c r="AA123" s="6">
        <v>-1E-3</v>
      </c>
      <c r="AB123" s="10">
        <v>0</v>
      </c>
      <c r="AC123" s="10">
        <v>0</v>
      </c>
      <c r="AD123" s="11"/>
    </row>
    <row r="125" spans="17:30">
      <c r="Q125" s="18" t="s">
        <v>43</v>
      </c>
    </row>
    <row r="126" spans="17:30">
      <c r="Q126" s="1" t="s">
        <v>20</v>
      </c>
      <c r="R126" s="1" t="s">
        <v>21</v>
      </c>
      <c r="S126" s="1" t="s">
        <v>22</v>
      </c>
      <c r="T126" s="1" t="s">
        <v>23</v>
      </c>
      <c r="U126" s="1" t="s">
        <v>24</v>
      </c>
      <c r="V126" s="1" t="s">
        <v>25</v>
      </c>
      <c r="W126" s="1" t="s">
        <v>26</v>
      </c>
      <c r="X126" s="1" t="s">
        <v>27</v>
      </c>
      <c r="Y126" s="1" t="s">
        <v>28</v>
      </c>
      <c r="Z126" s="1" t="s">
        <v>29</v>
      </c>
      <c r="AA126" s="1" t="s">
        <v>30</v>
      </c>
      <c r="AB126" s="1" t="s">
        <v>31</v>
      </c>
      <c r="AC126" s="1" t="s">
        <v>32</v>
      </c>
      <c r="AD126" s="1" t="s">
        <v>33</v>
      </c>
    </row>
    <row r="127" spans="17:30">
      <c r="Q127" s="1">
        <v>2009</v>
      </c>
      <c r="R127" s="2" t="s">
        <v>34</v>
      </c>
      <c r="S127" s="3">
        <v>-3.0000000000000001E-3</v>
      </c>
      <c r="T127" s="4">
        <v>3.0000000000000001E-3</v>
      </c>
      <c r="U127" s="3">
        <v>-1.6E-2</v>
      </c>
      <c r="V127" s="4">
        <v>1.2E-2</v>
      </c>
      <c r="W127" s="3">
        <v>-1.0999999999999999E-2</v>
      </c>
      <c r="X127" s="3">
        <v>-2E-3</v>
      </c>
      <c r="Y127" s="3">
        <v>-1E-3</v>
      </c>
      <c r="Z127" s="3">
        <v>-1.2E-2</v>
      </c>
      <c r="AA127" s="3">
        <v>-4.0000000000000001E-3</v>
      </c>
      <c r="AB127" s="4">
        <v>6.0000000000000001E-3</v>
      </c>
      <c r="AC127" s="4">
        <v>1E-3</v>
      </c>
      <c r="AD127" s="5">
        <v>-2.5999999999999999E-2</v>
      </c>
    </row>
    <row r="128" spans="17:30">
      <c r="Q128" s="1">
        <v>2010</v>
      </c>
      <c r="R128" s="4">
        <v>0</v>
      </c>
      <c r="S128" s="4">
        <v>1E-3</v>
      </c>
      <c r="T128" s="4">
        <v>2E-3</v>
      </c>
      <c r="U128" s="3">
        <v>-6.0000000000000001E-3</v>
      </c>
      <c r="V128" s="4">
        <v>6.0000000000000001E-3</v>
      </c>
      <c r="W128" s="3">
        <v>-6.0000000000000001E-3</v>
      </c>
      <c r="X128" s="4">
        <v>4.0000000000000001E-3</v>
      </c>
      <c r="Y128" s="3">
        <v>-3.0000000000000001E-3</v>
      </c>
      <c r="Z128" s="3">
        <v>-1E-3</v>
      </c>
      <c r="AA128" s="4">
        <v>4.0000000000000001E-3</v>
      </c>
      <c r="AB128" s="4">
        <v>4.0000000000000001E-3</v>
      </c>
      <c r="AC128" s="3">
        <v>0</v>
      </c>
      <c r="AD128" s="10">
        <v>5.0000000000000001E-3</v>
      </c>
    </row>
    <row r="129" spans="17:30">
      <c r="Q129" s="7">
        <v>2011</v>
      </c>
      <c r="R129" s="8">
        <v>0</v>
      </c>
      <c r="S129" s="8">
        <v>-4.0000000000000001E-3</v>
      </c>
      <c r="T129" s="8">
        <v>-4.0000000000000001E-3</v>
      </c>
      <c r="U129" s="8">
        <v>-3.0000000000000001E-3</v>
      </c>
      <c r="V129" s="8">
        <v>-3.0000000000000001E-3</v>
      </c>
      <c r="W129" s="8">
        <v>-1E-3</v>
      </c>
      <c r="X129" s="8">
        <v>-4.0000000000000001E-3</v>
      </c>
      <c r="Y129" s="8">
        <v>-7.0000000000000001E-3</v>
      </c>
      <c r="Z129" s="8">
        <v>0</v>
      </c>
      <c r="AA129" s="8">
        <v>-3.0000000000000001E-3</v>
      </c>
      <c r="AB129" s="8">
        <v>-5.0000000000000001E-3</v>
      </c>
      <c r="AC129" s="8">
        <v>-1E-3</v>
      </c>
      <c r="AD129" s="5">
        <v>-3.5000000000000003E-2</v>
      </c>
    </row>
    <row r="130" spans="17:30">
      <c r="Q130" s="1">
        <v>2012</v>
      </c>
      <c r="R130" s="4">
        <v>4.0000000000000001E-3</v>
      </c>
      <c r="S130" s="3">
        <v>-2E-3</v>
      </c>
      <c r="T130" s="3">
        <v>-1E-3</v>
      </c>
      <c r="U130" s="3">
        <v>0</v>
      </c>
      <c r="V130" s="4">
        <v>2E-3</v>
      </c>
      <c r="W130" s="4">
        <v>5.0000000000000001E-3</v>
      </c>
      <c r="X130" s="3">
        <v>-1E-3</v>
      </c>
      <c r="Y130" s="4">
        <v>0</v>
      </c>
      <c r="Z130" s="3">
        <v>-1E-3</v>
      </c>
      <c r="AA130" s="3">
        <v>0</v>
      </c>
      <c r="AB130" s="3">
        <v>-1E-3</v>
      </c>
      <c r="AC130" s="4">
        <v>0</v>
      </c>
      <c r="AD130" s="10">
        <v>4.0000000000000001E-3</v>
      </c>
    </row>
    <row r="131" spans="17:30">
      <c r="Q131" s="7">
        <v>2013</v>
      </c>
      <c r="R131" s="8">
        <v>0</v>
      </c>
      <c r="S131" s="9">
        <v>2E-3</v>
      </c>
      <c r="T131" s="9">
        <v>3.0000000000000001E-3</v>
      </c>
      <c r="U131" s="9">
        <v>7.0000000000000001E-3</v>
      </c>
      <c r="V131" s="9">
        <v>2E-3</v>
      </c>
      <c r="W131" s="8">
        <v>-1E-3</v>
      </c>
      <c r="X131" s="9">
        <v>4.0000000000000001E-3</v>
      </c>
      <c r="Y131" s="8">
        <v>-1.4E-2</v>
      </c>
      <c r="Z131" s="9">
        <v>1.0999999999999999E-2</v>
      </c>
      <c r="AA131" s="9">
        <v>0</v>
      </c>
      <c r="AB131" s="8">
        <v>-2E-3</v>
      </c>
      <c r="AC131" s="9">
        <v>0</v>
      </c>
      <c r="AD131" s="12">
        <v>1.2E-2</v>
      </c>
    </row>
    <row r="132" spans="17:30">
      <c r="Q132" s="1">
        <v>2014</v>
      </c>
      <c r="R132" s="4">
        <v>4.0000000000000001E-3</v>
      </c>
      <c r="S132" s="3">
        <v>-2E-3</v>
      </c>
      <c r="T132" s="4">
        <v>0</v>
      </c>
      <c r="U132" s="3">
        <v>-3.0000000000000001E-3</v>
      </c>
      <c r="V132" s="3">
        <v>-4.0000000000000001E-3</v>
      </c>
      <c r="W132" s="4">
        <v>1E-3</v>
      </c>
      <c r="X132" s="3">
        <v>0</v>
      </c>
      <c r="Y132" s="3">
        <v>-3.0000000000000001E-3</v>
      </c>
      <c r="Z132" s="3">
        <v>-3.0000000000000001E-3</v>
      </c>
      <c r="AA132" s="4">
        <v>2E-3</v>
      </c>
      <c r="AB132" s="4">
        <v>0</v>
      </c>
      <c r="AC132" s="4">
        <v>3.0000000000000001E-3</v>
      </c>
      <c r="AD132" s="6">
        <v>-4.0000000000000001E-3</v>
      </c>
    </row>
    <row r="133" spans="17:30">
      <c r="Q133" s="7">
        <v>2015</v>
      </c>
      <c r="R133" s="9">
        <v>1E-3</v>
      </c>
      <c r="S133" s="9">
        <v>5.0000000000000001E-3</v>
      </c>
      <c r="T133" s="8">
        <v>-3.0000000000000001E-3</v>
      </c>
      <c r="U133" s="9">
        <v>2E-3</v>
      </c>
      <c r="V133" s="9">
        <v>2E-3</v>
      </c>
      <c r="W133" s="9">
        <v>2E-3</v>
      </c>
      <c r="X133" s="8">
        <v>-1E-3</v>
      </c>
      <c r="Y133" s="9">
        <v>2E-3</v>
      </c>
      <c r="Z133" s="9">
        <v>5.0000000000000001E-3</v>
      </c>
      <c r="AA133" s="9">
        <v>0</v>
      </c>
      <c r="AB133" s="8">
        <v>-1E-3</v>
      </c>
      <c r="AC133" s="8">
        <v>-2E-3</v>
      </c>
      <c r="AD133" s="12">
        <v>1.2E-2</v>
      </c>
    </row>
    <row r="134" spans="17:30">
      <c r="Q134" s="1">
        <v>2016</v>
      </c>
      <c r="R134" s="3">
        <v>-2E-3</v>
      </c>
      <c r="S134" s="3">
        <v>0</v>
      </c>
      <c r="T134" s="3">
        <v>-1E-3</v>
      </c>
      <c r="U134" s="3">
        <v>-2E-3</v>
      </c>
      <c r="V134" s="3">
        <v>-2E-3</v>
      </c>
      <c r="W134" s="3">
        <v>-3.0000000000000001E-3</v>
      </c>
      <c r="X134" s="3">
        <v>-2E-3</v>
      </c>
      <c r="Y134" s="4">
        <v>0</v>
      </c>
      <c r="Z134" s="4">
        <v>0</v>
      </c>
      <c r="AA134" s="4">
        <v>1E-3</v>
      </c>
      <c r="AB134" s="4">
        <v>2E-3</v>
      </c>
      <c r="AC134" s="3">
        <v>-1E-3</v>
      </c>
      <c r="AD134" s="6">
        <v>-0.01</v>
      </c>
    </row>
    <row r="135" spans="17:30">
      <c r="Q135" s="7">
        <v>2017</v>
      </c>
      <c r="R135" s="9">
        <v>1E-3</v>
      </c>
      <c r="S135" s="8">
        <v>-1E-3</v>
      </c>
      <c r="T135" s="8">
        <v>-1E-3</v>
      </c>
      <c r="U135" s="8">
        <v>-3.0000000000000001E-3</v>
      </c>
      <c r="V135" s="8">
        <v>0</v>
      </c>
      <c r="W135" s="8">
        <v>-1E-3</v>
      </c>
      <c r="X135" s="9">
        <v>1E-3</v>
      </c>
      <c r="Y135" s="8">
        <v>-1E-3</v>
      </c>
      <c r="Z135" s="9">
        <v>3.0000000000000001E-3</v>
      </c>
      <c r="AA135" s="8">
        <v>-3.0000000000000001E-3</v>
      </c>
      <c r="AB135" s="9">
        <v>2E-3</v>
      </c>
      <c r="AC135" s="8">
        <v>-1E-3</v>
      </c>
      <c r="AD135" s="5">
        <v>-4.0000000000000001E-3</v>
      </c>
    </row>
    <row r="136" spans="17:30">
      <c r="Q136" s="1">
        <v>2018</v>
      </c>
      <c r="R136" s="3">
        <v>-1E-3</v>
      </c>
      <c r="S136" s="3">
        <v>0</v>
      </c>
      <c r="T136" s="4">
        <v>2E-3</v>
      </c>
      <c r="U136" s="3">
        <v>-3.0000000000000001E-3</v>
      </c>
      <c r="V136" s="4">
        <v>3.0000000000000001E-3</v>
      </c>
      <c r="W136" s="4">
        <v>1E-3</v>
      </c>
      <c r="X136" s="3">
        <v>0</v>
      </c>
      <c r="Y136" s="3">
        <v>0</v>
      </c>
      <c r="Z136" s="4">
        <v>1E-3</v>
      </c>
      <c r="AA136" s="4">
        <v>2E-3</v>
      </c>
      <c r="AB136" s="3">
        <v>-3.0000000000000001E-3</v>
      </c>
      <c r="AC136" s="4">
        <v>3.0000000000000001E-3</v>
      </c>
      <c r="AD136" s="10">
        <v>4.0000000000000001E-3</v>
      </c>
    </row>
    <row r="137" spans="17:30">
      <c r="Q137" s="7">
        <v>2019</v>
      </c>
      <c r="R137" s="8">
        <v>-1E-3</v>
      </c>
      <c r="S137" s="9">
        <v>1E-3</v>
      </c>
      <c r="T137" s="9">
        <v>2E-3</v>
      </c>
      <c r="U137" s="9">
        <v>5.0000000000000001E-3</v>
      </c>
      <c r="V137" s="9">
        <v>8.0000000000000002E-3</v>
      </c>
      <c r="W137" s="9">
        <v>5.0000000000000001E-3</v>
      </c>
      <c r="X137" s="9">
        <v>1E-3</v>
      </c>
      <c r="Y137" s="9">
        <v>1E-3</v>
      </c>
      <c r="Z137" s="8">
        <v>-1E-3</v>
      </c>
      <c r="AA137" s="9">
        <v>1E-3</v>
      </c>
      <c r="AB137" s="9">
        <v>1E-3</v>
      </c>
      <c r="AC137" s="8">
        <v>-2E-3</v>
      </c>
      <c r="AD137" s="12">
        <v>2.1000000000000001E-2</v>
      </c>
    </row>
    <row r="138" spans="17:30">
      <c r="Q138" s="1">
        <v>2020</v>
      </c>
      <c r="R138" s="3">
        <v>-4.0000000000000001E-3</v>
      </c>
      <c r="S138" s="4">
        <v>2E-3</v>
      </c>
      <c r="T138" s="3">
        <v>-7.0000000000000001E-3</v>
      </c>
      <c r="U138" s="3">
        <v>-2E-3</v>
      </c>
      <c r="V138" s="4">
        <v>7.0000000000000001E-3</v>
      </c>
      <c r="W138" s="4">
        <v>7.0000000000000001E-3</v>
      </c>
      <c r="X138" s="4">
        <v>2E-3</v>
      </c>
      <c r="Y138" s="4">
        <v>4.0000000000000001E-3</v>
      </c>
      <c r="Z138" s="4">
        <v>2E-3</v>
      </c>
      <c r="AA138" s="4">
        <v>4.0000000000000001E-3</v>
      </c>
      <c r="AB138" s="4">
        <v>7.0000000000000001E-3</v>
      </c>
      <c r="AC138" s="4">
        <v>4.0000000000000001E-3</v>
      </c>
      <c r="AD138" s="10">
        <v>2.5999999999999999E-2</v>
      </c>
    </row>
    <row r="139" spans="17:30">
      <c r="Q139" s="7">
        <v>2021</v>
      </c>
      <c r="R139" s="9">
        <v>0</v>
      </c>
      <c r="S139" s="9">
        <v>2E-3</v>
      </c>
      <c r="T139" s="8">
        <v>-1E-3</v>
      </c>
      <c r="U139" s="9">
        <v>2E-3</v>
      </c>
      <c r="V139" s="8">
        <v>0</v>
      </c>
      <c r="W139" s="9">
        <v>3.0000000000000001E-3</v>
      </c>
      <c r="X139" s="8">
        <v>-3.0000000000000001E-3</v>
      </c>
      <c r="Y139" s="9">
        <v>3.0000000000000001E-3</v>
      </c>
      <c r="Z139" s="9">
        <v>1E-3</v>
      </c>
      <c r="AA139" s="9">
        <v>4.0000000000000001E-3</v>
      </c>
      <c r="AB139" s="9">
        <v>1E-3</v>
      </c>
      <c r="AC139" s="9">
        <v>2E-3</v>
      </c>
      <c r="AD139" s="12">
        <v>1.2999999999999999E-2</v>
      </c>
    </row>
    <row r="140" spans="17:30">
      <c r="Q140" s="1">
        <v>2022</v>
      </c>
      <c r="R140" s="3">
        <v>0</v>
      </c>
      <c r="S140" s="4">
        <v>1E-3</v>
      </c>
      <c r="T140" s="4">
        <v>5.0000000000000001E-3</v>
      </c>
      <c r="U140" s="4">
        <v>2E-3</v>
      </c>
      <c r="V140" s="4">
        <v>1E-3</v>
      </c>
      <c r="W140" s="4">
        <v>1E-3</v>
      </c>
      <c r="X140" s="4">
        <v>0</v>
      </c>
      <c r="Y140" s="3">
        <v>-1E-3</v>
      </c>
      <c r="Z140" s="3">
        <v>-2E-3</v>
      </c>
      <c r="AA140" s="4">
        <v>1E-3</v>
      </c>
      <c r="AB140" s="2" t="s">
        <v>34</v>
      </c>
      <c r="AC140" s="2" t="s">
        <v>34</v>
      </c>
      <c r="AD140" s="10">
        <v>8.0000000000000002E-3</v>
      </c>
    </row>
    <row r="141" spans="17:30">
      <c r="Q141" s="1" t="s">
        <v>35</v>
      </c>
      <c r="R141" s="10">
        <v>0</v>
      </c>
      <c r="S141" s="10">
        <v>0</v>
      </c>
      <c r="T141" s="6">
        <v>0</v>
      </c>
      <c r="U141" s="6">
        <v>-1E-3</v>
      </c>
      <c r="V141" s="10">
        <v>2E-3</v>
      </c>
      <c r="W141" s="10">
        <v>0</v>
      </c>
      <c r="X141" s="6">
        <v>0</v>
      </c>
      <c r="Y141" s="6">
        <v>-1E-3</v>
      </c>
      <c r="Z141" s="10">
        <v>0</v>
      </c>
      <c r="AA141" s="10">
        <v>1E-3</v>
      </c>
      <c r="AB141" s="10">
        <v>1E-3</v>
      </c>
      <c r="AC141" s="10">
        <v>1E-3</v>
      </c>
      <c r="AD141" s="11"/>
    </row>
    <row r="143" spans="17:30">
      <c r="Q143" s="18" t="s">
        <v>44</v>
      </c>
    </row>
    <row r="144" spans="17:30">
      <c r="Q144" s="1" t="s">
        <v>20</v>
      </c>
      <c r="R144" s="1" t="s">
        <v>21</v>
      </c>
      <c r="S144" s="1" t="s">
        <v>22</v>
      </c>
      <c r="T144" s="1" t="s">
        <v>23</v>
      </c>
      <c r="U144" s="1" t="s">
        <v>24</v>
      </c>
      <c r="V144" s="1" t="s">
        <v>25</v>
      </c>
      <c r="W144" s="1" t="s">
        <v>26</v>
      </c>
      <c r="X144" s="1" t="s">
        <v>27</v>
      </c>
      <c r="Y144" s="1" t="s">
        <v>28</v>
      </c>
      <c r="Z144" s="1" t="s">
        <v>29</v>
      </c>
      <c r="AA144" s="1" t="s">
        <v>30</v>
      </c>
      <c r="AB144" s="1" t="s">
        <v>31</v>
      </c>
      <c r="AC144" s="1" t="s">
        <v>32</v>
      </c>
      <c r="AD144" s="1" t="s">
        <v>33</v>
      </c>
    </row>
    <row r="145" spans="17:30">
      <c r="Q145" s="1">
        <v>2009</v>
      </c>
      <c r="R145" s="2" t="s">
        <v>34</v>
      </c>
      <c r="S145" s="4">
        <v>0.01</v>
      </c>
      <c r="T145" s="3">
        <v>-2.7E-2</v>
      </c>
      <c r="U145" s="4">
        <v>2.9000000000000001E-2</v>
      </c>
      <c r="V145" s="4">
        <v>1.6E-2</v>
      </c>
      <c r="W145" s="4">
        <v>1.7999999999999999E-2</v>
      </c>
      <c r="X145" s="3">
        <v>0</v>
      </c>
      <c r="Y145" s="4">
        <v>2.1999999999999999E-2</v>
      </c>
      <c r="Z145" s="3">
        <v>-1.2999999999999999E-2</v>
      </c>
      <c r="AA145" s="3">
        <v>-5.0000000000000001E-3</v>
      </c>
      <c r="AB145" s="4">
        <v>2.3E-2</v>
      </c>
      <c r="AC145" s="3">
        <v>-8.0000000000000002E-3</v>
      </c>
      <c r="AD145" s="12">
        <v>6.7000000000000004E-2</v>
      </c>
    </row>
    <row r="146" spans="17:30">
      <c r="Q146" s="1">
        <v>2010</v>
      </c>
      <c r="R146" s="4">
        <v>1.0999999999999999E-2</v>
      </c>
      <c r="S146" s="4">
        <v>1.0999999999999999E-2</v>
      </c>
      <c r="T146" s="4">
        <v>3.0000000000000001E-3</v>
      </c>
      <c r="U146" s="3">
        <v>0</v>
      </c>
      <c r="V146" s="4">
        <v>0.02</v>
      </c>
      <c r="W146" s="4">
        <v>5.0000000000000001E-3</v>
      </c>
      <c r="X146" s="3">
        <v>-1.0999999999999999E-2</v>
      </c>
      <c r="Y146" s="3">
        <v>-1.2E-2</v>
      </c>
      <c r="Z146" s="3">
        <v>-7.2999999999999995E-2</v>
      </c>
      <c r="AA146" s="4">
        <v>1E-3</v>
      </c>
      <c r="AB146" s="4">
        <v>3.0000000000000001E-3</v>
      </c>
      <c r="AC146" s="3">
        <v>-4.0000000000000001E-3</v>
      </c>
      <c r="AD146" s="6">
        <v>-4.9000000000000002E-2</v>
      </c>
    </row>
    <row r="147" spans="17:30">
      <c r="Q147" s="7">
        <v>2011</v>
      </c>
      <c r="R147" s="8">
        <v>-3.0000000000000001E-3</v>
      </c>
      <c r="S147" s="9">
        <v>1.2E-2</v>
      </c>
      <c r="T147" s="8">
        <v>-1.2E-2</v>
      </c>
      <c r="U147" s="8">
        <v>-8.0000000000000002E-3</v>
      </c>
      <c r="V147" s="8">
        <v>-1.4999999999999999E-2</v>
      </c>
      <c r="W147" s="8">
        <v>-5.0000000000000001E-3</v>
      </c>
      <c r="X147" s="9">
        <v>6.0000000000000001E-3</v>
      </c>
      <c r="Y147" s="8">
        <v>-3.0000000000000001E-3</v>
      </c>
      <c r="Z147" s="9">
        <v>3.0000000000000001E-3</v>
      </c>
      <c r="AA147" s="8">
        <v>-1.6E-2</v>
      </c>
      <c r="AB147" s="8">
        <v>-5.0000000000000001E-3</v>
      </c>
      <c r="AC147" s="8">
        <v>-1E-3</v>
      </c>
      <c r="AD147" s="5">
        <v>-4.5999999999999999E-2</v>
      </c>
    </row>
    <row r="148" spans="17:30">
      <c r="Q148" s="1">
        <v>2012</v>
      </c>
      <c r="R148" s="4">
        <v>4.0000000000000001E-3</v>
      </c>
      <c r="S148" s="3">
        <v>-1.2E-2</v>
      </c>
      <c r="T148" s="3">
        <v>-0.01</v>
      </c>
      <c r="U148" s="4">
        <v>6.0000000000000001E-3</v>
      </c>
      <c r="V148" s="4">
        <v>8.9999999999999993E-3</v>
      </c>
      <c r="W148" s="4">
        <v>8.0000000000000002E-3</v>
      </c>
      <c r="X148" s="3">
        <v>0</v>
      </c>
      <c r="Y148" s="4">
        <v>3.0000000000000001E-3</v>
      </c>
      <c r="Z148" s="4">
        <v>2E-3</v>
      </c>
      <c r="AA148" s="3">
        <v>-1E-3</v>
      </c>
      <c r="AB148" s="4">
        <v>5.0000000000000001E-3</v>
      </c>
      <c r="AC148" s="3">
        <v>-1.4999999999999999E-2</v>
      </c>
      <c r="AD148" s="10">
        <v>0</v>
      </c>
    </row>
    <row r="149" spans="17:30">
      <c r="Q149" s="7">
        <v>2013</v>
      </c>
      <c r="R149" s="9">
        <v>4.0000000000000001E-3</v>
      </c>
      <c r="S149" s="8">
        <v>-8.0000000000000002E-3</v>
      </c>
      <c r="T149" s="9">
        <v>1E-3</v>
      </c>
      <c r="U149" s="9">
        <v>2E-3</v>
      </c>
      <c r="V149" s="8">
        <v>-5.0000000000000001E-3</v>
      </c>
      <c r="W149" s="8">
        <v>-1E-3</v>
      </c>
      <c r="X149" s="8">
        <v>-5.0000000000000001E-3</v>
      </c>
      <c r="Y149" s="8">
        <v>-1.6E-2</v>
      </c>
      <c r="Z149" s="8">
        <v>-5.0000000000000001E-3</v>
      </c>
      <c r="AA149" s="9">
        <v>0.01</v>
      </c>
      <c r="AB149" s="8">
        <v>-3.0000000000000001E-3</v>
      </c>
      <c r="AC149" s="8">
        <v>-1.2E-2</v>
      </c>
      <c r="AD149" s="5">
        <v>-3.7999999999999999E-2</v>
      </c>
    </row>
    <row r="150" spans="17:30">
      <c r="Q150" s="1">
        <v>2014</v>
      </c>
      <c r="R150" s="3">
        <v>-1.0999999999999999E-2</v>
      </c>
      <c r="S150" s="3">
        <v>-3.0000000000000001E-3</v>
      </c>
      <c r="T150" s="3">
        <v>-5.0000000000000001E-3</v>
      </c>
      <c r="U150" s="4">
        <v>3.0000000000000001E-3</v>
      </c>
      <c r="V150" s="3">
        <v>-1.4999999999999999E-2</v>
      </c>
      <c r="W150" s="4">
        <v>3.0000000000000001E-3</v>
      </c>
      <c r="X150" s="4">
        <v>1E-3</v>
      </c>
      <c r="Y150" s="3">
        <v>-1E-3</v>
      </c>
      <c r="Z150" s="3">
        <v>-8.0000000000000002E-3</v>
      </c>
      <c r="AA150" s="4">
        <v>8.9999999999999993E-3</v>
      </c>
      <c r="AB150" s="4">
        <v>0.03</v>
      </c>
      <c r="AC150" s="3">
        <v>-5.0000000000000001E-3</v>
      </c>
      <c r="AD150" s="6">
        <v>-3.0000000000000001E-3</v>
      </c>
    </row>
    <row r="151" spans="17:30">
      <c r="Q151" s="7">
        <v>2015</v>
      </c>
      <c r="R151" s="9">
        <v>2E-3</v>
      </c>
      <c r="S151" s="8">
        <v>-0.01</v>
      </c>
      <c r="T151" s="8">
        <v>-2E-3</v>
      </c>
      <c r="U151" s="8">
        <v>-5.0000000000000001E-3</v>
      </c>
      <c r="V151" s="9">
        <v>1E-3</v>
      </c>
      <c r="W151" s="9">
        <v>4.0000000000000001E-3</v>
      </c>
      <c r="X151" s="9">
        <v>2.3E-2</v>
      </c>
      <c r="Y151" s="9">
        <v>1.0999999999999999E-2</v>
      </c>
      <c r="Z151" s="9">
        <v>1.0999999999999999E-2</v>
      </c>
      <c r="AA151" s="8">
        <v>-2.1000000000000001E-2</v>
      </c>
      <c r="AB151" s="8">
        <v>-1.2999999999999999E-2</v>
      </c>
      <c r="AC151" s="8">
        <v>-8.0000000000000002E-3</v>
      </c>
      <c r="AD151" s="5">
        <v>-7.0000000000000001E-3</v>
      </c>
    </row>
    <row r="152" spans="17:30">
      <c r="Q152" s="1">
        <v>2016</v>
      </c>
      <c r="R152" s="3">
        <v>-1.4E-2</v>
      </c>
      <c r="S152" s="4">
        <v>7.0000000000000001E-3</v>
      </c>
      <c r="T152" s="3">
        <v>-2.1000000000000001E-2</v>
      </c>
      <c r="U152" s="4">
        <v>2E-3</v>
      </c>
      <c r="V152" s="4">
        <v>3.0000000000000001E-3</v>
      </c>
      <c r="W152" s="3">
        <v>-7.0000000000000001E-3</v>
      </c>
      <c r="X152" s="3">
        <v>-1.0999999999999999E-2</v>
      </c>
      <c r="Y152" s="3">
        <v>-6.0000000000000001E-3</v>
      </c>
      <c r="Z152" s="3">
        <v>-1.0999999999999999E-2</v>
      </c>
      <c r="AA152" s="3">
        <v>0</v>
      </c>
      <c r="AB152" s="3">
        <v>-1.6E-2</v>
      </c>
      <c r="AC152" s="3">
        <v>-7.0000000000000001E-3</v>
      </c>
      <c r="AD152" s="6">
        <v>-7.8E-2</v>
      </c>
    </row>
    <row r="153" spans="17:30">
      <c r="Q153" s="7">
        <v>2017</v>
      </c>
      <c r="R153" s="9">
        <v>1.2E-2</v>
      </c>
      <c r="S153" s="8">
        <v>-6.0000000000000001E-3</v>
      </c>
      <c r="T153" s="8">
        <v>-3.0000000000000001E-3</v>
      </c>
      <c r="U153" s="8">
        <v>-7.0000000000000001E-3</v>
      </c>
      <c r="V153" s="9">
        <v>3.0000000000000001E-3</v>
      </c>
      <c r="W153" s="8">
        <v>-4.0000000000000001E-3</v>
      </c>
      <c r="X153" s="8">
        <v>-6.0000000000000001E-3</v>
      </c>
      <c r="Y153" s="9">
        <v>0</v>
      </c>
      <c r="Z153" s="9">
        <v>1E-3</v>
      </c>
      <c r="AA153" s="8">
        <v>-6.0000000000000001E-3</v>
      </c>
      <c r="AB153" s="8">
        <v>-1E-3</v>
      </c>
      <c r="AC153" s="8">
        <v>-1.4999999999999999E-2</v>
      </c>
      <c r="AD153" s="5">
        <v>-0.03</v>
      </c>
    </row>
    <row r="154" spans="17:30">
      <c r="Q154" s="1">
        <v>2018</v>
      </c>
      <c r="R154" s="4">
        <v>7.0000000000000001E-3</v>
      </c>
      <c r="S154" s="3">
        <v>-1.0999999999999999E-2</v>
      </c>
      <c r="T154" s="4">
        <v>5.0000000000000001E-3</v>
      </c>
      <c r="U154" s="4">
        <v>6.0000000000000001E-3</v>
      </c>
      <c r="V154" s="4">
        <v>7.0000000000000001E-3</v>
      </c>
      <c r="W154" s="3">
        <v>-2E-3</v>
      </c>
      <c r="X154" s="3">
        <v>-1.0999999999999999E-2</v>
      </c>
      <c r="Y154" s="4">
        <v>2E-3</v>
      </c>
      <c r="Z154" s="4">
        <v>2E-3</v>
      </c>
      <c r="AA154" s="4">
        <v>8.0000000000000002E-3</v>
      </c>
      <c r="AB154" s="4">
        <v>1E-3</v>
      </c>
      <c r="AC154" s="4">
        <v>0</v>
      </c>
      <c r="AD154" s="10">
        <v>1.2E-2</v>
      </c>
    </row>
    <row r="155" spans="17:30">
      <c r="Q155" s="7">
        <v>2019</v>
      </c>
      <c r="R155" s="9">
        <v>4.0000000000000001E-3</v>
      </c>
      <c r="S155" s="8">
        <v>-8.9999999999999993E-3</v>
      </c>
      <c r="T155" s="9">
        <v>3.0000000000000001E-3</v>
      </c>
      <c r="U155" s="8">
        <v>-8.0000000000000002E-3</v>
      </c>
      <c r="V155" s="8">
        <v>-5.0000000000000001E-3</v>
      </c>
      <c r="W155" s="8">
        <v>-1E-3</v>
      </c>
      <c r="X155" s="8">
        <v>-0.01</v>
      </c>
      <c r="Y155" s="8">
        <v>-8.0000000000000002E-3</v>
      </c>
      <c r="Z155" s="9">
        <v>5.0000000000000001E-3</v>
      </c>
      <c r="AA155" s="8">
        <v>-1.4E-2</v>
      </c>
      <c r="AB155" s="9">
        <v>3.0000000000000001E-3</v>
      </c>
      <c r="AC155" s="8">
        <v>-6.0000000000000001E-3</v>
      </c>
      <c r="AD155" s="5">
        <v>-4.7E-2</v>
      </c>
    </row>
    <row r="156" spans="17:30">
      <c r="Q156" s="1">
        <v>2020</v>
      </c>
      <c r="R156" s="4">
        <v>6.0000000000000001E-3</v>
      </c>
      <c r="S156" s="3">
        <v>-7.0000000000000001E-3</v>
      </c>
      <c r="T156" s="4">
        <v>2.1999999999999999E-2</v>
      </c>
      <c r="U156" s="4">
        <v>2.9000000000000001E-2</v>
      </c>
      <c r="V156" s="4">
        <v>1.6E-2</v>
      </c>
      <c r="W156" s="4">
        <v>2E-3</v>
      </c>
      <c r="X156" s="3">
        <v>-5.0000000000000001E-3</v>
      </c>
      <c r="Y156" s="4">
        <v>1.7999999999999999E-2</v>
      </c>
      <c r="Z156" s="4">
        <v>2E-3</v>
      </c>
      <c r="AA156" s="4">
        <v>0.01</v>
      </c>
      <c r="AB156" s="4">
        <v>4.0000000000000001E-3</v>
      </c>
      <c r="AC156" s="3">
        <v>-8.9999999999999993E-3</v>
      </c>
      <c r="AD156" s="10">
        <v>9.1999999999999998E-2</v>
      </c>
    </row>
    <row r="157" spans="17:30">
      <c r="Q157" s="7">
        <v>2021</v>
      </c>
      <c r="R157" s="8">
        <v>-1.2999999999999999E-2</v>
      </c>
      <c r="S157" s="9">
        <v>6.0000000000000001E-3</v>
      </c>
      <c r="T157" s="8">
        <v>-1.6E-2</v>
      </c>
      <c r="U157" s="9">
        <v>0.01</v>
      </c>
      <c r="V157" s="8">
        <v>-4.0000000000000001E-3</v>
      </c>
      <c r="W157" s="8">
        <v>-6.0000000000000001E-3</v>
      </c>
      <c r="X157" s="8">
        <v>-8.0000000000000002E-3</v>
      </c>
      <c r="Y157" s="9">
        <v>8.9999999999999993E-3</v>
      </c>
      <c r="Z157" s="9">
        <v>3.0000000000000001E-3</v>
      </c>
      <c r="AA157" s="9">
        <v>1.0999999999999999E-2</v>
      </c>
      <c r="AB157" s="8">
        <v>-1E-3</v>
      </c>
      <c r="AC157" s="9">
        <v>1.9E-2</v>
      </c>
      <c r="AD157" s="12">
        <v>8.0000000000000002E-3</v>
      </c>
    </row>
    <row r="158" spans="17:30">
      <c r="Q158" s="1">
        <v>2022</v>
      </c>
      <c r="R158" s="4">
        <v>6.0000000000000001E-3</v>
      </c>
      <c r="S158" s="4">
        <v>2.1999999999999999E-2</v>
      </c>
      <c r="T158" s="4">
        <v>1.4999999999999999E-2</v>
      </c>
      <c r="U158" s="3">
        <v>-6.0000000000000001E-3</v>
      </c>
      <c r="V158" s="3">
        <v>-1.9E-2</v>
      </c>
      <c r="W158" s="3">
        <v>-5.0000000000000001E-3</v>
      </c>
      <c r="X158" s="4">
        <v>1.0999999999999999E-2</v>
      </c>
      <c r="Y158" s="4">
        <v>2.5999999999999999E-2</v>
      </c>
      <c r="Z158" s="3">
        <v>-1.4E-2</v>
      </c>
      <c r="AA158" s="4">
        <v>0</v>
      </c>
      <c r="AB158" s="2" t="s">
        <v>34</v>
      </c>
      <c r="AC158" s="2" t="s">
        <v>34</v>
      </c>
      <c r="AD158" s="10">
        <v>3.6999999999999998E-2</v>
      </c>
    </row>
    <row r="159" spans="17:30">
      <c r="Q159" s="1" t="s">
        <v>35</v>
      </c>
      <c r="R159" s="10">
        <v>1E-3</v>
      </c>
      <c r="S159" s="10">
        <v>0</v>
      </c>
      <c r="T159" s="6">
        <v>-3.0000000000000001E-3</v>
      </c>
      <c r="U159" s="10">
        <v>4.0000000000000001E-3</v>
      </c>
      <c r="V159" s="10">
        <v>1E-3</v>
      </c>
      <c r="W159" s="10">
        <v>1E-3</v>
      </c>
      <c r="X159" s="6">
        <v>-2E-3</v>
      </c>
      <c r="Y159" s="10">
        <v>3.0000000000000001E-3</v>
      </c>
      <c r="Z159" s="6">
        <v>-7.0000000000000001E-3</v>
      </c>
      <c r="AA159" s="6">
        <v>-1E-3</v>
      </c>
      <c r="AB159" s="10">
        <v>2E-3</v>
      </c>
      <c r="AC159" s="6">
        <v>-5.0000000000000001E-3</v>
      </c>
      <c r="AD159" s="11"/>
    </row>
    <row r="161" spans="17:30">
      <c r="Q161" s="18" t="s">
        <v>45</v>
      </c>
    </row>
    <row r="162" spans="17:30">
      <c r="Q162" s="1" t="s">
        <v>20</v>
      </c>
      <c r="R162" s="1" t="s">
        <v>21</v>
      </c>
      <c r="S162" s="1" t="s">
        <v>22</v>
      </c>
      <c r="T162" s="1" t="s">
        <v>23</v>
      </c>
      <c r="U162" s="1" t="s">
        <v>24</v>
      </c>
      <c r="V162" s="1" t="s">
        <v>25</v>
      </c>
      <c r="W162" s="1" t="s">
        <v>26</v>
      </c>
      <c r="X162" s="1" t="s">
        <v>27</v>
      </c>
      <c r="Y162" s="1" t="s">
        <v>28</v>
      </c>
      <c r="Z162" s="1" t="s">
        <v>29</v>
      </c>
      <c r="AA162" s="1" t="s">
        <v>30</v>
      </c>
      <c r="AB162" s="1" t="s">
        <v>31</v>
      </c>
      <c r="AC162" s="1" t="s">
        <v>32</v>
      </c>
      <c r="AD162" s="1" t="s">
        <v>33</v>
      </c>
    </row>
    <row r="163" spans="17:30">
      <c r="Q163" s="1">
        <v>2009</v>
      </c>
      <c r="R163" s="2" t="s">
        <v>34</v>
      </c>
      <c r="S163" s="4">
        <v>1E-3</v>
      </c>
      <c r="T163" s="3">
        <v>0</v>
      </c>
      <c r="U163" s="4">
        <v>0</v>
      </c>
      <c r="V163" s="3">
        <v>-1E-3</v>
      </c>
      <c r="W163" s="4">
        <v>0</v>
      </c>
      <c r="X163" s="4">
        <v>0</v>
      </c>
      <c r="Y163" s="4">
        <v>0</v>
      </c>
      <c r="Z163" s="3">
        <v>0</v>
      </c>
      <c r="AA163" s="4">
        <v>0</v>
      </c>
      <c r="AB163" s="4">
        <v>0</v>
      </c>
      <c r="AC163" s="3">
        <v>-1E-3</v>
      </c>
      <c r="AD163" s="12">
        <v>1E-3</v>
      </c>
    </row>
    <row r="164" spans="17:30">
      <c r="Q164" s="1">
        <v>2010</v>
      </c>
      <c r="R164" s="4">
        <v>0</v>
      </c>
      <c r="S164" s="3">
        <v>0</v>
      </c>
      <c r="T164" s="4">
        <v>0</v>
      </c>
      <c r="U164" s="4">
        <v>0</v>
      </c>
      <c r="V164" s="4">
        <v>1E-3</v>
      </c>
      <c r="W164" s="3">
        <v>0</v>
      </c>
      <c r="X164" s="3">
        <v>0</v>
      </c>
      <c r="Y164" s="3">
        <v>0</v>
      </c>
      <c r="Z164" s="3">
        <v>-1E-3</v>
      </c>
      <c r="AA164" s="3">
        <v>0</v>
      </c>
      <c r="AB164" s="3">
        <v>0</v>
      </c>
      <c r="AC164" s="4">
        <v>0</v>
      </c>
      <c r="AD164" s="6">
        <v>0</v>
      </c>
    </row>
    <row r="165" spans="17:30">
      <c r="Q165" s="7">
        <v>2011</v>
      </c>
      <c r="R165" s="9">
        <v>0</v>
      </c>
      <c r="S165" s="8">
        <v>0</v>
      </c>
      <c r="T165" s="8">
        <v>0</v>
      </c>
      <c r="U165" s="8">
        <v>-1E-3</v>
      </c>
      <c r="V165" s="8">
        <v>-1E-3</v>
      </c>
      <c r="W165" s="8">
        <v>0</v>
      </c>
      <c r="X165" s="9">
        <v>0</v>
      </c>
      <c r="Y165" s="8">
        <v>0</v>
      </c>
      <c r="Z165" s="9">
        <v>1E-3</v>
      </c>
      <c r="AA165" s="9">
        <v>1E-3</v>
      </c>
      <c r="AB165" s="9">
        <v>1E-3</v>
      </c>
      <c r="AC165" s="8">
        <v>0</v>
      </c>
      <c r="AD165" s="5">
        <v>0</v>
      </c>
    </row>
    <row r="166" spans="17:30">
      <c r="Q166" s="1">
        <v>2012</v>
      </c>
      <c r="R166" s="4">
        <v>1E-3</v>
      </c>
      <c r="S166" s="4">
        <v>0</v>
      </c>
      <c r="T166" s="4">
        <v>0</v>
      </c>
      <c r="U166" s="3">
        <v>0</v>
      </c>
      <c r="V166" s="4">
        <v>0</v>
      </c>
      <c r="W166" s="4">
        <v>1E-3</v>
      </c>
      <c r="X166" s="4">
        <v>0</v>
      </c>
      <c r="Y166" s="3">
        <v>0</v>
      </c>
      <c r="Z166" s="4">
        <v>0</v>
      </c>
      <c r="AA166" s="4">
        <v>0</v>
      </c>
      <c r="AB166" s="3">
        <v>0</v>
      </c>
      <c r="AC166" s="4">
        <v>0</v>
      </c>
      <c r="AD166" s="10">
        <v>2E-3</v>
      </c>
    </row>
    <row r="167" spans="17:30">
      <c r="Q167" s="7">
        <v>2013</v>
      </c>
      <c r="R167" s="9">
        <v>1E-3</v>
      </c>
      <c r="S167" s="8">
        <v>0</v>
      </c>
      <c r="T167" s="8">
        <v>0</v>
      </c>
      <c r="U167" s="9">
        <v>0</v>
      </c>
      <c r="V167" s="8">
        <v>0</v>
      </c>
      <c r="W167" s="9">
        <v>0</v>
      </c>
      <c r="X167" s="8">
        <v>0</v>
      </c>
      <c r="Y167" s="8">
        <v>-1E-3</v>
      </c>
      <c r="Z167" s="9">
        <v>0</v>
      </c>
      <c r="AA167" s="9">
        <v>1E-3</v>
      </c>
      <c r="AB167" s="9">
        <v>1E-3</v>
      </c>
      <c r="AC167" s="9">
        <v>0</v>
      </c>
      <c r="AD167" s="12">
        <v>1E-3</v>
      </c>
    </row>
    <row r="168" spans="17:30">
      <c r="Q168" s="1">
        <v>2014</v>
      </c>
      <c r="R168" s="4">
        <v>1E-3</v>
      </c>
      <c r="S168" s="3">
        <v>-1E-3</v>
      </c>
      <c r="T168" s="4">
        <v>2E-3</v>
      </c>
      <c r="U168" s="3">
        <v>0</v>
      </c>
      <c r="V168" s="4">
        <v>2E-3</v>
      </c>
      <c r="W168" s="3">
        <v>-1E-3</v>
      </c>
      <c r="X168" s="3">
        <v>0</v>
      </c>
      <c r="Y168" s="4">
        <v>0</v>
      </c>
      <c r="Z168" s="3">
        <v>-1E-3</v>
      </c>
      <c r="AA168" s="3">
        <v>0</v>
      </c>
      <c r="AB168" s="4">
        <v>0</v>
      </c>
      <c r="AC168" s="3">
        <v>0</v>
      </c>
      <c r="AD168" s="10">
        <v>2E-3</v>
      </c>
    </row>
    <row r="169" spans="17:30">
      <c r="Q169" s="7">
        <v>2015</v>
      </c>
      <c r="R169" s="9">
        <v>1E-3</v>
      </c>
      <c r="S169" s="8">
        <v>0</v>
      </c>
      <c r="T169" s="9">
        <v>0</v>
      </c>
      <c r="U169" s="8">
        <v>-1E-3</v>
      </c>
      <c r="V169" s="9">
        <v>0</v>
      </c>
      <c r="W169" s="8">
        <v>-1E-3</v>
      </c>
      <c r="X169" s="9">
        <v>0</v>
      </c>
      <c r="Y169" s="8">
        <v>0</v>
      </c>
      <c r="Z169" s="9">
        <v>1E-3</v>
      </c>
      <c r="AA169" s="8">
        <v>-1E-3</v>
      </c>
      <c r="AB169" s="8">
        <v>0</v>
      </c>
      <c r="AC169" s="8">
        <v>0</v>
      </c>
      <c r="AD169" s="5">
        <v>-1E-3</v>
      </c>
    </row>
    <row r="170" spans="17:30">
      <c r="Q170" s="1">
        <v>2016</v>
      </c>
      <c r="R170" s="3">
        <v>0</v>
      </c>
      <c r="S170" s="4">
        <v>1E-3</v>
      </c>
      <c r="T170" s="4">
        <v>0</v>
      </c>
      <c r="U170" s="4">
        <v>1E-3</v>
      </c>
      <c r="V170" s="3">
        <v>-1E-3</v>
      </c>
      <c r="W170" s="3">
        <v>0</v>
      </c>
      <c r="X170" s="4">
        <v>2E-3</v>
      </c>
      <c r="Y170" s="3">
        <v>-1E-3</v>
      </c>
      <c r="Z170" s="4">
        <v>1E-3</v>
      </c>
      <c r="AA170" s="4">
        <v>0</v>
      </c>
      <c r="AB170" s="4">
        <v>0</v>
      </c>
      <c r="AC170" s="3">
        <v>0</v>
      </c>
      <c r="AD170" s="10">
        <v>2E-3</v>
      </c>
    </row>
    <row r="171" spans="17:30">
      <c r="Q171" s="7">
        <v>2017</v>
      </c>
      <c r="R171" s="9">
        <v>0</v>
      </c>
      <c r="S171" s="8">
        <v>0</v>
      </c>
      <c r="T171" s="8">
        <v>0</v>
      </c>
      <c r="U171" s="8">
        <v>0</v>
      </c>
      <c r="V171" s="9">
        <v>0</v>
      </c>
      <c r="W171" s="8">
        <v>0</v>
      </c>
      <c r="X171" s="8">
        <v>0</v>
      </c>
      <c r="Y171" s="8">
        <v>0</v>
      </c>
      <c r="Z171" s="8">
        <v>0</v>
      </c>
      <c r="AA171" s="9">
        <v>2E-3</v>
      </c>
      <c r="AB171" s="8">
        <v>-1E-3</v>
      </c>
      <c r="AC171" s="9">
        <v>0</v>
      </c>
      <c r="AD171" s="5">
        <v>0</v>
      </c>
    </row>
    <row r="172" spans="17:30">
      <c r="Q172" s="1">
        <v>2018</v>
      </c>
      <c r="R172" s="4">
        <v>0</v>
      </c>
      <c r="S172" s="3">
        <v>0</v>
      </c>
      <c r="T172" s="4">
        <v>1E-3</v>
      </c>
      <c r="U172" s="4">
        <v>0</v>
      </c>
      <c r="V172" s="4">
        <v>0</v>
      </c>
      <c r="W172" s="4">
        <v>0</v>
      </c>
      <c r="X172" s="4">
        <v>0</v>
      </c>
      <c r="Y172" s="3">
        <v>0</v>
      </c>
      <c r="Z172" s="4">
        <v>0</v>
      </c>
      <c r="AA172" s="3">
        <v>-1E-3</v>
      </c>
      <c r="AB172" s="4">
        <v>1E-3</v>
      </c>
      <c r="AC172" s="4">
        <v>0</v>
      </c>
      <c r="AD172" s="10">
        <v>2E-3</v>
      </c>
    </row>
    <row r="173" spans="17:30">
      <c r="Q173" s="7">
        <v>2019</v>
      </c>
      <c r="R173" s="8">
        <v>0</v>
      </c>
      <c r="S173" s="9">
        <v>1E-3</v>
      </c>
      <c r="T173" s="9">
        <v>1E-3</v>
      </c>
      <c r="U173" s="9">
        <v>0</v>
      </c>
      <c r="V173" s="9">
        <v>1E-3</v>
      </c>
      <c r="W173" s="8">
        <v>-1E-3</v>
      </c>
      <c r="X173" s="9">
        <v>0</v>
      </c>
      <c r="Y173" s="9">
        <v>0</v>
      </c>
      <c r="Z173" s="9">
        <v>0</v>
      </c>
      <c r="AA173" s="9">
        <v>1E-3</v>
      </c>
      <c r="AB173" s="9">
        <v>0</v>
      </c>
      <c r="AC173" s="8">
        <v>0</v>
      </c>
      <c r="AD173" s="12">
        <v>4.0000000000000001E-3</v>
      </c>
    </row>
    <row r="174" spans="17:30">
      <c r="Q174" s="1">
        <v>2020</v>
      </c>
      <c r="R174" s="4">
        <v>0</v>
      </c>
      <c r="S174" s="4">
        <v>1E-3</v>
      </c>
      <c r="T174" s="3">
        <v>-2E-3</v>
      </c>
      <c r="U174" s="4">
        <v>0</v>
      </c>
      <c r="V174" s="4">
        <v>0</v>
      </c>
      <c r="W174" s="4">
        <v>1E-3</v>
      </c>
      <c r="X174" s="4">
        <v>0</v>
      </c>
      <c r="Y174" s="4">
        <v>0</v>
      </c>
      <c r="Z174" s="4">
        <v>0</v>
      </c>
      <c r="AA174" s="3">
        <v>-1E-3</v>
      </c>
      <c r="AB174" s="3">
        <v>0</v>
      </c>
      <c r="AC174" s="3">
        <v>0</v>
      </c>
      <c r="AD174" s="10">
        <v>1E-3</v>
      </c>
    </row>
    <row r="175" spans="17:30">
      <c r="Q175" s="7">
        <v>2021</v>
      </c>
      <c r="R175" s="9">
        <v>0</v>
      </c>
      <c r="S175" s="9">
        <v>1E-3</v>
      </c>
      <c r="T175" s="9">
        <v>0</v>
      </c>
      <c r="U175" s="9">
        <v>1E-3</v>
      </c>
      <c r="V175" s="9">
        <v>0</v>
      </c>
      <c r="W175" s="9">
        <v>0</v>
      </c>
      <c r="X175" s="8">
        <v>0</v>
      </c>
      <c r="Y175" s="9">
        <v>0</v>
      </c>
      <c r="Z175" s="9">
        <v>0</v>
      </c>
      <c r="AA175" s="9">
        <v>0</v>
      </c>
      <c r="AB175" s="8">
        <v>0</v>
      </c>
      <c r="AC175" s="9">
        <v>1E-3</v>
      </c>
      <c r="AD175" s="12">
        <v>4.0000000000000001E-3</v>
      </c>
    </row>
    <row r="176" spans="17:30">
      <c r="Q176" s="1">
        <v>2022</v>
      </c>
      <c r="R176" s="3">
        <v>0</v>
      </c>
      <c r="S176" s="4">
        <v>2E-3</v>
      </c>
      <c r="T176" s="3">
        <v>0</v>
      </c>
      <c r="U176" s="4">
        <v>0</v>
      </c>
      <c r="V176" s="4">
        <v>1E-3</v>
      </c>
      <c r="W176" s="4">
        <v>0</v>
      </c>
      <c r="X176" s="4">
        <v>0</v>
      </c>
      <c r="Y176" s="4">
        <v>1E-3</v>
      </c>
      <c r="Z176" s="4">
        <v>1E-3</v>
      </c>
      <c r="AA176" s="4">
        <v>0</v>
      </c>
      <c r="AB176" s="2" t="s">
        <v>34</v>
      </c>
      <c r="AC176" s="2" t="s">
        <v>34</v>
      </c>
      <c r="AD176" s="10">
        <v>5.0000000000000001E-3</v>
      </c>
    </row>
    <row r="177" spans="17:30">
      <c r="Q177" s="1" t="s">
        <v>35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6">
        <v>0</v>
      </c>
      <c r="X177" s="10">
        <v>0</v>
      </c>
      <c r="Y177" s="6">
        <v>0</v>
      </c>
      <c r="Z177" s="10">
        <v>0</v>
      </c>
      <c r="AA177" s="10">
        <v>0</v>
      </c>
      <c r="AB177" s="10">
        <v>0</v>
      </c>
      <c r="AC177" s="10">
        <v>0</v>
      </c>
      <c r="AD177" s="11"/>
    </row>
    <row r="179" spans="17:30">
      <c r="Q179" s="18" t="s">
        <v>46</v>
      </c>
    </row>
    <row r="180" spans="17:30">
      <c r="Q180" s="1" t="s">
        <v>20</v>
      </c>
      <c r="R180" s="1" t="s">
        <v>21</v>
      </c>
      <c r="S180" s="1" t="s">
        <v>22</v>
      </c>
      <c r="T180" s="1" t="s">
        <v>23</v>
      </c>
      <c r="U180" s="1" t="s">
        <v>24</v>
      </c>
      <c r="V180" s="1" t="s">
        <v>25</v>
      </c>
      <c r="W180" s="1" t="s">
        <v>26</v>
      </c>
      <c r="X180" s="1" t="s">
        <v>27</v>
      </c>
      <c r="Y180" s="1" t="s">
        <v>28</v>
      </c>
      <c r="Z180" s="1" t="s">
        <v>29</v>
      </c>
      <c r="AA180" s="1" t="s">
        <v>30</v>
      </c>
      <c r="AB180" s="1" t="s">
        <v>31</v>
      </c>
      <c r="AC180" s="1" t="s">
        <v>32</v>
      </c>
      <c r="AD180" s="1" t="s">
        <v>33</v>
      </c>
    </row>
    <row r="181" spans="17:30">
      <c r="Q181" s="1">
        <v>2009</v>
      </c>
      <c r="R181" s="2" t="s">
        <v>34</v>
      </c>
      <c r="S181" s="3">
        <v>-8.9999999999999993E-3</v>
      </c>
      <c r="T181" s="4">
        <v>4.0000000000000001E-3</v>
      </c>
      <c r="U181" s="3">
        <v>-1E-3</v>
      </c>
      <c r="V181" s="4">
        <v>0.01</v>
      </c>
      <c r="W181" s="3">
        <v>-5.0000000000000001E-3</v>
      </c>
      <c r="X181" s="4">
        <v>3.0000000000000001E-3</v>
      </c>
      <c r="Y181" s="4">
        <v>1.2E-2</v>
      </c>
      <c r="Z181" s="4">
        <v>0.01</v>
      </c>
      <c r="AA181" s="4">
        <v>2.3E-2</v>
      </c>
      <c r="AB181" s="4">
        <v>8.0000000000000002E-3</v>
      </c>
      <c r="AC181" s="4">
        <v>1E-3</v>
      </c>
      <c r="AD181" s="12">
        <v>5.7000000000000002E-2</v>
      </c>
    </row>
    <row r="182" spans="17:30">
      <c r="Q182" s="1">
        <v>2010</v>
      </c>
      <c r="R182" s="4">
        <v>5.0000000000000001E-3</v>
      </c>
      <c r="S182" s="4">
        <v>5.0000000000000001E-3</v>
      </c>
      <c r="T182" s="3">
        <v>-6.0000000000000001E-3</v>
      </c>
      <c r="U182" s="4">
        <v>6.0000000000000001E-3</v>
      </c>
      <c r="V182" s="4">
        <v>8.9999999999999993E-3</v>
      </c>
      <c r="W182" s="3">
        <v>-1E-3</v>
      </c>
      <c r="X182" s="3">
        <v>-2E-3</v>
      </c>
      <c r="Y182" s="4">
        <v>8.9999999999999993E-3</v>
      </c>
      <c r="Z182" s="4">
        <v>6.0000000000000001E-3</v>
      </c>
      <c r="AA182" s="4">
        <v>2E-3</v>
      </c>
      <c r="AB182" s="4">
        <v>2.1999999999999999E-2</v>
      </c>
      <c r="AC182" s="3">
        <v>-2E-3</v>
      </c>
      <c r="AD182" s="10">
        <v>5.1999999999999998E-2</v>
      </c>
    </row>
    <row r="183" spans="17:30">
      <c r="Q183" s="7">
        <v>2011</v>
      </c>
      <c r="R183" s="9">
        <v>4.0000000000000001E-3</v>
      </c>
      <c r="S183" s="8">
        <v>0</v>
      </c>
      <c r="T183" s="8">
        <v>-6.0000000000000001E-3</v>
      </c>
      <c r="U183" s="8">
        <v>-3.0000000000000001E-3</v>
      </c>
      <c r="V183" s="9">
        <v>6.0000000000000001E-3</v>
      </c>
      <c r="W183" s="9">
        <v>4.0000000000000001E-3</v>
      </c>
      <c r="X183" s="8">
        <v>-2E-3</v>
      </c>
      <c r="Y183" s="8">
        <v>-1.2999999999999999E-2</v>
      </c>
      <c r="Z183" s="9">
        <v>1.2E-2</v>
      </c>
      <c r="AA183" s="8">
        <v>-1E-3</v>
      </c>
      <c r="AB183" s="9">
        <v>1.4E-2</v>
      </c>
      <c r="AC183" s="8">
        <v>-0.01</v>
      </c>
      <c r="AD183" s="12">
        <v>5.0000000000000001E-3</v>
      </c>
    </row>
    <row r="184" spans="17:30">
      <c r="Q184" s="1">
        <v>2012</v>
      </c>
      <c r="R184" s="4">
        <v>7.0000000000000001E-3</v>
      </c>
      <c r="S184" s="4">
        <v>6.0000000000000001E-3</v>
      </c>
      <c r="T184" s="3">
        <v>-1.2E-2</v>
      </c>
      <c r="U184" s="3">
        <v>-1.2E-2</v>
      </c>
      <c r="V184" s="4">
        <v>1.4E-2</v>
      </c>
      <c r="W184" s="4">
        <v>0.01</v>
      </c>
      <c r="X184" s="4">
        <v>1E-3</v>
      </c>
      <c r="Y184" s="4">
        <v>3.0000000000000001E-3</v>
      </c>
      <c r="Z184" s="3">
        <v>-1E-3</v>
      </c>
      <c r="AA184" s="3">
        <v>-5.0000000000000001E-3</v>
      </c>
      <c r="AB184" s="4">
        <v>6.0000000000000001E-3</v>
      </c>
      <c r="AC184" s="4">
        <v>7.0000000000000001E-3</v>
      </c>
      <c r="AD184" s="10">
        <v>2.5000000000000001E-2</v>
      </c>
    </row>
    <row r="185" spans="17:30">
      <c r="Q185" s="7">
        <v>2013</v>
      </c>
      <c r="R185" s="8">
        <v>-2E-3</v>
      </c>
      <c r="S185" s="8">
        <v>-2E-3</v>
      </c>
      <c r="T185" s="8">
        <v>-2E-3</v>
      </c>
      <c r="U185" s="8">
        <v>-6.0000000000000001E-3</v>
      </c>
      <c r="V185" s="9">
        <v>8.0000000000000002E-3</v>
      </c>
      <c r="W185" s="8">
        <v>-6.0000000000000001E-3</v>
      </c>
      <c r="X185" s="8">
        <v>-7.0000000000000001E-3</v>
      </c>
      <c r="Y185" s="9">
        <v>8.9999999999999993E-3</v>
      </c>
      <c r="Z185" s="9">
        <v>1.0999999999999999E-2</v>
      </c>
      <c r="AA185" s="9">
        <v>0.01</v>
      </c>
      <c r="AB185" s="9">
        <v>0.02</v>
      </c>
      <c r="AC185" s="8">
        <v>0</v>
      </c>
      <c r="AD185" s="12">
        <v>3.3000000000000002E-2</v>
      </c>
    </row>
    <row r="186" spans="17:30">
      <c r="Q186" s="1">
        <v>2014</v>
      </c>
      <c r="R186" s="4">
        <v>3.0000000000000001E-3</v>
      </c>
      <c r="S186" s="3">
        <v>-8.0000000000000002E-3</v>
      </c>
      <c r="T186" s="4">
        <v>8.9999999999999993E-3</v>
      </c>
      <c r="U186" s="4">
        <v>2E-3</v>
      </c>
      <c r="V186" s="4">
        <v>1.9E-2</v>
      </c>
      <c r="W186" s="3">
        <v>0</v>
      </c>
      <c r="X186" s="3">
        <v>-7.0000000000000001E-3</v>
      </c>
      <c r="Y186" s="4">
        <v>3.0000000000000001E-3</v>
      </c>
      <c r="Z186" s="4">
        <v>2E-3</v>
      </c>
      <c r="AA186" s="4">
        <v>8.9999999999999993E-3</v>
      </c>
      <c r="AB186" s="4">
        <v>6.0000000000000001E-3</v>
      </c>
      <c r="AC186" s="4">
        <v>1E-3</v>
      </c>
      <c r="AD186" s="10">
        <v>0.04</v>
      </c>
    </row>
    <row r="187" spans="17:30">
      <c r="Q187" s="7">
        <v>2015</v>
      </c>
      <c r="R187" s="9">
        <v>1.4999999999999999E-2</v>
      </c>
      <c r="S187" s="9">
        <v>1E-3</v>
      </c>
      <c r="T187" s="9">
        <v>1E-3</v>
      </c>
      <c r="U187" s="8">
        <v>-1.2E-2</v>
      </c>
      <c r="V187" s="8">
        <v>-3.0000000000000001E-3</v>
      </c>
      <c r="W187" s="9">
        <v>5.0000000000000001E-3</v>
      </c>
      <c r="X187" s="9">
        <v>8.9999999999999993E-3</v>
      </c>
      <c r="Y187" s="8">
        <v>-5.0000000000000001E-3</v>
      </c>
      <c r="Z187" s="9">
        <v>0</v>
      </c>
      <c r="AA187" s="8">
        <v>-1E-3</v>
      </c>
      <c r="AB187" s="8">
        <v>-3.0000000000000001E-3</v>
      </c>
      <c r="AC187" s="8">
        <v>-5.0000000000000001E-3</v>
      </c>
      <c r="AD187" s="12">
        <v>3.0000000000000001E-3</v>
      </c>
    </row>
    <row r="188" spans="17:30">
      <c r="Q188" s="1">
        <v>2016</v>
      </c>
      <c r="R188" s="4">
        <v>8.9999999999999993E-3</v>
      </c>
      <c r="S188" s="4">
        <v>1.2999999999999999E-2</v>
      </c>
      <c r="T188" s="4">
        <v>6.0000000000000001E-3</v>
      </c>
      <c r="U188" s="4">
        <v>0.01</v>
      </c>
      <c r="V188" s="4">
        <v>1.2999999999999999E-2</v>
      </c>
      <c r="W188" s="4">
        <v>1.2E-2</v>
      </c>
      <c r="X188" s="4">
        <v>3.0000000000000001E-3</v>
      </c>
      <c r="Y188" s="3">
        <v>-1.2999999999999999E-2</v>
      </c>
      <c r="Z188" s="3">
        <v>-5.0000000000000001E-3</v>
      </c>
      <c r="AA188" s="4">
        <v>8.0000000000000002E-3</v>
      </c>
      <c r="AB188" s="3">
        <v>-3.1E-2</v>
      </c>
      <c r="AC188" s="3">
        <v>-6.0000000000000001E-3</v>
      </c>
      <c r="AD188" s="10">
        <v>1.7999999999999999E-2</v>
      </c>
    </row>
    <row r="189" spans="17:30">
      <c r="Q189" s="7">
        <v>2017</v>
      </c>
      <c r="R189" s="8">
        <v>-4.0000000000000001E-3</v>
      </c>
      <c r="S189" s="8">
        <v>-1E-3</v>
      </c>
      <c r="T189" s="9">
        <v>6.0000000000000001E-3</v>
      </c>
      <c r="U189" s="8">
        <v>-1E-3</v>
      </c>
      <c r="V189" s="9">
        <v>5.0000000000000001E-3</v>
      </c>
      <c r="W189" s="8">
        <v>-5.0000000000000001E-3</v>
      </c>
      <c r="X189" s="9">
        <v>5.0000000000000001E-3</v>
      </c>
      <c r="Y189" s="9">
        <v>1E-3</v>
      </c>
      <c r="Z189" s="8">
        <v>0</v>
      </c>
      <c r="AA189" s="9">
        <v>2.4E-2</v>
      </c>
      <c r="AB189" s="9">
        <v>7.0000000000000001E-3</v>
      </c>
      <c r="AC189" s="9">
        <v>4.0000000000000001E-3</v>
      </c>
      <c r="AD189" s="12">
        <v>0.04</v>
      </c>
    </row>
    <row r="190" spans="17:30">
      <c r="Q190" s="1">
        <v>2018</v>
      </c>
      <c r="R190" s="4">
        <v>8.0000000000000002E-3</v>
      </c>
      <c r="S190" s="4">
        <v>1.2999999999999999E-2</v>
      </c>
      <c r="T190" s="4">
        <v>8.9999999999999993E-3</v>
      </c>
      <c r="U190" s="3">
        <v>-2E-3</v>
      </c>
      <c r="V190" s="4">
        <v>1E-3</v>
      </c>
      <c r="W190" s="4">
        <v>5.0000000000000001E-3</v>
      </c>
      <c r="X190" s="3">
        <v>-5.0000000000000001E-3</v>
      </c>
      <c r="Y190" s="3">
        <v>-4.0000000000000001E-3</v>
      </c>
      <c r="Z190" s="4">
        <v>5.0000000000000001E-3</v>
      </c>
      <c r="AA190" s="4">
        <v>8.9999999999999993E-3</v>
      </c>
      <c r="AB190" s="3">
        <v>-2E-3</v>
      </c>
      <c r="AC190" s="3">
        <v>-5.0000000000000001E-3</v>
      </c>
      <c r="AD190" s="10">
        <v>3.4000000000000002E-2</v>
      </c>
    </row>
    <row r="191" spans="17:30">
      <c r="Q191" s="7">
        <v>2019</v>
      </c>
      <c r="R191" s="8">
        <v>-4.0000000000000001E-3</v>
      </c>
      <c r="S191" s="9">
        <v>0.01</v>
      </c>
      <c r="T191" s="9">
        <v>7.0000000000000001E-3</v>
      </c>
      <c r="U191" s="9">
        <v>4.0000000000000001E-3</v>
      </c>
      <c r="V191" s="9">
        <v>2.1000000000000001E-2</v>
      </c>
      <c r="W191" s="9">
        <v>1E-3</v>
      </c>
      <c r="X191" s="9">
        <v>8.0000000000000002E-3</v>
      </c>
      <c r="Y191" s="9">
        <v>8.0000000000000002E-3</v>
      </c>
      <c r="Z191" s="9">
        <v>1.4999999999999999E-2</v>
      </c>
      <c r="AA191" s="9">
        <v>1.9E-2</v>
      </c>
      <c r="AB191" s="9">
        <v>5.0000000000000001E-3</v>
      </c>
      <c r="AC191" s="9">
        <v>4.0000000000000001E-3</v>
      </c>
      <c r="AD191" s="12">
        <v>0.10100000000000001</v>
      </c>
    </row>
    <row r="192" spans="17:30">
      <c r="Q192" s="1">
        <v>2020</v>
      </c>
      <c r="R192" s="3">
        <v>-3.0000000000000001E-3</v>
      </c>
      <c r="S192" s="3">
        <v>-2E-3</v>
      </c>
      <c r="T192" s="3">
        <v>-1.2E-2</v>
      </c>
      <c r="U192" s="3">
        <v>-1.2999999999999999E-2</v>
      </c>
      <c r="V192" s="4">
        <v>6.0000000000000001E-3</v>
      </c>
      <c r="W192" s="4">
        <v>2.7E-2</v>
      </c>
      <c r="X192" s="4">
        <v>2E-3</v>
      </c>
      <c r="Y192" s="4">
        <v>6.0000000000000001E-3</v>
      </c>
      <c r="Z192" s="4">
        <v>1E-3</v>
      </c>
      <c r="AA192" s="4">
        <v>4.0000000000000001E-3</v>
      </c>
      <c r="AB192" s="4">
        <v>3.0000000000000001E-3</v>
      </c>
      <c r="AC192" s="4">
        <v>1.2E-2</v>
      </c>
      <c r="AD192" s="10">
        <v>3.1E-2</v>
      </c>
    </row>
    <row r="193" spans="17:30">
      <c r="Q193" s="7">
        <v>2021</v>
      </c>
      <c r="R193" s="8">
        <v>-5.0000000000000001E-3</v>
      </c>
      <c r="S193" s="9">
        <v>4.3999999999999997E-2</v>
      </c>
      <c r="T193" s="9">
        <v>1E-3</v>
      </c>
      <c r="U193" s="9">
        <v>0.01</v>
      </c>
      <c r="V193" s="8">
        <v>-6.0000000000000001E-3</v>
      </c>
      <c r="W193" s="9">
        <v>5.0000000000000001E-3</v>
      </c>
      <c r="X193" s="9">
        <v>7.0000000000000001E-3</v>
      </c>
      <c r="Y193" s="8">
        <v>-7.0000000000000001E-3</v>
      </c>
      <c r="Z193" s="9">
        <v>1E-3</v>
      </c>
      <c r="AA193" s="8">
        <v>-1.4999999999999999E-2</v>
      </c>
      <c r="AB193" s="9">
        <v>0</v>
      </c>
      <c r="AC193" s="9">
        <v>1.2E-2</v>
      </c>
      <c r="AD193" s="12">
        <v>4.5999999999999999E-2</v>
      </c>
    </row>
    <row r="194" spans="17:30">
      <c r="Q194" s="1">
        <v>2022</v>
      </c>
      <c r="R194" s="4">
        <v>8.0000000000000002E-3</v>
      </c>
      <c r="S194" s="4">
        <v>1.4E-2</v>
      </c>
      <c r="T194" s="4">
        <v>1.2E-2</v>
      </c>
      <c r="U194" s="4">
        <v>8.0000000000000002E-3</v>
      </c>
      <c r="V194" s="4">
        <v>2E-3</v>
      </c>
      <c r="W194" s="3">
        <v>-4.0000000000000001E-3</v>
      </c>
      <c r="X194" s="4">
        <v>4.0000000000000001E-3</v>
      </c>
      <c r="Y194" s="4">
        <v>1.0999999999999999E-2</v>
      </c>
      <c r="Z194" s="3">
        <v>-7.0000000000000001E-3</v>
      </c>
      <c r="AA194" s="4">
        <v>1E-3</v>
      </c>
      <c r="AB194" s="2" t="s">
        <v>34</v>
      </c>
      <c r="AC194" s="2" t="s">
        <v>34</v>
      </c>
      <c r="AD194" s="10">
        <v>4.9000000000000002E-2</v>
      </c>
    </row>
    <row r="195" spans="17:30">
      <c r="Q195" s="1" t="s">
        <v>35</v>
      </c>
      <c r="R195" s="10">
        <v>3.0000000000000001E-3</v>
      </c>
      <c r="S195" s="10">
        <v>6.0000000000000001E-3</v>
      </c>
      <c r="T195" s="10">
        <v>1E-3</v>
      </c>
      <c r="U195" s="6">
        <v>-1E-3</v>
      </c>
      <c r="V195" s="10">
        <v>8.0000000000000002E-3</v>
      </c>
      <c r="W195" s="10">
        <v>3.0000000000000001E-3</v>
      </c>
      <c r="X195" s="10">
        <v>1E-3</v>
      </c>
      <c r="Y195" s="10">
        <v>1E-3</v>
      </c>
      <c r="Z195" s="10">
        <v>4.0000000000000001E-3</v>
      </c>
      <c r="AA195" s="10">
        <v>6.0000000000000001E-3</v>
      </c>
      <c r="AB195" s="10">
        <v>4.0000000000000001E-3</v>
      </c>
      <c r="AC195" s="10">
        <v>1E-3</v>
      </c>
      <c r="AD195" s="11"/>
    </row>
    <row r="197" spans="17:30">
      <c r="Q197" s="18" t="s">
        <v>47</v>
      </c>
    </row>
    <row r="198" spans="17:30">
      <c r="Q198" s="1" t="s">
        <v>20</v>
      </c>
      <c r="R198" s="1" t="s">
        <v>21</v>
      </c>
      <c r="S198" s="1" t="s">
        <v>22</v>
      </c>
      <c r="T198" s="1" t="s">
        <v>23</v>
      </c>
      <c r="U198" s="1" t="s">
        <v>24</v>
      </c>
      <c r="V198" s="1" t="s">
        <v>25</v>
      </c>
      <c r="W198" s="1" t="s">
        <v>26</v>
      </c>
      <c r="X198" s="1" t="s">
        <v>27</v>
      </c>
      <c r="Y198" s="1" t="s">
        <v>28</v>
      </c>
      <c r="Z198" s="1" t="s">
        <v>29</v>
      </c>
      <c r="AA198" s="1" t="s">
        <v>30</v>
      </c>
      <c r="AB198" s="1" t="s">
        <v>31</v>
      </c>
      <c r="AC198" s="1" t="s">
        <v>32</v>
      </c>
      <c r="AD198" s="1" t="s">
        <v>33</v>
      </c>
    </row>
    <row r="199" spans="17:30">
      <c r="Q199" s="1">
        <v>2009</v>
      </c>
      <c r="R199" s="2" t="s">
        <v>34</v>
      </c>
      <c r="S199" s="3">
        <v>-5.8000000000000003E-2</v>
      </c>
      <c r="T199" s="4">
        <v>7.4999999999999997E-2</v>
      </c>
      <c r="U199" s="3">
        <v>-3.6999999999999998E-2</v>
      </c>
      <c r="V199" s="4">
        <v>0.19400000000000001</v>
      </c>
      <c r="W199" s="4">
        <v>5.8000000000000003E-2</v>
      </c>
      <c r="X199" s="4">
        <v>0.127</v>
      </c>
      <c r="Y199" s="4">
        <v>0.02</v>
      </c>
      <c r="Z199" s="4">
        <v>0.04</v>
      </c>
      <c r="AA199" s="4">
        <v>4.9000000000000002E-2</v>
      </c>
      <c r="AB199" s="4">
        <v>0.219</v>
      </c>
      <c r="AC199" s="4">
        <v>7.0000000000000007E-2</v>
      </c>
      <c r="AD199" s="12">
        <v>1.0129999999999999</v>
      </c>
    </row>
    <row r="200" spans="17:30">
      <c r="Q200" s="1">
        <v>2010</v>
      </c>
      <c r="R200" s="4">
        <v>3.9E-2</v>
      </c>
      <c r="S200" s="4">
        <v>8.0000000000000002E-3</v>
      </c>
      <c r="T200" s="3">
        <v>-1.4E-2</v>
      </c>
      <c r="U200" s="4">
        <v>7.9000000000000001E-2</v>
      </c>
      <c r="V200" s="4">
        <v>0.124</v>
      </c>
      <c r="W200" s="4">
        <v>4.9000000000000002E-2</v>
      </c>
      <c r="X200" s="3">
        <v>-0.02</v>
      </c>
      <c r="Y200" s="4">
        <v>2.5999999999999999E-2</v>
      </c>
      <c r="Z200" s="3">
        <v>-2.4E-2</v>
      </c>
      <c r="AA200" s="4">
        <v>8.3000000000000004E-2</v>
      </c>
      <c r="AB200" s="4">
        <v>0.11899999999999999</v>
      </c>
      <c r="AC200" s="4">
        <v>2.9000000000000001E-2</v>
      </c>
      <c r="AD200" s="10">
        <v>0.61</v>
      </c>
    </row>
    <row r="201" spans="17:30">
      <c r="Q201" s="7">
        <v>2011</v>
      </c>
      <c r="R201" s="8">
        <v>-8.0000000000000002E-3</v>
      </c>
      <c r="S201" s="8">
        <v>-0.04</v>
      </c>
      <c r="T201" s="8">
        <v>-9.7000000000000003E-2</v>
      </c>
      <c r="U201" s="8">
        <v>-3.3000000000000002E-2</v>
      </c>
      <c r="V201" s="9">
        <v>3.5000000000000003E-2</v>
      </c>
      <c r="W201" s="8">
        <v>-1.2999999999999999E-2</v>
      </c>
      <c r="X201" s="8">
        <v>-1.7999999999999999E-2</v>
      </c>
      <c r="Y201" s="8">
        <v>-8.5999999999999993E-2</v>
      </c>
      <c r="Z201" s="9">
        <v>0.20499999999999999</v>
      </c>
      <c r="AA201" s="9">
        <v>7.2999999999999995E-2</v>
      </c>
      <c r="AB201" s="9">
        <v>4.8000000000000001E-2</v>
      </c>
      <c r="AC201" s="8">
        <v>-1.4999999999999999E-2</v>
      </c>
      <c r="AD201" s="12">
        <v>1.7999999999999999E-2</v>
      </c>
    </row>
    <row r="202" spans="17:30">
      <c r="Q202" s="1">
        <v>2012</v>
      </c>
      <c r="R202" s="4">
        <v>9.1999999999999998E-2</v>
      </c>
      <c r="S202" s="4">
        <v>2.4E-2</v>
      </c>
      <c r="T202" s="4">
        <v>8.5999999999999993E-2</v>
      </c>
      <c r="U202" s="3">
        <v>-8.5999999999999993E-2</v>
      </c>
      <c r="V202" s="4">
        <v>7.2999999999999995E-2</v>
      </c>
      <c r="W202" s="4">
        <v>5.8999999999999997E-2</v>
      </c>
      <c r="X202" s="4">
        <v>2.1000000000000001E-2</v>
      </c>
      <c r="Y202" s="3">
        <v>-3.3000000000000002E-2</v>
      </c>
      <c r="Z202" s="4">
        <v>3.4000000000000002E-2</v>
      </c>
      <c r="AA202" s="4">
        <v>6.0000000000000001E-3</v>
      </c>
      <c r="AB202" s="4">
        <v>4.5999999999999999E-2</v>
      </c>
      <c r="AC202" s="4">
        <v>1.2999999999999999E-2</v>
      </c>
      <c r="AD202" s="10">
        <v>0.374</v>
      </c>
    </row>
    <row r="203" spans="17:30">
      <c r="Q203" s="7">
        <v>2013</v>
      </c>
      <c r="R203" s="8">
        <v>-2.5999999999999999E-2</v>
      </c>
      <c r="S203" s="9">
        <v>2.5000000000000001E-2</v>
      </c>
      <c r="T203" s="8">
        <v>-2.9000000000000001E-2</v>
      </c>
      <c r="U203" s="9">
        <v>5.6000000000000001E-2</v>
      </c>
      <c r="V203" s="9">
        <v>3.2000000000000001E-2</v>
      </c>
      <c r="W203" s="9">
        <v>1.7999999999999999E-2</v>
      </c>
      <c r="X203" s="8">
        <v>-3.7999999999999999E-2</v>
      </c>
      <c r="Y203" s="9">
        <v>2E-3</v>
      </c>
      <c r="Z203" s="9">
        <v>0.19700000000000001</v>
      </c>
      <c r="AA203" s="9">
        <v>0.13500000000000001</v>
      </c>
      <c r="AB203" s="9">
        <v>9.4E-2</v>
      </c>
      <c r="AC203" s="9">
        <v>1.4E-2</v>
      </c>
      <c r="AD203" s="12">
        <v>0.56000000000000005</v>
      </c>
    </row>
    <row r="204" spans="17:30">
      <c r="Q204" s="1">
        <v>2014</v>
      </c>
      <c r="R204" s="4">
        <v>1.9E-2</v>
      </c>
      <c r="S204" s="3">
        <v>-6.0999999999999999E-2</v>
      </c>
      <c r="T204" s="4">
        <v>0.125</v>
      </c>
      <c r="U204" s="4">
        <v>1.9E-2</v>
      </c>
      <c r="V204" s="4">
        <v>0.11799999999999999</v>
      </c>
      <c r="W204" s="4">
        <v>8.0000000000000002E-3</v>
      </c>
      <c r="X204" s="3">
        <v>-8.9999999999999993E-3</v>
      </c>
      <c r="Y204" s="3">
        <v>-4.0000000000000001E-3</v>
      </c>
      <c r="Z204" s="3">
        <v>-0.03</v>
      </c>
      <c r="AA204" s="4">
        <v>3.2000000000000001E-2</v>
      </c>
      <c r="AB204" s="4">
        <v>4.8000000000000001E-2</v>
      </c>
      <c r="AC204" s="4">
        <v>6.9000000000000006E-2</v>
      </c>
      <c r="AD204" s="10">
        <v>0.37</v>
      </c>
    </row>
    <row r="205" spans="17:30">
      <c r="Q205" s="7">
        <v>2015</v>
      </c>
      <c r="R205" s="9">
        <v>0.154</v>
      </c>
      <c r="S205" s="9">
        <v>3.5999999999999997E-2</v>
      </c>
      <c r="T205" s="8">
        <v>-0.04</v>
      </c>
      <c r="U205" s="8">
        <v>-7.0999999999999994E-2</v>
      </c>
      <c r="V205" s="9">
        <v>8.9999999999999993E-3</v>
      </c>
      <c r="W205" s="8">
        <v>-4.4999999999999998E-2</v>
      </c>
      <c r="X205" s="9">
        <v>2E-3</v>
      </c>
      <c r="Y205" s="9">
        <v>0.01</v>
      </c>
      <c r="Z205" s="9">
        <v>0.13600000000000001</v>
      </c>
      <c r="AA205" s="8">
        <v>-2.5000000000000001E-2</v>
      </c>
      <c r="AB205" s="8">
        <v>-2.5999999999999999E-2</v>
      </c>
      <c r="AC205" s="8">
        <v>-8.0000000000000002E-3</v>
      </c>
      <c r="AD205" s="12">
        <v>0.111</v>
      </c>
    </row>
    <row r="206" spans="17:30">
      <c r="Q206" s="1">
        <v>2016</v>
      </c>
      <c r="R206" s="3">
        <v>-7.2999999999999995E-2</v>
      </c>
      <c r="S206" s="3">
        <v>-8.0000000000000002E-3</v>
      </c>
      <c r="T206" s="4">
        <v>8.6999999999999994E-2</v>
      </c>
      <c r="U206" s="4">
        <v>4.9000000000000002E-2</v>
      </c>
      <c r="V206" s="3">
        <v>-3.5000000000000003E-2</v>
      </c>
      <c r="W206" s="3">
        <v>-0.03</v>
      </c>
      <c r="X206" s="4">
        <v>5.6000000000000001E-2</v>
      </c>
      <c r="Y206" s="4">
        <v>6.0000000000000001E-3</v>
      </c>
      <c r="Z206" s="4">
        <v>5.0999999999999997E-2</v>
      </c>
      <c r="AA206" s="4">
        <v>7.0000000000000001E-3</v>
      </c>
      <c r="AB206" s="3">
        <v>-0.105</v>
      </c>
      <c r="AC206" s="3">
        <v>-1.0999999999999999E-2</v>
      </c>
      <c r="AD206" s="6">
        <v>-2.4E-2</v>
      </c>
    </row>
    <row r="207" spans="17:30">
      <c r="Q207" s="7">
        <v>2017</v>
      </c>
      <c r="R207" s="9">
        <v>1.2999999999999999E-2</v>
      </c>
      <c r="S207" s="9">
        <v>1E-3</v>
      </c>
      <c r="T207" s="9">
        <v>4.0000000000000001E-3</v>
      </c>
      <c r="U207" s="8">
        <v>-8.9999999999999993E-3</v>
      </c>
      <c r="V207" s="8">
        <v>-4.0000000000000001E-3</v>
      </c>
      <c r="W207" s="9">
        <v>1.2999999999999999E-2</v>
      </c>
      <c r="X207" s="8">
        <v>-1.2E-2</v>
      </c>
      <c r="Y207" s="8">
        <v>-3.1E-2</v>
      </c>
      <c r="Z207" s="9">
        <v>3.5000000000000003E-2</v>
      </c>
      <c r="AA207" s="8">
        <v>-2E-3</v>
      </c>
      <c r="AB207" s="8">
        <v>-2.7E-2</v>
      </c>
      <c r="AC207" s="8">
        <v>-0.01</v>
      </c>
      <c r="AD207" s="5">
        <v>-0.03</v>
      </c>
    </row>
    <row r="208" spans="17:30">
      <c r="Q208" s="1">
        <v>2018</v>
      </c>
      <c r="R208" s="4">
        <v>3.7999999999999999E-2</v>
      </c>
      <c r="S208" s="3">
        <v>-3.7999999999999999E-2</v>
      </c>
      <c r="T208" s="4">
        <v>3.0000000000000001E-3</v>
      </c>
      <c r="U208" s="4">
        <v>0.03</v>
      </c>
      <c r="V208" s="4">
        <v>2.7E-2</v>
      </c>
      <c r="W208" s="3">
        <v>-1.6E-2</v>
      </c>
      <c r="X208" s="4">
        <v>0.04</v>
      </c>
      <c r="Y208" s="3">
        <v>-0.01</v>
      </c>
      <c r="Z208" s="3">
        <v>-1.7000000000000001E-2</v>
      </c>
      <c r="AA208" s="3">
        <v>-6.3E-2</v>
      </c>
      <c r="AB208" s="3">
        <v>-1E-3</v>
      </c>
      <c r="AC208" s="4">
        <v>5.1999999999999998E-2</v>
      </c>
      <c r="AD208" s="10">
        <v>3.7999999999999999E-2</v>
      </c>
    </row>
    <row r="209" spans="17:30">
      <c r="Q209" s="7">
        <v>2019</v>
      </c>
      <c r="R209" s="9">
        <v>1.7000000000000001E-2</v>
      </c>
      <c r="S209" s="9">
        <v>4.0000000000000001E-3</v>
      </c>
      <c r="T209" s="9">
        <v>4.2999999999999997E-2</v>
      </c>
      <c r="U209" s="9">
        <v>1.4E-2</v>
      </c>
      <c r="V209" s="9">
        <v>0.152</v>
      </c>
      <c r="W209" s="9">
        <v>1.4999999999999999E-2</v>
      </c>
      <c r="X209" s="9">
        <v>4.9000000000000002E-2</v>
      </c>
      <c r="Y209" s="9">
        <v>1.0999999999999999E-2</v>
      </c>
      <c r="Z209" s="9">
        <v>0.105</v>
      </c>
      <c r="AA209" s="9">
        <v>0.02</v>
      </c>
      <c r="AB209" s="9">
        <v>2.1000000000000001E-2</v>
      </c>
      <c r="AC209" s="8">
        <v>-6.0000000000000001E-3</v>
      </c>
      <c r="AD209" s="12">
        <v>0.53300000000000003</v>
      </c>
    </row>
    <row r="210" spans="17:30">
      <c r="Q210" s="1">
        <v>2020</v>
      </c>
      <c r="R210" s="4">
        <v>0.01</v>
      </c>
      <c r="S210" s="4">
        <v>5.7000000000000002E-2</v>
      </c>
      <c r="T210" s="3">
        <v>-1.0999999999999999E-2</v>
      </c>
      <c r="U210" s="3">
        <v>-6.4000000000000001E-2</v>
      </c>
      <c r="V210" s="4">
        <v>9.9000000000000005E-2</v>
      </c>
      <c r="W210" s="4">
        <v>0.21299999999999999</v>
      </c>
      <c r="X210" s="4">
        <v>4.0000000000000001E-3</v>
      </c>
      <c r="Y210" s="4">
        <v>0.10299999999999999</v>
      </c>
      <c r="Z210" s="3">
        <v>-1.9E-2</v>
      </c>
      <c r="AA210" s="4">
        <v>0.112</v>
      </c>
      <c r="AB210" s="4">
        <v>3.7999999999999999E-2</v>
      </c>
      <c r="AC210" s="4">
        <v>8.6999999999999994E-2</v>
      </c>
      <c r="AD210" s="10">
        <v>0.79800000000000004</v>
      </c>
    </row>
    <row r="211" spans="17:30">
      <c r="Q211" s="7">
        <v>2021</v>
      </c>
      <c r="R211" s="8">
        <v>-3.0000000000000001E-3</v>
      </c>
      <c r="S211" s="9">
        <v>0.21</v>
      </c>
      <c r="T211" s="8">
        <v>-3.3000000000000002E-2</v>
      </c>
      <c r="U211" s="9">
        <v>0.13900000000000001</v>
      </c>
      <c r="V211" s="9">
        <v>2.1000000000000001E-2</v>
      </c>
      <c r="W211" s="8">
        <v>-1E-3</v>
      </c>
      <c r="X211" s="8">
        <v>-3.9E-2</v>
      </c>
      <c r="Y211" s="9">
        <v>4.2999999999999997E-2</v>
      </c>
      <c r="Z211" s="9">
        <v>3.0000000000000001E-3</v>
      </c>
      <c r="AA211" s="9">
        <v>4.7E-2</v>
      </c>
      <c r="AB211" s="9">
        <v>2.1000000000000001E-2</v>
      </c>
      <c r="AC211" s="9">
        <v>6.5000000000000002E-2</v>
      </c>
      <c r="AD211" s="12">
        <v>0.55100000000000005</v>
      </c>
    </row>
    <row r="212" spans="17:30">
      <c r="Q212" s="1">
        <v>2022</v>
      </c>
      <c r="R212" s="3">
        <v>-2.1999999999999999E-2</v>
      </c>
      <c r="S212" s="4">
        <v>0.18099999999999999</v>
      </c>
      <c r="T212" s="4">
        <v>0.14899999999999999</v>
      </c>
      <c r="U212" s="4">
        <v>4.7E-2</v>
      </c>
      <c r="V212" s="4">
        <v>5.3999999999999999E-2</v>
      </c>
      <c r="W212" s="3">
        <v>-5.5E-2</v>
      </c>
      <c r="X212" s="4">
        <v>0.05</v>
      </c>
      <c r="Y212" s="4">
        <v>1.2999999999999999E-2</v>
      </c>
      <c r="Z212" s="3">
        <v>-0.13300000000000001</v>
      </c>
      <c r="AA212" s="3">
        <v>-1.7999999999999999E-2</v>
      </c>
      <c r="AB212" s="2" t="s">
        <v>34</v>
      </c>
      <c r="AC212" s="2" t="s">
        <v>34</v>
      </c>
      <c r="AD212" s="10">
        <v>0.254</v>
      </c>
    </row>
    <row r="213" spans="17:30">
      <c r="Q213" s="1" t="s">
        <v>35</v>
      </c>
      <c r="R213" s="10">
        <v>1.9E-2</v>
      </c>
      <c r="S213" s="10">
        <v>2.4E-2</v>
      </c>
      <c r="T213" s="10">
        <v>2.5000000000000001E-2</v>
      </c>
      <c r="U213" s="10">
        <v>0.01</v>
      </c>
      <c r="V213" s="10">
        <v>6.4000000000000001E-2</v>
      </c>
      <c r="W213" s="10">
        <v>0.02</v>
      </c>
      <c r="X213" s="10">
        <v>1.4999999999999999E-2</v>
      </c>
      <c r="Y213" s="10">
        <v>5.0000000000000001E-3</v>
      </c>
      <c r="Z213" s="10">
        <v>4.2000000000000003E-2</v>
      </c>
      <c r="AA213" s="10">
        <v>3.3000000000000002E-2</v>
      </c>
      <c r="AB213" s="10">
        <v>3.7999999999999999E-2</v>
      </c>
      <c r="AC213" s="10">
        <v>2.7E-2</v>
      </c>
      <c r="AD213" s="11"/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3"/>
  <sheetViews>
    <sheetView showGridLines="0" workbookViewId="0">
      <selection activeCell="K5" sqref="K5"/>
    </sheetView>
  </sheetViews>
  <sheetFormatPr defaultRowHeight="15"/>
  <cols>
    <col min="2" max="2" width="14" bestFit="1" customWidth="1"/>
    <col min="3" max="3" width="8.42578125" customWidth="1"/>
    <col min="4" max="4" width="15.85546875" bestFit="1" customWidth="1"/>
    <col min="5" max="5" width="14.85546875" bestFit="1" customWidth="1"/>
    <col min="6" max="6" width="5.140625" customWidth="1"/>
    <col min="7" max="7" width="12" bestFit="1" customWidth="1"/>
    <col min="8" max="8" width="12" customWidth="1"/>
    <col min="10" max="10" width="39.7109375" bestFit="1" customWidth="1"/>
    <col min="11" max="11" width="8.5703125" customWidth="1"/>
  </cols>
  <sheetData>
    <row r="2" spans="2:30" ht="17.25">
      <c r="B2" s="15" t="s">
        <v>0</v>
      </c>
      <c r="C2" s="15" t="s">
        <v>12</v>
      </c>
      <c r="D2" s="15" t="s">
        <v>14</v>
      </c>
      <c r="E2" s="15" t="s">
        <v>15</v>
      </c>
      <c r="F2" s="15" t="s">
        <v>16</v>
      </c>
      <c r="G2" s="15" t="s">
        <v>51</v>
      </c>
      <c r="H2" s="15" t="s">
        <v>58</v>
      </c>
      <c r="J2" s="17" t="s">
        <v>48</v>
      </c>
      <c r="K2" s="16">
        <f>SUM($G$3:$G$15)/SUM($C$3:$C$15)</f>
        <v>0.11310614000000001</v>
      </c>
      <c r="Q2" s="18" t="s">
        <v>18</v>
      </c>
    </row>
    <row r="3" spans="2:30">
      <c r="B3" s="19" t="s">
        <v>1</v>
      </c>
      <c r="C3" s="22">
        <v>1.24E-2</v>
      </c>
      <c r="D3" s="25">
        <v>-1E-3</v>
      </c>
      <c r="E3" s="29">
        <v>-2.3199999999999998E-2</v>
      </c>
      <c r="F3" s="33">
        <v>-0.04</v>
      </c>
      <c r="G3" s="36">
        <f>C3*D3</f>
        <v>-1.24E-5</v>
      </c>
      <c r="H3" s="36">
        <f>C3*E3</f>
        <v>-2.8767999999999996E-4</v>
      </c>
      <c r="J3" s="17" t="s">
        <v>49</v>
      </c>
      <c r="K3" s="16">
        <f>SUM(G3:G14)/SUM(C3:C14)</f>
        <v>2.4112280000000007E-2</v>
      </c>
    </row>
    <row r="4" spans="2:30">
      <c r="B4" s="20" t="s">
        <v>2</v>
      </c>
      <c r="C4" s="23">
        <v>0.10929999999999999</v>
      </c>
      <c r="D4" s="26">
        <v>3.1699999999999999E-2</v>
      </c>
      <c r="E4" s="30">
        <v>-4.99E-2</v>
      </c>
      <c r="F4" s="34">
        <v>0.63</v>
      </c>
      <c r="G4" s="37">
        <f t="shared" ref="G4:G15" si="0">C4*D4</f>
        <v>3.4648099999999996E-3</v>
      </c>
      <c r="H4" s="37">
        <f t="shared" ref="H4:H15" si="1">C4*E4</f>
        <v>-5.4540700000000001E-3</v>
      </c>
      <c r="J4" s="17" t="s">
        <v>50</v>
      </c>
      <c r="K4" s="16">
        <f>G15/C15</f>
        <v>0.2021</v>
      </c>
      <c r="Q4" s="18" t="s">
        <v>19</v>
      </c>
    </row>
    <row r="5" spans="2:30">
      <c r="B5" s="20" t="s">
        <v>3</v>
      </c>
      <c r="C5" s="23">
        <v>1.01E-2</v>
      </c>
      <c r="D5" s="26">
        <v>6.3E-3</v>
      </c>
      <c r="E5" s="31">
        <v>-6.1999999999999998E-3</v>
      </c>
      <c r="F5" s="34">
        <v>1.03</v>
      </c>
      <c r="G5" s="37">
        <f t="shared" si="0"/>
        <v>6.3629999999999999E-5</v>
      </c>
      <c r="H5" s="37">
        <f t="shared" si="1"/>
        <v>-6.2619999999999993E-5</v>
      </c>
      <c r="Q5" s="1" t="s">
        <v>20</v>
      </c>
      <c r="R5" s="1" t="s">
        <v>21</v>
      </c>
      <c r="S5" s="1" t="s">
        <v>22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27</v>
      </c>
      <c r="Y5" s="1" t="s">
        <v>28</v>
      </c>
      <c r="Z5" s="1" t="s">
        <v>29</v>
      </c>
      <c r="AA5" s="1" t="s">
        <v>30</v>
      </c>
      <c r="AB5" s="1" t="s">
        <v>31</v>
      </c>
      <c r="AC5" s="1" t="s">
        <v>32</v>
      </c>
      <c r="AD5" s="1" t="s">
        <v>33</v>
      </c>
    </row>
    <row r="6" spans="2:30">
      <c r="B6" s="20" t="s">
        <v>4</v>
      </c>
      <c r="C6" s="23">
        <v>1.21E-2</v>
      </c>
      <c r="D6" s="26">
        <v>8.0000000000000004E-4</v>
      </c>
      <c r="E6" s="31">
        <v>-1.8599999999999998E-2</v>
      </c>
      <c r="F6" s="34">
        <v>0.04</v>
      </c>
      <c r="G6" s="37">
        <f t="shared" si="0"/>
        <v>9.6800000000000005E-6</v>
      </c>
      <c r="H6" s="37">
        <f t="shared" si="1"/>
        <v>-2.2505999999999996E-4</v>
      </c>
      <c r="J6" s="17" t="s">
        <v>59</v>
      </c>
      <c r="K6" s="16">
        <f>SUM($H$3:$H$15)/SUM($C$3:$C$15)</f>
        <v>-0.27207395500000003</v>
      </c>
      <c r="Q6" s="1">
        <v>2017</v>
      </c>
      <c r="R6" s="2" t="s">
        <v>34</v>
      </c>
      <c r="S6" s="2" t="s">
        <v>34</v>
      </c>
      <c r="T6" s="2" t="s">
        <v>34</v>
      </c>
      <c r="U6" s="2" t="s">
        <v>34</v>
      </c>
      <c r="V6" s="2" t="s">
        <v>34</v>
      </c>
      <c r="W6" s="2" t="s">
        <v>34</v>
      </c>
      <c r="X6" s="4">
        <v>4.0000000000000001E-3</v>
      </c>
      <c r="Y6" s="3">
        <v>0</v>
      </c>
      <c r="Z6" s="3">
        <v>-2E-3</v>
      </c>
      <c r="AA6" s="4">
        <v>1E-3</v>
      </c>
      <c r="AB6" s="3">
        <v>0</v>
      </c>
      <c r="AC6" s="3">
        <v>0</v>
      </c>
      <c r="AD6" s="12">
        <v>2E-3</v>
      </c>
    </row>
    <row r="7" spans="2:30">
      <c r="B7" s="20" t="s">
        <v>13</v>
      </c>
      <c r="C7" s="23">
        <v>1.18E-2</v>
      </c>
      <c r="D7" s="27">
        <v>2.3999999999999998E-3</v>
      </c>
      <c r="E7" s="31">
        <v>-1.11E-2</v>
      </c>
      <c r="F7" s="34">
        <v>0.22</v>
      </c>
      <c r="G7" s="37">
        <f t="shared" si="0"/>
        <v>2.8319999999999997E-5</v>
      </c>
      <c r="H7" s="37">
        <f t="shared" si="1"/>
        <v>-1.3098E-4</v>
      </c>
      <c r="J7" s="17" t="s">
        <v>60</v>
      </c>
      <c r="K7" s="16">
        <f>SUM(H3:H14)/SUM(C3:C14)</f>
        <v>-0.21284791000000006</v>
      </c>
      <c r="Q7" s="1">
        <v>2018</v>
      </c>
      <c r="R7" s="4">
        <v>1E-3</v>
      </c>
      <c r="S7" s="3">
        <v>-1E-3</v>
      </c>
      <c r="T7" s="4">
        <v>0</v>
      </c>
      <c r="U7" s="3">
        <v>0</v>
      </c>
      <c r="V7" s="3">
        <v>-2E-3</v>
      </c>
      <c r="W7" s="3">
        <v>-1E-3</v>
      </c>
      <c r="X7" s="3">
        <v>-1E-3</v>
      </c>
      <c r="Y7" s="3">
        <v>-2E-3</v>
      </c>
      <c r="Z7" s="4">
        <v>1E-3</v>
      </c>
      <c r="AA7" s="3">
        <v>-1E-3</v>
      </c>
      <c r="AB7" s="3">
        <v>0</v>
      </c>
      <c r="AC7" s="3">
        <v>0</v>
      </c>
      <c r="AD7" s="6">
        <v>-6.0000000000000001E-3</v>
      </c>
    </row>
    <row r="8" spans="2:30">
      <c r="B8" s="20" t="s">
        <v>5</v>
      </c>
      <c r="C8" s="23">
        <v>0.29659999999999997</v>
      </c>
      <c r="D8" s="27">
        <v>-8.2000000000000007E-3</v>
      </c>
      <c r="E8" s="27">
        <v>-0.37780000000000002</v>
      </c>
      <c r="F8" s="34">
        <v>-0.02</v>
      </c>
      <c r="G8" s="37">
        <f t="shared" si="0"/>
        <v>-2.4321199999999999E-3</v>
      </c>
      <c r="H8" s="37">
        <f t="shared" si="1"/>
        <v>-0.11205548</v>
      </c>
      <c r="J8" s="17" t="s">
        <v>61</v>
      </c>
      <c r="K8" s="16">
        <f>H15/C15</f>
        <v>-0.33129999999999998</v>
      </c>
      <c r="Q8" s="7">
        <v>2019</v>
      </c>
      <c r="R8" s="8">
        <v>-2E-3</v>
      </c>
      <c r="S8" s="9">
        <v>0</v>
      </c>
      <c r="T8" s="8">
        <v>0</v>
      </c>
      <c r="U8" s="8">
        <v>-1E-3</v>
      </c>
      <c r="V8" s="8">
        <v>-1E-3</v>
      </c>
      <c r="W8" s="8">
        <v>-1E-3</v>
      </c>
      <c r="X8" s="8">
        <v>-3.0000000000000001E-3</v>
      </c>
      <c r="Y8" s="8">
        <v>-2E-3</v>
      </c>
      <c r="Z8" s="8">
        <v>0</v>
      </c>
      <c r="AA8" s="8">
        <v>-1E-3</v>
      </c>
      <c r="AB8" s="8">
        <v>-2E-3</v>
      </c>
      <c r="AC8" s="8">
        <v>0</v>
      </c>
      <c r="AD8" s="5">
        <v>-1.4E-2</v>
      </c>
    </row>
    <row r="9" spans="2:30">
      <c r="B9" s="20" t="s">
        <v>6</v>
      </c>
      <c r="C9" s="23">
        <v>0.2843</v>
      </c>
      <c r="D9" s="26">
        <v>6.6600000000000006E-2</v>
      </c>
      <c r="E9" s="26">
        <v>-0.17369999999999999</v>
      </c>
      <c r="F9" s="34">
        <v>0.38</v>
      </c>
      <c r="G9" s="37">
        <f t="shared" si="0"/>
        <v>1.8934380000000001E-2</v>
      </c>
      <c r="H9" s="37">
        <f t="shared" si="1"/>
        <v>-4.9382909999999995E-2</v>
      </c>
      <c r="Q9" s="1">
        <v>2020</v>
      </c>
      <c r="R9" s="4">
        <v>1E-3</v>
      </c>
      <c r="S9" s="3">
        <v>0</v>
      </c>
      <c r="T9" s="4">
        <v>2E-3</v>
      </c>
      <c r="U9" s="4">
        <v>2E-3</v>
      </c>
      <c r="V9" s="4">
        <v>4.0000000000000001E-3</v>
      </c>
      <c r="W9" s="4">
        <v>3.0000000000000001E-3</v>
      </c>
      <c r="X9" s="4">
        <v>3.0000000000000001E-3</v>
      </c>
      <c r="Y9" s="3">
        <v>-1E-3</v>
      </c>
      <c r="Z9" s="4">
        <v>2E-3</v>
      </c>
      <c r="AA9" s="3">
        <v>-1E-3</v>
      </c>
      <c r="AB9" s="3">
        <v>-1E-3</v>
      </c>
      <c r="AC9" s="3">
        <v>-1E-3</v>
      </c>
      <c r="AD9" s="10">
        <v>1.2E-2</v>
      </c>
    </row>
    <row r="10" spans="2:30">
      <c r="B10" s="20" t="s">
        <v>7</v>
      </c>
      <c r="C10" s="23">
        <v>7.4000000000000003E-3</v>
      </c>
      <c r="D10" s="27">
        <v>4.7999999999999996E-3</v>
      </c>
      <c r="E10" s="31">
        <v>-2.8999999999999998E-3</v>
      </c>
      <c r="F10" s="34">
        <v>1.67</v>
      </c>
      <c r="G10" s="37">
        <f t="shared" si="0"/>
        <v>3.5519999999999999E-5</v>
      </c>
      <c r="H10" s="37">
        <f t="shared" si="1"/>
        <v>-2.1459999999999998E-5</v>
      </c>
      <c r="Q10" s="7">
        <v>2021</v>
      </c>
      <c r="R10" s="9">
        <v>0</v>
      </c>
      <c r="S10" s="9">
        <v>3.0000000000000001E-3</v>
      </c>
      <c r="T10" s="9">
        <v>0</v>
      </c>
      <c r="U10" s="9">
        <v>1E-3</v>
      </c>
      <c r="V10" s="9">
        <v>0</v>
      </c>
      <c r="W10" s="9">
        <v>0</v>
      </c>
      <c r="X10" s="8">
        <v>-1E-3</v>
      </c>
      <c r="Y10" s="9">
        <v>2E-3</v>
      </c>
      <c r="Z10" s="9">
        <v>0</v>
      </c>
      <c r="AA10" s="8">
        <v>-2E-3</v>
      </c>
      <c r="AB10" s="9">
        <v>0</v>
      </c>
      <c r="AC10" s="8">
        <v>-2E-3</v>
      </c>
      <c r="AD10" s="12">
        <v>2E-3</v>
      </c>
    </row>
    <row r="11" spans="2:30">
      <c r="B11" s="20" t="s">
        <v>8</v>
      </c>
      <c r="C11" s="23">
        <v>3.1600000000000003E-2</v>
      </c>
      <c r="D11" s="26">
        <v>3.0000000000000001E-3</v>
      </c>
      <c r="E11" s="31">
        <v>-5.04E-2</v>
      </c>
      <c r="F11" s="34">
        <v>0.06</v>
      </c>
      <c r="G11" s="37">
        <f t="shared" si="0"/>
        <v>9.4800000000000014E-5</v>
      </c>
      <c r="H11" s="37">
        <f t="shared" si="1"/>
        <v>-1.5926400000000002E-3</v>
      </c>
      <c r="Q11" s="1">
        <v>2022</v>
      </c>
      <c r="R11" s="4">
        <v>0</v>
      </c>
      <c r="S11" s="3">
        <v>0</v>
      </c>
      <c r="T11" s="3">
        <v>-2E-3</v>
      </c>
      <c r="U11" s="3">
        <v>-1E-3</v>
      </c>
      <c r="V11" s="3">
        <v>-1E-3</v>
      </c>
      <c r="W11" s="4">
        <v>1E-3</v>
      </c>
      <c r="X11" s="4">
        <v>1E-3</v>
      </c>
      <c r="Y11" s="3">
        <v>-1E-3</v>
      </c>
      <c r="Z11" s="4">
        <v>1E-3</v>
      </c>
      <c r="AA11" s="3">
        <v>0</v>
      </c>
      <c r="AB11" s="2" t="s">
        <v>34</v>
      </c>
      <c r="AC11" s="2" t="s">
        <v>34</v>
      </c>
      <c r="AD11" s="6">
        <v>-1E-3</v>
      </c>
    </row>
    <row r="12" spans="2:30">
      <c r="B12" s="20" t="s">
        <v>9</v>
      </c>
      <c r="C12" s="23">
        <v>0.12130000000000001</v>
      </c>
      <c r="D12" s="27">
        <v>-1.15E-2</v>
      </c>
      <c r="E12" s="27">
        <v>-0.32069999999999999</v>
      </c>
      <c r="F12" s="34">
        <v>-0.04</v>
      </c>
      <c r="G12" s="37">
        <f t="shared" si="0"/>
        <v>-1.3949500000000001E-3</v>
      </c>
      <c r="H12" s="37">
        <f t="shared" si="1"/>
        <v>-3.8900909999999997E-2</v>
      </c>
      <c r="Q12" s="1" t="s">
        <v>35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6">
        <v>-1E-3</v>
      </c>
      <c r="Z12" s="10">
        <v>0</v>
      </c>
      <c r="AA12" s="6">
        <v>-1E-3</v>
      </c>
      <c r="AB12" s="6">
        <v>-1E-3</v>
      </c>
      <c r="AC12" s="6">
        <v>-1E-3</v>
      </c>
      <c r="AD12" s="11"/>
    </row>
    <row r="13" spans="2:30">
      <c r="B13" s="20" t="s">
        <v>10</v>
      </c>
      <c r="C13" s="23">
        <v>5.3E-3</v>
      </c>
      <c r="D13" s="27">
        <v>1.9E-3</v>
      </c>
      <c r="E13" s="27">
        <v>-3.8E-3</v>
      </c>
      <c r="F13" s="39">
        <v>0.5</v>
      </c>
      <c r="G13" s="37">
        <f t="shared" si="0"/>
        <v>1.007E-5</v>
      </c>
      <c r="H13" s="37">
        <f t="shared" si="1"/>
        <v>-2.014E-5</v>
      </c>
    </row>
    <row r="14" spans="2:30">
      <c r="B14" s="20" t="s">
        <v>11</v>
      </c>
      <c r="C14" s="23">
        <v>9.7799999999999998E-2</v>
      </c>
      <c r="D14" s="26">
        <v>5.4300000000000001E-2</v>
      </c>
      <c r="E14" s="31">
        <v>-4.82E-2</v>
      </c>
      <c r="F14" s="34">
        <v>1.1299999999999999</v>
      </c>
      <c r="G14" s="37">
        <f t="shared" si="0"/>
        <v>5.3105399999999999E-3</v>
      </c>
      <c r="H14" s="37">
        <f t="shared" si="1"/>
        <v>-4.7139599999999997E-3</v>
      </c>
      <c r="Q14" s="18" t="s">
        <v>36</v>
      </c>
    </row>
    <row r="15" spans="2:30">
      <c r="B15" s="21" t="s">
        <v>17</v>
      </c>
      <c r="C15" s="24">
        <v>1</v>
      </c>
      <c r="D15" s="28">
        <v>0.2021</v>
      </c>
      <c r="E15" s="32">
        <v>-0.33129999999999998</v>
      </c>
      <c r="F15" s="35">
        <v>0.61</v>
      </c>
      <c r="G15" s="38">
        <f t="shared" si="0"/>
        <v>0.2021</v>
      </c>
      <c r="H15" s="38">
        <f t="shared" si="1"/>
        <v>-0.33129999999999998</v>
      </c>
      <c r="Q15" s="1" t="s">
        <v>20</v>
      </c>
      <c r="R15" s="1" t="s">
        <v>21</v>
      </c>
      <c r="S15" s="1" t="s">
        <v>22</v>
      </c>
      <c r="T15" s="1" t="s">
        <v>23</v>
      </c>
      <c r="U15" s="1" t="s">
        <v>24</v>
      </c>
      <c r="V15" s="1" t="s">
        <v>25</v>
      </c>
      <c r="W15" s="1" t="s">
        <v>26</v>
      </c>
      <c r="X15" s="1" t="s">
        <v>27</v>
      </c>
      <c r="Y15" s="1" t="s">
        <v>28</v>
      </c>
      <c r="Z15" s="1" t="s">
        <v>29</v>
      </c>
      <c r="AA15" s="1" t="s">
        <v>30</v>
      </c>
      <c r="AB15" s="1" t="s">
        <v>31</v>
      </c>
      <c r="AC15" s="1" t="s">
        <v>32</v>
      </c>
      <c r="AD15" s="1" t="s">
        <v>33</v>
      </c>
    </row>
    <row r="16" spans="2:30">
      <c r="Q16" s="1">
        <v>2009</v>
      </c>
      <c r="R16" s="2" t="s">
        <v>34</v>
      </c>
      <c r="S16" s="4">
        <v>1.2E-2</v>
      </c>
      <c r="T16" s="4">
        <v>1.0999999999999999E-2</v>
      </c>
      <c r="U16" s="4">
        <v>2.5999999999999999E-2</v>
      </c>
      <c r="V16" s="4">
        <v>2E-3</v>
      </c>
      <c r="W16" s="3">
        <v>-1E-3</v>
      </c>
      <c r="X16" s="4">
        <v>1E-3</v>
      </c>
      <c r="Y16" s="4">
        <v>1.4999999999999999E-2</v>
      </c>
      <c r="Z16" s="3">
        <v>-1.4999999999999999E-2</v>
      </c>
      <c r="AA16" s="3">
        <v>-1.2E-2</v>
      </c>
      <c r="AB16" s="3">
        <v>-5.0000000000000001E-3</v>
      </c>
      <c r="AC16" s="4">
        <v>8.9999999999999993E-3</v>
      </c>
      <c r="AD16" s="12">
        <v>4.2999999999999997E-2</v>
      </c>
    </row>
    <row r="17" spans="17:30">
      <c r="Q17" s="1">
        <v>2010</v>
      </c>
      <c r="R17" s="4">
        <v>3.0000000000000001E-3</v>
      </c>
      <c r="S17" s="3">
        <v>-2E-3</v>
      </c>
      <c r="T17" s="4">
        <v>4.0000000000000001E-3</v>
      </c>
      <c r="U17" s="3">
        <v>-7.0000000000000001E-3</v>
      </c>
      <c r="V17" s="3">
        <v>-2E-3</v>
      </c>
      <c r="W17" s="3">
        <v>-2E-3</v>
      </c>
      <c r="X17" s="4">
        <v>3.0000000000000001E-3</v>
      </c>
      <c r="Y17" s="4">
        <v>3.0000000000000001E-3</v>
      </c>
      <c r="Z17" s="4">
        <v>0.01</v>
      </c>
      <c r="AA17" s="3">
        <v>-4.0000000000000001E-3</v>
      </c>
      <c r="AB17" s="4">
        <v>1.2E-2</v>
      </c>
      <c r="AC17" s="4">
        <v>1.4E-2</v>
      </c>
      <c r="AD17" s="10">
        <v>3.2000000000000001E-2</v>
      </c>
    </row>
    <row r="18" spans="17:30">
      <c r="Q18" s="7">
        <v>2011</v>
      </c>
      <c r="R18" s="8">
        <v>-2E-3</v>
      </c>
      <c r="S18" s="9">
        <v>1.7999999999999999E-2</v>
      </c>
      <c r="T18" s="8">
        <v>-7.0000000000000001E-3</v>
      </c>
      <c r="U18" s="9">
        <v>6.0000000000000001E-3</v>
      </c>
      <c r="V18" s="8">
        <v>-2E-3</v>
      </c>
      <c r="W18" s="8">
        <v>-1.2999999999999999E-2</v>
      </c>
      <c r="X18" s="9">
        <v>1.4E-2</v>
      </c>
      <c r="Y18" s="9">
        <v>6.0000000000000001E-3</v>
      </c>
      <c r="Z18" s="8">
        <v>-8.0000000000000002E-3</v>
      </c>
      <c r="AA18" s="9">
        <v>1.4999999999999999E-2</v>
      </c>
      <c r="AB18" s="9">
        <v>0.01</v>
      </c>
      <c r="AC18" s="9">
        <v>1.2999999999999999E-2</v>
      </c>
      <c r="AD18" s="12">
        <v>5.0999999999999997E-2</v>
      </c>
    </row>
    <row r="19" spans="17:30">
      <c r="Q19" s="1">
        <v>2012</v>
      </c>
      <c r="R19" s="4">
        <v>1.2E-2</v>
      </c>
      <c r="S19" s="4">
        <v>0.01</v>
      </c>
      <c r="T19" s="3">
        <v>-1.2E-2</v>
      </c>
      <c r="U19" s="4">
        <v>4.0000000000000001E-3</v>
      </c>
      <c r="V19" s="4">
        <v>0.02</v>
      </c>
      <c r="W19" s="3">
        <v>-5.0000000000000001E-3</v>
      </c>
      <c r="X19" s="3">
        <v>-5.0000000000000001E-3</v>
      </c>
      <c r="Y19" s="4">
        <v>1.6E-2</v>
      </c>
      <c r="Z19" s="4">
        <v>1.7999999999999999E-2</v>
      </c>
      <c r="AA19" s="3">
        <v>-1.6E-2</v>
      </c>
      <c r="AB19" s="3">
        <v>-1E-3</v>
      </c>
      <c r="AC19" s="3">
        <v>-2E-3</v>
      </c>
      <c r="AD19" s="10">
        <v>3.9E-2</v>
      </c>
    </row>
    <row r="20" spans="17:30">
      <c r="Q20" s="7">
        <v>2013</v>
      </c>
      <c r="R20" s="9">
        <v>1.2E-2</v>
      </c>
      <c r="S20" s="9">
        <v>0</v>
      </c>
      <c r="T20" s="8">
        <v>-6.0000000000000001E-3</v>
      </c>
      <c r="U20" s="9">
        <v>2E-3</v>
      </c>
      <c r="V20" s="9">
        <v>1E-3</v>
      </c>
      <c r="W20" s="9">
        <v>5.0000000000000001E-3</v>
      </c>
      <c r="X20" s="8">
        <v>-0.01</v>
      </c>
      <c r="Y20" s="9">
        <v>0.01</v>
      </c>
      <c r="Z20" s="8">
        <v>-7.0000000000000001E-3</v>
      </c>
      <c r="AA20" s="8">
        <v>-7.0000000000000001E-3</v>
      </c>
      <c r="AB20" s="8">
        <v>0</v>
      </c>
      <c r="AC20" s="9">
        <v>2E-3</v>
      </c>
      <c r="AD20" s="12">
        <v>2E-3</v>
      </c>
    </row>
    <row r="21" spans="17:30">
      <c r="Q21" s="1">
        <v>2014</v>
      </c>
      <c r="R21" s="4">
        <v>6.0000000000000001E-3</v>
      </c>
      <c r="S21" s="4">
        <v>8.0000000000000002E-3</v>
      </c>
      <c r="T21" s="3">
        <v>-3.0000000000000001E-3</v>
      </c>
      <c r="U21" s="3">
        <v>-5.0000000000000001E-3</v>
      </c>
      <c r="V21" s="4">
        <v>3.0000000000000001E-3</v>
      </c>
      <c r="W21" s="4">
        <v>1.2999999999999999E-2</v>
      </c>
      <c r="X21" s="3">
        <v>-8.9999999999999993E-3</v>
      </c>
      <c r="Y21" s="4">
        <v>4.0000000000000001E-3</v>
      </c>
      <c r="Z21" s="4">
        <v>3.0000000000000001E-3</v>
      </c>
      <c r="AA21" s="4">
        <v>3.0000000000000001E-3</v>
      </c>
      <c r="AB21" s="4">
        <v>7.0000000000000001E-3</v>
      </c>
      <c r="AC21" s="3">
        <v>-2E-3</v>
      </c>
      <c r="AD21" s="10">
        <v>2.8000000000000001E-2</v>
      </c>
    </row>
    <row r="22" spans="17:30">
      <c r="Q22" s="7">
        <v>2015</v>
      </c>
      <c r="R22" s="9">
        <v>1E-3</v>
      </c>
      <c r="S22" s="8">
        <v>-7.0000000000000001E-3</v>
      </c>
      <c r="T22" s="9">
        <v>1.2E-2</v>
      </c>
      <c r="U22" s="8">
        <v>-4.0000000000000001E-3</v>
      </c>
      <c r="V22" s="9">
        <v>5.0000000000000001E-3</v>
      </c>
      <c r="W22" s="8">
        <v>-1E-3</v>
      </c>
      <c r="X22" s="9">
        <v>6.0000000000000001E-3</v>
      </c>
      <c r="Y22" s="8">
        <v>-0.01</v>
      </c>
      <c r="Z22" s="9">
        <v>1.9E-2</v>
      </c>
      <c r="AA22" s="8">
        <v>-6.0000000000000001E-3</v>
      </c>
      <c r="AB22" s="8">
        <v>-1E-3</v>
      </c>
      <c r="AC22" s="9">
        <v>8.0000000000000002E-3</v>
      </c>
      <c r="AD22" s="12">
        <v>2.1999999999999999E-2</v>
      </c>
    </row>
    <row r="23" spans="17:30">
      <c r="Q23" s="1">
        <v>2016</v>
      </c>
      <c r="R23" s="4">
        <v>1.0999999999999999E-2</v>
      </c>
      <c r="S23" s="4">
        <v>5.0000000000000001E-3</v>
      </c>
      <c r="T23" s="4">
        <v>2E-3</v>
      </c>
      <c r="U23" s="3">
        <v>-3.0000000000000001E-3</v>
      </c>
      <c r="V23" s="4">
        <v>8.0000000000000002E-3</v>
      </c>
      <c r="W23" s="3">
        <v>-1.6E-2</v>
      </c>
      <c r="X23" s="4">
        <v>1E-3</v>
      </c>
      <c r="Y23" s="3">
        <v>-5.0000000000000001E-3</v>
      </c>
      <c r="Z23" s="4">
        <v>8.0000000000000002E-3</v>
      </c>
      <c r="AA23" s="4">
        <v>0</v>
      </c>
      <c r="AB23" s="3">
        <v>-4.0000000000000001E-3</v>
      </c>
      <c r="AC23" s="4">
        <v>1.2E-2</v>
      </c>
      <c r="AD23" s="10">
        <v>0.02</v>
      </c>
    </row>
    <row r="24" spans="17:30">
      <c r="Q24" s="7">
        <v>2017</v>
      </c>
      <c r="R24" s="9">
        <v>1.4E-2</v>
      </c>
      <c r="S24" s="9">
        <v>0.01</v>
      </c>
      <c r="T24" s="9">
        <v>7.0000000000000001E-3</v>
      </c>
      <c r="U24" s="8">
        <v>-1E-3</v>
      </c>
      <c r="V24" s="9">
        <v>0</v>
      </c>
      <c r="W24" s="9">
        <v>3.0000000000000001E-3</v>
      </c>
      <c r="X24" s="9">
        <v>1E-3</v>
      </c>
      <c r="Y24" s="8">
        <v>-3.0000000000000001E-3</v>
      </c>
      <c r="Z24" s="8">
        <v>-2E-3</v>
      </c>
      <c r="AA24" s="9">
        <v>2.4E-2</v>
      </c>
      <c r="AB24" s="8">
        <v>-1.2999999999999999E-2</v>
      </c>
      <c r="AC24" s="8">
        <v>-1E-3</v>
      </c>
      <c r="AD24" s="12">
        <v>3.9E-2</v>
      </c>
    </row>
    <row r="25" spans="17:30">
      <c r="Q25" s="1">
        <v>2018</v>
      </c>
      <c r="R25" s="4">
        <v>7.0000000000000001E-3</v>
      </c>
      <c r="S25" s="3">
        <v>-8.9999999999999993E-3</v>
      </c>
      <c r="T25" s="3">
        <v>-4.0000000000000001E-3</v>
      </c>
      <c r="U25" s="4">
        <v>1.4999999999999999E-2</v>
      </c>
      <c r="V25" s="3">
        <v>-8.9999999999999993E-3</v>
      </c>
      <c r="W25" s="3">
        <v>-7.0000000000000001E-3</v>
      </c>
      <c r="X25" s="4">
        <v>7.0000000000000001E-3</v>
      </c>
      <c r="Y25" s="4">
        <v>8.9999999999999993E-3</v>
      </c>
      <c r="Z25" s="3">
        <v>-6.0000000000000001E-3</v>
      </c>
      <c r="AA25" s="3">
        <v>-1.2999999999999999E-2</v>
      </c>
      <c r="AB25" s="3">
        <v>-7.0000000000000001E-3</v>
      </c>
      <c r="AC25" s="4">
        <v>1.2E-2</v>
      </c>
      <c r="AD25" s="6">
        <v>-7.0000000000000001E-3</v>
      </c>
    </row>
    <row r="26" spans="17:30">
      <c r="Q26" s="7">
        <v>2019</v>
      </c>
      <c r="R26" s="9">
        <v>0.01</v>
      </c>
      <c r="S26" s="9">
        <v>0</v>
      </c>
      <c r="T26" s="8">
        <v>-4.0000000000000001E-3</v>
      </c>
      <c r="U26" s="9">
        <v>6.0000000000000001E-3</v>
      </c>
      <c r="V26" s="8">
        <v>0</v>
      </c>
      <c r="W26" s="8">
        <v>-1E-3</v>
      </c>
      <c r="X26" s="9">
        <v>1.4999999999999999E-2</v>
      </c>
      <c r="Y26" s="8">
        <v>-8.9999999999999993E-3</v>
      </c>
      <c r="Z26" s="8">
        <v>-3.0000000000000001E-3</v>
      </c>
      <c r="AA26" s="9">
        <v>4.0000000000000001E-3</v>
      </c>
      <c r="AB26" s="9">
        <v>3.0000000000000001E-3</v>
      </c>
      <c r="AC26" s="8">
        <v>-7.0000000000000001E-3</v>
      </c>
      <c r="AD26" s="12">
        <v>1.6E-2</v>
      </c>
    </row>
    <row r="27" spans="17:30">
      <c r="Q27" s="1">
        <v>2020</v>
      </c>
      <c r="R27" s="4">
        <v>2E-3</v>
      </c>
      <c r="S27" s="4">
        <v>1.0999999999999999E-2</v>
      </c>
      <c r="T27" s="4">
        <v>2.9000000000000001E-2</v>
      </c>
      <c r="U27" s="3">
        <v>-2.5000000000000001E-2</v>
      </c>
      <c r="V27" s="4">
        <v>3.7999999999999999E-2</v>
      </c>
      <c r="W27" s="3">
        <v>-2E-3</v>
      </c>
      <c r="X27" s="4">
        <v>0.01</v>
      </c>
      <c r="Y27" s="4">
        <v>2.9000000000000001E-2</v>
      </c>
      <c r="Z27" s="3">
        <v>-1E-3</v>
      </c>
      <c r="AA27" s="3">
        <v>-8.0000000000000002E-3</v>
      </c>
      <c r="AB27" s="4">
        <v>1.9E-2</v>
      </c>
      <c r="AC27" s="3">
        <v>-2E-3</v>
      </c>
      <c r="AD27" s="10">
        <v>0.105</v>
      </c>
    </row>
    <row r="28" spans="17:30">
      <c r="Q28" s="7">
        <v>2021</v>
      </c>
      <c r="R28" s="9">
        <v>7.0000000000000001E-3</v>
      </c>
      <c r="S28" s="9">
        <v>0.02</v>
      </c>
      <c r="T28" s="8">
        <v>-3.0000000000000001E-3</v>
      </c>
      <c r="U28" s="8">
        <v>-5.0000000000000001E-3</v>
      </c>
      <c r="V28" s="8">
        <v>-2E-3</v>
      </c>
      <c r="W28" s="8">
        <v>-4.0000000000000001E-3</v>
      </c>
      <c r="X28" s="9">
        <v>2E-3</v>
      </c>
      <c r="Y28" s="9">
        <v>5.0000000000000001E-3</v>
      </c>
      <c r="Z28" s="8">
        <v>-4.0000000000000001E-3</v>
      </c>
      <c r="AA28" s="9">
        <v>4.0000000000000001E-3</v>
      </c>
      <c r="AB28" s="8">
        <v>-3.0000000000000001E-3</v>
      </c>
      <c r="AC28" s="8">
        <v>-4.0000000000000001E-3</v>
      </c>
      <c r="AD28" s="12">
        <v>1.2E-2</v>
      </c>
    </row>
    <row r="29" spans="17:30">
      <c r="Q29" s="1">
        <v>2022</v>
      </c>
      <c r="R29" s="4">
        <v>1.9E-2</v>
      </c>
      <c r="S29" s="3">
        <v>-2E-3</v>
      </c>
      <c r="T29" s="4">
        <v>1.0999999999999999E-2</v>
      </c>
      <c r="U29" s="3">
        <v>-8.9999999999999993E-3</v>
      </c>
      <c r="V29" s="4">
        <v>1.2E-2</v>
      </c>
      <c r="W29" s="3">
        <v>-2.1000000000000001E-2</v>
      </c>
      <c r="X29" s="4">
        <v>1.4E-2</v>
      </c>
      <c r="Y29" s="3">
        <v>-2E-3</v>
      </c>
      <c r="Z29" s="4">
        <v>1.4E-2</v>
      </c>
      <c r="AA29" s="4">
        <v>1E-3</v>
      </c>
      <c r="AB29" s="2" t="s">
        <v>34</v>
      </c>
      <c r="AC29" s="2" t="s">
        <v>34</v>
      </c>
      <c r="AD29" s="10">
        <v>3.7999999999999999E-2</v>
      </c>
    </row>
    <row r="30" spans="17:30">
      <c r="Q30" s="1" t="s">
        <v>35</v>
      </c>
      <c r="R30" s="10">
        <v>8.0000000000000002E-3</v>
      </c>
      <c r="S30" s="10">
        <v>5.0000000000000001E-3</v>
      </c>
      <c r="T30" s="10">
        <v>3.0000000000000001E-3</v>
      </c>
      <c r="U30" s="10">
        <v>0</v>
      </c>
      <c r="V30" s="10">
        <v>5.0000000000000001E-3</v>
      </c>
      <c r="W30" s="6">
        <v>-4.0000000000000001E-3</v>
      </c>
      <c r="X30" s="10">
        <v>3.0000000000000001E-3</v>
      </c>
      <c r="Y30" s="10">
        <v>5.0000000000000001E-3</v>
      </c>
      <c r="Z30" s="10">
        <v>2E-3</v>
      </c>
      <c r="AA30" s="6">
        <v>-1E-3</v>
      </c>
      <c r="AB30" s="10">
        <v>1E-3</v>
      </c>
      <c r="AC30" s="10">
        <v>4.0000000000000001E-3</v>
      </c>
      <c r="AD30" s="11"/>
    </row>
    <row r="32" spans="17:30">
      <c r="Q32" s="18" t="s">
        <v>37</v>
      </c>
    </row>
    <row r="33" spans="17:30">
      <c r="Q33" s="1" t="s">
        <v>20</v>
      </c>
      <c r="R33" s="1" t="s">
        <v>21</v>
      </c>
      <c r="S33" s="1" t="s">
        <v>22</v>
      </c>
      <c r="T33" s="1" t="s">
        <v>23</v>
      </c>
      <c r="U33" s="1" t="s">
        <v>24</v>
      </c>
      <c r="V33" s="1" t="s">
        <v>25</v>
      </c>
      <c r="W33" s="1" t="s">
        <v>26</v>
      </c>
      <c r="X33" s="1" t="s">
        <v>27</v>
      </c>
      <c r="Y33" s="1" t="s">
        <v>28</v>
      </c>
      <c r="Z33" s="1" t="s">
        <v>29</v>
      </c>
      <c r="AA33" s="1" t="s">
        <v>30</v>
      </c>
      <c r="AB33" s="1" t="s">
        <v>31</v>
      </c>
      <c r="AC33" s="1" t="s">
        <v>32</v>
      </c>
      <c r="AD33" s="1" t="s">
        <v>33</v>
      </c>
    </row>
    <row r="34" spans="17:30">
      <c r="Q34" s="1">
        <v>2018</v>
      </c>
      <c r="R34" s="2" t="s">
        <v>34</v>
      </c>
      <c r="S34" s="2" t="s">
        <v>34</v>
      </c>
      <c r="T34" s="4">
        <v>0</v>
      </c>
      <c r="U34" s="4">
        <v>0</v>
      </c>
      <c r="V34" s="3">
        <v>-1E-3</v>
      </c>
      <c r="W34" s="4">
        <v>0</v>
      </c>
      <c r="X34" s="4">
        <v>2E-3</v>
      </c>
      <c r="Y34" s="4">
        <v>2E-3</v>
      </c>
      <c r="Z34" s="4">
        <v>1E-3</v>
      </c>
      <c r="AA34" s="3">
        <v>0</v>
      </c>
      <c r="AB34" s="4">
        <v>2E-3</v>
      </c>
      <c r="AC34" s="3">
        <v>-1E-3</v>
      </c>
      <c r="AD34" s="10">
        <v>6.0000000000000001E-3</v>
      </c>
    </row>
    <row r="35" spans="17:30">
      <c r="Q35" s="7">
        <v>2019</v>
      </c>
      <c r="R35" s="9">
        <v>2E-3</v>
      </c>
      <c r="S35" s="9">
        <v>1E-3</v>
      </c>
      <c r="T35" s="9">
        <v>0</v>
      </c>
      <c r="U35" s="9">
        <v>1E-3</v>
      </c>
      <c r="V35" s="9">
        <v>0</v>
      </c>
      <c r="W35" s="8">
        <v>0</v>
      </c>
      <c r="X35" s="9">
        <v>3.0000000000000001E-3</v>
      </c>
      <c r="Y35" s="8">
        <v>-1E-3</v>
      </c>
      <c r="Z35" s="9">
        <v>3.0000000000000001E-3</v>
      </c>
      <c r="AA35" s="9">
        <v>0</v>
      </c>
      <c r="AB35" s="9">
        <v>1E-3</v>
      </c>
      <c r="AC35" s="9">
        <v>1E-3</v>
      </c>
      <c r="AD35" s="12">
        <v>1.0999999999999999E-2</v>
      </c>
    </row>
    <row r="36" spans="17:30">
      <c r="Q36" s="1">
        <v>2020</v>
      </c>
      <c r="R36" s="3">
        <v>-1E-3</v>
      </c>
      <c r="S36" s="4">
        <v>0</v>
      </c>
      <c r="T36" s="4">
        <v>0.01</v>
      </c>
      <c r="U36" s="3">
        <v>-2E-3</v>
      </c>
      <c r="V36" s="3">
        <v>0</v>
      </c>
      <c r="W36" s="4">
        <v>0</v>
      </c>
      <c r="X36" s="3">
        <v>0</v>
      </c>
      <c r="Y36" s="3">
        <v>-1E-3</v>
      </c>
      <c r="Z36" s="4">
        <v>2E-3</v>
      </c>
      <c r="AA36" s="4">
        <v>2E-3</v>
      </c>
      <c r="AB36" s="4">
        <v>1E-3</v>
      </c>
      <c r="AC36" s="4">
        <v>0</v>
      </c>
      <c r="AD36" s="10">
        <v>1.0999999999999999E-2</v>
      </c>
    </row>
    <row r="37" spans="17:30">
      <c r="Q37" s="7">
        <v>2021</v>
      </c>
      <c r="R37" s="9">
        <v>0</v>
      </c>
      <c r="S37" s="8">
        <v>0</v>
      </c>
      <c r="T37" s="8">
        <v>-1E-3</v>
      </c>
      <c r="U37" s="8">
        <v>0</v>
      </c>
      <c r="V37" s="9">
        <v>1E-3</v>
      </c>
      <c r="W37" s="8">
        <v>-2E-3</v>
      </c>
      <c r="X37" s="9">
        <v>0</v>
      </c>
      <c r="Y37" s="9">
        <v>1E-3</v>
      </c>
      <c r="Z37" s="8">
        <v>0</v>
      </c>
      <c r="AA37" s="9">
        <v>0</v>
      </c>
      <c r="AB37" s="9">
        <v>2E-3</v>
      </c>
      <c r="AC37" s="8">
        <v>-1E-3</v>
      </c>
      <c r="AD37" s="12">
        <v>0</v>
      </c>
    </row>
    <row r="38" spans="17:30">
      <c r="Q38" s="1">
        <v>2022</v>
      </c>
      <c r="R38" s="4">
        <v>1E-3</v>
      </c>
      <c r="S38" s="3">
        <v>-1E-3</v>
      </c>
      <c r="T38" s="4">
        <v>1E-3</v>
      </c>
      <c r="U38" s="3">
        <v>-3.0000000000000001E-3</v>
      </c>
      <c r="V38" s="3">
        <v>-1E-3</v>
      </c>
      <c r="W38" s="4">
        <v>0</v>
      </c>
      <c r="X38" s="4">
        <v>0</v>
      </c>
      <c r="Y38" s="4">
        <v>1E-3</v>
      </c>
      <c r="Z38" s="4">
        <v>2E-3</v>
      </c>
      <c r="AA38" s="3">
        <v>0</v>
      </c>
      <c r="AB38" s="2" t="s">
        <v>34</v>
      </c>
      <c r="AC38" s="2" t="s">
        <v>34</v>
      </c>
      <c r="AD38" s="10">
        <v>1E-3</v>
      </c>
    </row>
    <row r="39" spans="17:30">
      <c r="Q39" s="1" t="s">
        <v>35</v>
      </c>
      <c r="R39" s="10">
        <v>0</v>
      </c>
      <c r="S39" s="10">
        <v>0</v>
      </c>
      <c r="T39" s="10">
        <v>2E-3</v>
      </c>
      <c r="U39" s="6">
        <v>-1E-3</v>
      </c>
      <c r="V39" s="6">
        <v>0</v>
      </c>
      <c r="W39" s="6">
        <v>0</v>
      </c>
      <c r="X39" s="10">
        <v>1E-3</v>
      </c>
      <c r="Y39" s="10">
        <v>0</v>
      </c>
      <c r="Z39" s="10">
        <v>1E-3</v>
      </c>
      <c r="AA39" s="10">
        <v>0</v>
      </c>
      <c r="AB39" s="10">
        <v>2E-3</v>
      </c>
      <c r="AC39" s="6">
        <v>0</v>
      </c>
      <c r="AD39" s="11"/>
    </row>
    <row r="41" spans="17:30">
      <c r="Q41" s="18" t="s">
        <v>38</v>
      </c>
    </row>
    <row r="42" spans="17:30">
      <c r="Q42" s="1" t="s">
        <v>20</v>
      </c>
      <c r="R42" s="1" t="s">
        <v>21</v>
      </c>
      <c r="S42" s="1" t="s">
        <v>22</v>
      </c>
      <c r="T42" s="1" t="s">
        <v>23</v>
      </c>
      <c r="U42" s="1" t="s">
        <v>24</v>
      </c>
      <c r="V42" s="1" t="s">
        <v>25</v>
      </c>
      <c r="W42" s="1" t="s">
        <v>26</v>
      </c>
      <c r="X42" s="1" t="s">
        <v>27</v>
      </c>
      <c r="Y42" s="1" t="s">
        <v>28</v>
      </c>
      <c r="Z42" s="1" t="s">
        <v>29</v>
      </c>
      <c r="AA42" s="1" t="s">
        <v>30</v>
      </c>
      <c r="AB42" s="1" t="s">
        <v>31</v>
      </c>
      <c r="AC42" s="1" t="s">
        <v>32</v>
      </c>
      <c r="AD42" s="1" t="s">
        <v>33</v>
      </c>
    </row>
    <row r="43" spans="17:30">
      <c r="Q43" s="1">
        <v>2009</v>
      </c>
      <c r="R43" s="2" t="s">
        <v>34</v>
      </c>
      <c r="S43" s="3">
        <v>0</v>
      </c>
      <c r="T43" s="4">
        <v>0</v>
      </c>
      <c r="U43" s="4">
        <v>2E-3</v>
      </c>
      <c r="V43" s="4">
        <v>0</v>
      </c>
      <c r="W43" s="3">
        <v>-4.0000000000000001E-3</v>
      </c>
      <c r="X43" s="3">
        <v>-1E-3</v>
      </c>
      <c r="Y43" s="3">
        <v>0</v>
      </c>
      <c r="Z43" s="4">
        <v>1E-3</v>
      </c>
      <c r="AA43" s="4">
        <v>1E-3</v>
      </c>
      <c r="AB43" s="3">
        <v>0</v>
      </c>
      <c r="AC43" s="3">
        <v>-2E-3</v>
      </c>
      <c r="AD43" s="5">
        <v>-2E-3</v>
      </c>
    </row>
    <row r="44" spans="17:30">
      <c r="Q44" s="1">
        <v>2010</v>
      </c>
      <c r="R44" s="3">
        <v>0</v>
      </c>
      <c r="S44" s="3">
        <v>-1E-3</v>
      </c>
      <c r="T44" s="3">
        <v>0</v>
      </c>
      <c r="U44" s="4">
        <v>1E-3</v>
      </c>
      <c r="V44" s="3">
        <v>-2E-3</v>
      </c>
      <c r="W44" s="3">
        <v>0</v>
      </c>
      <c r="X44" s="3">
        <v>-1E-3</v>
      </c>
      <c r="Y44" s="3">
        <v>-2E-3</v>
      </c>
      <c r="Z44" s="3">
        <v>-1E-3</v>
      </c>
      <c r="AA44" s="3">
        <v>-1E-3</v>
      </c>
      <c r="AB44" s="4">
        <v>1E-3</v>
      </c>
      <c r="AC44" s="3">
        <v>0</v>
      </c>
      <c r="AD44" s="6">
        <v>-6.0000000000000001E-3</v>
      </c>
    </row>
    <row r="45" spans="17:30">
      <c r="Q45" s="7">
        <v>2011</v>
      </c>
      <c r="R45" s="8">
        <v>-1E-3</v>
      </c>
      <c r="S45" s="9">
        <v>1E-3</v>
      </c>
      <c r="T45" s="8">
        <v>-1E-3</v>
      </c>
      <c r="U45" s="8">
        <v>0</v>
      </c>
      <c r="V45" s="8">
        <v>-1E-3</v>
      </c>
      <c r="W45" s="9">
        <v>0</v>
      </c>
      <c r="X45" s="8">
        <v>-1E-3</v>
      </c>
      <c r="Y45" s="9">
        <v>0</v>
      </c>
      <c r="Z45" s="8">
        <v>-1E-3</v>
      </c>
      <c r="AA45" s="8">
        <v>-1E-3</v>
      </c>
      <c r="AB45" s="9">
        <v>1E-3</v>
      </c>
      <c r="AC45" s="8">
        <v>0</v>
      </c>
      <c r="AD45" s="5">
        <v>-2E-3</v>
      </c>
    </row>
    <row r="46" spans="17:30">
      <c r="Q46" s="1">
        <v>2012</v>
      </c>
      <c r="R46" s="4">
        <v>0</v>
      </c>
      <c r="S46" s="3">
        <v>0</v>
      </c>
      <c r="T46" s="3">
        <v>0</v>
      </c>
      <c r="U46" s="4">
        <v>0</v>
      </c>
      <c r="V46" s="3">
        <v>-2E-3</v>
      </c>
      <c r="W46" s="4">
        <v>1E-3</v>
      </c>
      <c r="X46" s="3">
        <v>-2E-3</v>
      </c>
      <c r="Y46" s="4">
        <v>1E-3</v>
      </c>
      <c r="Z46" s="4">
        <v>1E-3</v>
      </c>
      <c r="AA46" s="4">
        <v>0</v>
      </c>
      <c r="AB46" s="4">
        <v>1E-3</v>
      </c>
      <c r="AC46" s="3">
        <v>-1E-3</v>
      </c>
      <c r="AD46" s="6">
        <v>-1E-3</v>
      </c>
    </row>
    <row r="47" spans="17:30">
      <c r="Q47" s="7">
        <v>2013</v>
      </c>
      <c r="R47" s="8">
        <v>0</v>
      </c>
      <c r="S47" s="9">
        <v>1E-3</v>
      </c>
      <c r="T47" s="8">
        <v>-1E-3</v>
      </c>
      <c r="U47" s="8">
        <v>-2E-3</v>
      </c>
      <c r="V47" s="8">
        <v>0</v>
      </c>
      <c r="W47" s="8">
        <v>0</v>
      </c>
      <c r="X47" s="8">
        <v>-2E-3</v>
      </c>
      <c r="Y47" s="9">
        <v>1E-3</v>
      </c>
      <c r="Z47" s="9">
        <v>4.0000000000000001E-3</v>
      </c>
      <c r="AA47" s="9">
        <v>3.0000000000000001E-3</v>
      </c>
      <c r="AB47" s="9">
        <v>2E-3</v>
      </c>
      <c r="AC47" s="8">
        <v>-1E-3</v>
      </c>
      <c r="AD47" s="12">
        <v>5.0000000000000001E-3</v>
      </c>
    </row>
    <row r="48" spans="17:30">
      <c r="Q48" s="1">
        <v>2014</v>
      </c>
      <c r="R48" s="4">
        <v>2E-3</v>
      </c>
      <c r="S48" s="3">
        <v>0</v>
      </c>
      <c r="T48" s="4">
        <v>2E-3</v>
      </c>
      <c r="U48" s="4">
        <v>0</v>
      </c>
      <c r="V48" s="3">
        <v>-1E-3</v>
      </c>
      <c r="W48" s="4">
        <v>1E-3</v>
      </c>
      <c r="X48" s="3">
        <v>-1E-3</v>
      </c>
      <c r="Y48" s="4">
        <v>2E-3</v>
      </c>
      <c r="Z48" s="3">
        <v>-1E-3</v>
      </c>
      <c r="AA48" s="3">
        <v>-1E-3</v>
      </c>
      <c r="AB48" s="4">
        <v>3.0000000000000001E-3</v>
      </c>
      <c r="AC48" s="3">
        <v>-1E-3</v>
      </c>
      <c r="AD48" s="10">
        <v>6.0000000000000001E-3</v>
      </c>
    </row>
    <row r="49" spans="17:30">
      <c r="Q49" s="7">
        <v>2015</v>
      </c>
      <c r="R49" s="9">
        <v>0</v>
      </c>
      <c r="S49" s="8">
        <v>0</v>
      </c>
      <c r="T49" s="8">
        <v>0</v>
      </c>
      <c r="U49" s="8">
        <v>-1E-3</v>
      </c>
      <c r="V49" s="8">
        <v>-3.0000000000000001E-3</v>
      </c>
      <c r="W49" s="9">
        <v>0</v>
      </c>
      <c r="X49" s="9">
        <v>1E-3</v>
      </c>
      <c r="Y49" s="9">
        <v>2E-3</v>
      </c>
      <c r="Z49" s="8">
        <v>-1E-3</v>
      </c>
      <c r="AA49" s="8">
        <v>0</v>
      </c>
      <c r="AB49" s="9">
        <v>0</v>
      </c>
      <c r="AC49" s="8">
        <v>0</v>
      </c>
      <c r="AD49" s="5">
        <v>-3.0000000000000001E-3</v>
      </c>
    </row>
    <row r="50" spans="17:30">
      <c r="Q50" s="1">
        <v>2016</v>
      </c>
      <c r="R50" s="4">
        <v>0</v>
      </c>
      <c r="S50" s="3">
        <v>-1E-3</v>
      </c>
      <c r="T50" s="4">
        <v>1E-3</v>
      </c>
      <c r="U50" s="4">
        <v>1E-3</v>
      </c>
      <c r="V50" s="4">
        <v>1E-3</v>
      </c>
      <c r="W50" s="3">
        <v>-1E-3</v>
      </c>
      <c r="X50" s="4">
        <v>0</v>
      </c>
      <c r="Y50" s="4">
        <v>1E-3</v>
      </c>
      <c r="Z50" s="3">
        <v>0</v>
      </c>
      <c r="AA50" s="3">
        <v>0</v>
      </c>
      <c r="AB50" s="3">
        <v>-1E-3</v>
      </c>
      <c r="AC50" s="3">
        <v>-2E-3</v>
      </c>
      <c r="AD50" s="6">
        <v>-2E-3</v>
      </c>
    </row>
    <row r="51" spans="17:30">
      <c r="Q51" s="7">
        <v>2017</v>
      </c>
      <c r="R51" s="9">
        <v>1E-3</v>
      </c>
      <c r="S51" s="9">
        <v>0</v>
      </c>
      <c r="T51" s="9">
        <v>0</v>
      </c>
      <c r="U51" s="8">
        <v>-1E-3</v>
      </c>
      <c r="V51" s="8">
        <v>-1E-3</v>
      </c>
      <c r="W51" s="9">
        <v>1E-3</v>
      </c>
      <c r="X51" s="8">
        <v>-1E-3</v>
      </c>
      <c r="Y51" s="9">
        <v>1E-3</v>
      </c>
      <c r="Z51" s="9">
        <v>0</v>
      </c>
      <c r="AA51" s="9">
        <v>5.0000000000000001E-3</v>
      </c>
      <c r="AB51" s="9">
        <v>1E-3</v>
      </c>
      <c r="AC51" s="8">
        <v>-2E-3</v>
      </c>
      <c r="AD51" s="12">
        <v>6.0000000000000001E-3</v>
      </c>
    </row>
    <row r="52" spans="17:30">
      <c r="Q52" s="1">
        <v>2018</v>
      </c>
      <c r="R52" s="4">
        <v>1E-3</v>
      </c>
      <c r="S52" s="3">
        <v>0</v>
      </c>
      <c r="T52" s="4">
        <v>0</v>
      </c>
      <c r="U52" s="4">
        <v>1E-3</v>
      </c>
      <c r="V52" s="4">
        <v>3.0000000000000001E-3</v>
      </c>
      <c r="W52" s="4">
        <v>1E-3</v>
      </c>
      <c r="X52" s="4">
        <v>0</v>
      </c>
      <c r="Y52" s="4">
        <v>2E-3</v>
      </c>
      <c r="Z52" s="4">
        <v>1E-3</v>
      </c>
      <c r="AA52" s="4">
        <v>1E-3</v>
      </c>
      <c r="AB52" s="3">
        <v>-2E-3</v>
      </c>
      <c r="AC52" s="3">
        <v>0</v>
      </c>
      <c r="AD52" s="10">
        <v>8.0000000000000002E-3</v>
      </c>
    </row>
    <row r="53" spans="17:30">
      <c r="Q53" s="7">
        <v>2019</v>
      </c>
      <c r="R53" s="9">
        <v>0</v>
      </c>
      <c r="S53" s="8">
        <v>-2E-3</v>
      </c>
      <c r="T53" s="9">
        <v>2E-3</v>
      </c>
      <c r="U53" s="8">
        <v>-1E-3</v>
      </c>
      <c r="V53" s="9">
        <v>0</v>
      </c>
      <c r="W53" s="8">
        <v>-2E-3</v>
      </c>
      <c r="X53" s="9">
        <v>2E-3</v>
      </c>
      <c r="Y53" s="8">
        <v>-2E-3</v>
      </c>
      <c r="Z53" s="9">
        <v>2E-3</v>
      </c>
      <c r="AA53" s="8">
        <v>-3.0000000000000001E-3</v>
      </c>
      <c r="AB53" s="9">
        <v>2E-3</v>
      </c>
      <c r="AC53" s="9">
        <v>0</v>
      </c>
      <c r="AD53" s="5">
        <v>-1E-3</v>
      </c>
    </row>
    <row r="54" spans="17:30">
      <c r="Q54" s="1">
        <v>2020</v>
      </c>
      <c r="R54" s="3">
        <v>0</v>
      </c>
      <c r="S54" s="4">
        <v>2E-3</v>
      </c>
      <c r="T54" s="3">
        <v>0</v>
      </c>
      <c r="U54" s="3">
        <v>-3.0000000000000001E-3</v>
      </c>
      <c r="V54" s="4">
        <v>4.0000000000000001E-3</v>
      </c>
      <c r="W54" s="4">
        <v>0</v>
      </c>
      <c r="X54" s="4">
        <v>0</v>
      </c>
      <c r="Y54" s="4">
        <v>0</v>
      </c>
      <c r="Z54" s="4">
        <v>2E-3</v>
      </c>
      <c r="AA54" s="3">
        <v>-3.0000000000000001E-3</v>
      </c>
      <c r="AB54" s="4">
        <v>1E-3</v>
      </c>
      <c r="AC54" s="4">
        <v>1E-3</v>
      </c>
      <c r="AD54" s="10">
        <v>4.0000000000000001E-3</v>
      </c>
    </row>
    <row r="55" spans="17:30">
      <c r="Q55" s="7">
        <v>2021</v>
      </c>
      <c r="R55" s="9">
        <v>0</v>
      </c>
      <c r="S55" s="9">
        <v>4.0000000000000001E-3</v>
      </c>
      <c r="T55" s="9">
        <v>0</v>
      </c>
      <c r="U55" s="8">
        <v>-4.0000000000000001E-3</v>
      </c>
      <c r="V55" s="9">
        <v>0</v>
      </c>
      <c r="W55" s="8">
        <v>-1E-3</v>
      </c>
      <c r="X55" s="8">
        <v>-1E-3</v>
      </c>
      <c r="Y55" s="9">
        <v>0</v>
      </c>
      <c r="Z55" s="9">
        <v>0</v>
      </c>
      <c r="AA55" s="8">
        <v>-1E-3</v>
      </c>
      <c r="AB55" s="9">
        <v>1E-3</v>
      </c>
      <c r="AC55" s="8">
        <v>0</v>
      </c>
      <c r="AD55" s="5">
        <v>-2E-3</v>
      </c>
    </row>
    <row r="56" spans="17:30">
      <c r="Q56" s="1">
        <v>2022</v>
      </c>
      <c r="R56" s="4">
        <v>1E-3</v>
      </c>
      <c r="S56" s="3">
        <v>-1E-3</v>
      </c>
      <c r="T56" s="4">
        <v>2E-3</v>
      </c>
      <c r="U56" s="3">
        <v>-1E-3</v>
      </c>
      <c r="V56" s="3">
        <v>-1E-3</v>
      </c>
      <c r="W56" s="3">
        <v>0</v>
      </c>
      <c r="X56" s="4">
        <v>1E-3</v>
      </c>
      <c r="Y56" s="3">
        <v>-1E-3</v>
      </c>
      <c r="Z56" s="4">
        <v>0</v>
      </c>
      <c r="AA56" s="3">
        <v>0</v>
      </c>
      <c r="AB56" s="2" t="s">
        <v>34</v>
      </c>
      <c r="AC56" s="2" t="s">
        <v>34</v>
      </c>
      <c r="AD56" s="10">
        <v>1E-3</v>
      </c>
    </row>
    <row r="57" spans="17:30">
      <c r="Q57" s="1" t="s">
        <v>35</v>
      </c>
      <c r="R57" s="10">
        <v>0</v>
      </c>
      <c r="S57" s="10">
        <v>0</v>
      </c>
      <c r="T57" s="10">
        <v>0</v>
      </c>
      <c r="U57" s="6">
        <v>-1E-3</v>
      </c>
      <c r="V57" s="6">
        <v>0</v>
      </c>
      <c r="W57" s="6">
        <v>0</v>
      </c>
      <c r="X57" s="6">
        <v>0</v>
      </c>
      <c r="Y57" s="10">
        <v>0</v>
      </c>
      <c r="Z57" s="10">
        <v>1E-3</v>
      </c>
      <c r="AA57" s="6">
        <v>0</v>
      </c>
      <c r="AB57" s="10">
        <v>1E-3</v>
      </c>
      <c r="AC57" s="6">
        <v>-1E-3</v>
      </c>
      <c r="AD57" s="11"/>
    </row>
    <row r="59" spans="17:30">
      <c r="Q59" s="18" t="s">
        <v>39</v>
      </c>
    </row>
    <row r="60" spans="17:30">
      <c r="Q60" s="1" t="s">
        <v>20</v>
      </c>
      <c r="R60" s="1" t="s">
        <v>21</v>
      </c>
      <c r="S60" s="1" t="s">
        <v>22</v>
      </c>
      <c r="T60" s="1" t="s">
        <v>23</v>
      </c>
      <c r="U60" s="1" t="s">
        <v>24</v>
      </c>
      <c r="V60" s="1" t="s">
        <v>25</v>
      </c>
      <c r="W60" s="1" t="s">
        <v>26</v>
      </c>
      <c r="X60" s="1" t="s">
        <v>27</v>
      </c>
      <c r="Y60" s="1" t="s">
        <v>28</v>
      </c>
      <c r="Z60" s="1" t="s">
        <v>29</v>
      </c>
      <c r="AA60" s="1" t="s">
        <v>30</v>
      </c>
      <c r="AB60" s="1" t="s">
        <v>31</v>
      </c>
      <c r="AC60" s="1" t="s">
        <v>32</v>
      </c>
      <c r="AD60" s="1" t="s">
        <v>33</v>
      </c>
    </row>
    <row r="61" spans="17:30">
      <c r="Q61" s="1">
        <v>2009</v>
      </c>
      <c r="R61" s="2" t="s">
        <v>34</v>
      </c>
      <c r="S61" s="4">
        <v>2E-3</v>
      </c>
      <c r="T61" s="3">
        <v>-4.0000000000000001E-3</v>
      </c>
      <c r="U61" s="4">
        <v>2E-3</v>
      </c>
      <c r="V61" s="4">
        <v>0</v>
      </c>
      <c r="W61" s="4">
        <v>0</v>
      </c>
      <c r="X61" s="3">
        <v>-1E-3</v>
      </c>
      <c r="Y61" s="3">
        <v>-1E-3</v>
      </c>
      <c r="Z61" s="3">
        <v>0</v>
      </c>
      <c r="AA61" s="4">
        <v>3.0000000000000001E-3</v>
      </c>
      <c r="AB61" s="4">
        <v>1E-3</v>
      </c>
      <c r="AC61" s="4">
        <v>1E-3</v>
      </c>
      <c r="AD61" s="12">
        <v>1E-3</v>
      </c>
    </row>
    <row r="62" spans="17:30">
      <c r="Q62" s="1">
        <v>2010</v>
      </c>
      <c r="R62" s="4">
        <v>1E-3</v>
      </c>
      <c r="S62" s="4">
        <v>1E-3</v>
      </c>
      <c r="T62" s="3">
        <v>-2E-3</v>
      </c>
      <c r="U62" s="4">
        <v>1E-3</v>
      </c>
      <c r="V62" s="3">
        <v>-2E-3</v>
      </c>
      <c r="W62" s="3">
        <v>0</v>
      </c>
      <c r="X62" s="4">
        <v>0</v>
      </c>
      <c r="Y62" s="3">
        <v>-1E-3</v>
      </c>
      <c r="Z62" s="4">
        <v>0</v>
      </c>
      <c r="AA62" s="4">
        <v>0</v>
      </c>
      <c r="AB62" s="4">
        <v>2E-3</v>
      </c>
      <c r="AC62" s="4">
        <v>1E-3</v>
      </c>
      <c r="AD62" s="10">
        <v>2E-3</v>
      </c>
    </row>
    <row r="63" spans="17:30">
      <c r="Q63" s="7">
        <v>2011</v>
      </c>
      <c r="R63" s="9">
        <v>2E-3</v>
      </c>
      <c r="S63" s="9">
        <v>0</v>
      </c>
      <c r="T63" s="9">
        <v>2E-3</v>
      </c>
      <c r="U63" s="8">
        <v>-1E-3</v>
      </c>
      <c r="V63" s="9">
        <v>1E-3</v>
      </c>
      <c r="W63" s="8">
        <v>-1E-3</v>
      </c>
      <c r="X63" s="9">
        <v>1E-3</v>
      </c>
      <c r="Y63" s="9">
        <v>3.0000000000000001E-3</v>
      </c>
      <c r="Z63" s="8">
        <v>-1E-3</v>
      </c>
      <c r="AA63" s="8">
        <v>-1E-3</v>
      </c>
      <c r="AB63" s="9">
        <v>1E-3</v>
      </c>
      <c r="AC63" s="9">
        <v>1E-3</v>
      </c>
      <c r="AD63" s="12">
        <v>7.0000000000000001E-3</v>
      </c>
    </row>
    <row r="64" spans="17:30">
      <c r="Q64" s="1">
        <v>2012</v>
      </c>
      <c r="R64" s="4">
        <v>2E-3</v>
      </c>
      <c r="S64" s="4">
        <v>1E-3</v>
      </c>
      <c r="T64" s="3">
        <v>-2E-3</v>
      </c>
      <c r="U64" s="4">
        <v>0</v>
      </c>
      <c r="V64" s="3">
        <v>-1E-3</v>
      </c>
      <c r="W64" s="3">
        <v>-1E-3</v>
      </c>
      <c r="X64" s="4">
        <v>0</v>
      </c>
      <c r="Y64" s="3">
        <v>0</v>
      </c>
      <c r="Z64" s="3">
        <v>-1E-3</v>
      </c>
      <c r="AA64" s="3">
        <v>-1E-3</v>
      </c>
      <c r="AB64" s="3">
        <v>-2E-3</v>
      </c>
      <c r="AC64" s="4">
        <v>0</v>
      </c>
      <c r="AD64" s="6">
        <v>-4.0000000000000001E-3</v>
      </c>
    </row>
    <row r="65" spans="17:30">
      <c r="Q65" s="7">
        <v>2013</v>
      </c>
      <c r="R65" s="9">
        <v>0</v>
      </c>
      <c r="S65" s="8">
        <v>0</v>
      </c>
      <c r="T65" s="9">
        <v>0</v>
      </c>
      <c r="U65" s="8">
        <v>-2E-3</v>
      </c>
      <c r="V65" s="8">
        <v>-1E-3</v>
      </c>
      <c r="W65" s="9">
        <v>1E-3</v>
      </c>
      <c r="X65" s="9">
        <v>2E-3</v>
      </c>
      <c r="Y65" s="8">
        <v>-3.0000000000000001E-3</v>
      </c>
      <c r="Z65" s="9">
        <v>3.0000000000000001E-3</v>
      </c>
      <c r="AA65" s="9">
        <v>1E-3</v>
      </c>
      <c r="AB65" s="8">
        <v>-1E-3</v>
      </c>
      <c r="AC65" s="8">
        <v>0</v>
      </c>
      <c r="AD65" s="5">
        <v>0</v>
      </c>
    </row>
    <row r="66" spans="17:30">
      <c r="Q66" s="1">
        <v>2014</v>
      </c>
      <c r="R66" s="4">
        <v>0</v>
      </c>
      <c r="S66" s="4">
        <v>1E-3</v>
      </c>
      <c r="T66" s="3">
        <v>-1E-3</v>
      </c>
      <c r="U66" s="3">
        <v>0</v>
      </c>
      <c r="V66" s="4">
        <v>2E-3</v>
      </c>
      <c r="W66" s="4">
        <v>2E-3</v>
      </c>
      <c r="X66" s="4">
        <v>0</v>
      </c>
      <c r="Y66" s="4">
        <v>1E-3</v>
      </c>
      <c r="Z66" s="3">
        <v>-1E-3</v>
      </c>
      <c r="AA66" s="3">
        <v>0</v>
      </c>
      <c r="AB66" s="3">
        <v>-1E-3</v>
      </c>
      <c r="AC66" s="4">
        <v>1E-3</v>
      </c>
      <c r="AD66" s="10">
        <v>5.0000000000000001E-3</v>
      </c>
    </row>
    <row r="67" spans="17:30">
      <c r="Q67" s="7">
        <v>2015</v>
      </c>
      <c r="R67" s="8">
        <v>-2E-3</v>
      </c>
      <c r="S67" s="9">
        <v>1E-3</v>
      </c>
      <c r="T67" s="9">
        <v>2E-3</v>
      </c>
      <c r="U67" s="8">
        <v>0</v>
      </c>
      <c r="V67" s="9">
        <v>1E-3</v>
      </c>
      <c r="W67" s="9">
        <v>0</v>
      </c>
      <c r="X67" s="9">
        <v>1E-3</v>
      </c>
      <c r="Y67" s="8">
        <v>0</v>
      </c>
      <c r="Z67" s="9">
        <v>1E-3</v>
      </c>
      <c r="AA67" s="9">
        <v>1E-3</v>
      </c>
      <c r="AB67" s="9">
        <v>0</v>
      </c>
      <c r="AC67" s="9">
        <v>1E-3</v>
      </c>
      <c r="AD67" s="12">
        <v>6.0000000000000001E-3</v>
      </c>
    </row>
    <row r="68" spans="17:30">
      <c r="Q68" s="1">
        <v>2016</v>
      </c>
      <c r="R68" s="3">
        <v>-1E-3</v>
      </c>
      <c r="S68" s="3">
        <v>-2E-3</v>
      </c>
      <c r="T68" s="3">
        <v>-1E-3</v>
      </c>
      <c r="U68" s="4">
        <v>1E-3</v>
      </c>
      <c r="V68" s="3">
        <v>-1E-3</v>
      </c>
      <c r="W68" s="4">
        <v>0</v>
      </c>
      <c r="X68" s="4">
        <v>2E-3</v>
      </c>
      <c r="Y68" s="4">
        <v>1E-3</v>
      </c>
      <c r="Z68" s="3">
        <v>-2E-3</v>
      </c>
      <c r="AA68" s="4">
        <v>1E-3</v>
      </c>
      <c r="AB68" s="4">
        <v>2E-3</v>
      </c>
      <c r="AC68" s="4">
        <v>1E-3</v>
      </c>
      <c r="AD68" s="10">
        <v>2E-3</v>
      </c>
    </row>
    <row r="69" spans="17:30">
      <c r="Q69" s="7">
        <v>2017</v>
      </c>
      <c r="R69" s="9">
        <v>1E-3</v>
      </c>
      <c r="S69" s="9">
        <v>1E-3</v>
      </c>
      <c r="T69" s="8">
        <v>0</v>
      </c>
      <c r="U69" s="9">
        <v>1E-3</v>
      </c>
      <c r="V69" s="9">
        <v>1E-3</v>
      </c>
      <c r="W69" s="9">
        <v>1E-3</v>
      </c>
      <c r="X69" s="8">
        <v>-1E-3</v>
      </c>
      <c r="Y69" s="9">
        <v>1E-3</v>
      </c>
      <c r="Z69" s="9">
        <v>0</v>
      </c>
      <c r="AA69" s="8">
        <v>0</v>
      </c>
      <c r="AB69" s="8">
        <v>-1E-3</v>
      </c>
      <c r="AC69" s="9">
        <v>0</v>
      </c>
      <c r="AD69" s="12">
        <v>4.0000000000000001E-3</v>
      </c>
    </row>
    <row r="70" spans="17:30">
      <c r="Q70" s="1">
        <v>2018</v>
      </c>
      <c r="R70" s="3">
        <v>-1E-3</v>
      </c>
      <c r="S70" s="3">
        <v>0</v>
      </c>
      <c r="T70" s="4">
        <v>0</v>
      </c>
      <c r="U70" s="4">
        <v>1E-3</v>
      </c>
      <c r="V70" s="4">
        <v>1E-3</v>
      </c>
      <c r="W70" s="3">
        <v>-1E-3</v>
      </c>
      <c r="X70" s="4">
        <v>2E-3</v>
      </c>
      <c r="Y70" s="4">
        <v>1E-3</v>
      </c>
      <c r="Z70" s="3">
        <v>-1E-3</v>
      </c>
      <c r="AA70" s="4">
        <v>0</v>
      </c>
      <c r="AB70" s="3">
        <v>-1E-3</v>
      </c>
      <c r="AC70" s="3">
        <v>-2E-3</v>
      </c>
      <c r="AD70" s="6">
        <v>0</v>
      </c>
    </row>
    <row r="71" spans="17:30">
      <c r="Q71" s="7">
        <v>2019</v>
      </c>
      <c r="R71" s="8">
        <v>-2E-3</v>
      </c>
      <c r="S71" s="8">
        <v>0</v>
      </c>
      <c r="T71" s="9">
        <v>2E-3</v>
      </c>
      <c r="U71" s="8">
        <v>-2E-3</v>
      </c>
      <c r="V71" s="8">
        <v>-1E-3</v>
      </c>
      <c r="W71" s="8">
        <v>-1E-3</v>
      </c>
      <c r="X71" s="9">
        <v>1E-3</v>
      </c>
      <c r="Y71" s="8">
        <v>-1E-3</v>
      </c>
      <c r="Z71" s="8">
        <v>0</v>
      </c>
      <c r="AA71" s="8">
        <v>-1E-3</v>
      </c>
      <c r="AB71" s="9">
        <v>0</v>
      </c>
      <c r="AC71" s="8">
        <v>0</v>
      </c>
      <c r="AD71" s="5">
        <v>-6.0000000000000001E-3</v>
      </c>
    </row>
    <row r="72" spans="17:30">
      <c r="Q72" s="1">
        <v>2020</v>
      </c>
      <c r="R72" s="4">
        <v>1E-3</v>
      </c>
      <c r="S72" s="4">
        <v>1E-3</v>
      </c>
      <c r="T72" s="4">
        <v>7.0000000000000001E-3</v>
      </c>
      <c r="U72" s="3">
        <v>-1E-3</v>
      </c>
      <c r="V72" s="4">
        <v>1E-3</v>
      </c>
      <c r="W72" s="4">
        <v>0</v>
      </c>
      <c r="X72" s="3">
        <v>-1E-3</v>
      </c>
      <c r="Y72" s="4">
        <v>1E-3</v>
      </c>
      <c r="Z72" s="4">
        <v>2E-3</v>
      </c>
      <c r="AA72" s="3">
        <v>0</v>
      </c>
      <c r="AB72" s="4">
        <v>1E-3</v>
      </c>
      <c r="AC72" s="3">
        <v>0</v>
      </c>
      <c r="AD72" s="10">
        <v>1.2E-2</v>
      </c>
    </row>
    <row r="73" spans="17:30">
      <c r="Q73" s="7">
        <v>2021</v>
      </c>
      <c r="R73" s="9">
        <v>1E-3</v>
      </c>
      <c r="S73" s="9">
        <v>1E-3</v>
      </c>
      <c r="T73" s="8">
        <v>-1E-3</v>
      </c>
      <c r="U73" s="8">
        <v>-1E-3</v>
      </c>
      <c r="V73" s="8">
        <v>-2E-3</v>
      </c>
      <c r="W73" s="8">
        <v>-1E-3</v>
      </c>
      <c r="X73" s="9">
        <v>1E-3</v>
      </c>
      <c r="Y73" s="9">
        <v>1E-3</v>
      </c>
      <c r="Z73" s="9">
        <v>1E-3</v>
      </c>
      <c r="AA73" s="8">
        <v>-2E-3</v>
      </c>
      <c r="AB73" s="9">
        <v>0</v>
      </c>
      <c r="AC73" s="9">
        <v>1E-3</v>
      </c>
      <c r="AD73" s="12">
        <v>2E-3</v>
      </c>
    </row>
    <row r="74" spans="17:30">
      <c r="Q74" s="1">
        <v>2022</v>
      </c>
      <c r="R74" s="4">
        <v>2E-3</v>
      </c>
      <c r="S74" s="3">
        <v>-1E-3</v>
      </c>
      <c r="T74" s="4">
        <v>1E-3</v>
      </c>
      <c r="U74" s="3">
        <v>0</v>
      </c>
      <c r="V74" s="3">
        <v>0</v>
      </c>
      <c r="W74" s="3">
        <v>-1E-3</v>
      </c>
      <c r="X74" s="4">
        <v>0</v>
      </c>
      <c r="Y74" s="4">
        <v>2E-3</v>
      </c>
      <c r="Z74" s="4">
        <v>0</v>
      </c>
      <c r="AA74" s="3">
        <v>0</v>
      </c>
      <c r="AB74" s="2" t="s">
        <v>34</v>
      </c>
      <c r="AC74" s="2" t="s">
        <v>34</v>
      </c>
      <c r="AD74" s="10">
        <v>2E-3</v>
      </c>
    </row>
    <row r="75" spans="17:30">
      <c r="Q75" s="1" t="s">
        <v>35</v>
      </c>
      <c r="R75" s="10">
        <v>0</v>
      </c>
      <c r="S75" s="10">
        <v>0</v>
      </c>
      <c r="T75" s="10">
        <v>0</v>
      </c>
      <c r="U75" s="6">
        <v>0</v>
      </c>
      <c r="V75" s="10">
        <v>0</v>
      </c>
      <c r="W75" s="6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1"/>
    </row>
    <row r="77" spans="17:30">
      <c r="Q77" s="18" t="s">
        <v>40</v>
      </c>
    </row>
    <row r="78" spans="17:30">
      <c r="Q78" s="1" t="s">
        <v>20</v>
      </c>
      <c r="R78" s="1" t="s">
        <v>21</v>
      </c>
      <c r="S78" s="1" t="s">
        <v>22</v>
      </c>
      <c r="T78" s="1" t="s">
        <v>23</v>
      </c>
      <c r="U78" s="1" t="s">
        <v>24</v>
      </c>
      <c r="V78" s="1" t="s">
        <v>25</v>
      </c>
      <c r="W78" s="1" t="s">
        <v>26</v>
      </c>
      <c r="X78" s="1" t="s">
        <v>27</v>
      </c>
      <c r="Y78" s="1" t="s">
        <v>28</v>
      </c>
      <c r="Z78" s="1" t="s">
        <v>29</v>
      </c>
      <c r="AA78" s="1" t="s">
        <v>30</v>
      </c>
      <c r="AB78" s="1" t="s">
        <v>31</v>
      </c>
      <c r="AC78" s="1" t="s">
        <v>32</v>
      </c>
      <c r="AD78" s="1" t="s">
        <v>33</v>
      </c>
    </row>
    <row r="79" spans="17:30">
      <c r="Q79" s="1">
        <v>2009</v>
      </c>
      <c r="R79" s="2" t="s">
        <v>34</v>
      </c>
      <c r="S79" s="3">
        <v>-5.8999999999999997E-2</v>
      </c>
      <c r="T79" s="4">
        <v>1.7000000000000001E-2</v>
      </c>
      <c r="U79" s="4">
        <v>0.03</v>
      </c>
      <c r="V79" s="4">
        <v>5.1999999999999998E-2</v>
      </c>
      <c r="W79" s="4">
        <v>6.0000000000000001E-3</v>
      </c>
      <c r="X79" s="3">
        <v>-7.1999999999999995E-2</v>
      </c>
      <c r="Y79" s="3">
        <v>-1.7999999999999999E-2</v>
      </c>
      <c r="Z79" s="3">
        <v>-1E-3</v>
      </c>
      <c r="AA79" s="3">
        <v>-7.0000000000000001E-3</v>
      </c>
      <c r="AB79" s="4">
        <v>5.0000000000000001E-3</v>
      </c>
      <c r="AC79" s="4">
        <v>1.7000000000000001E-2</v>
      </c>
      <c r="AD79" s="5">
        <v>-3.5999999999999997E-2</v>
      </c>
    </row>
    <row r="80" spans="17:30">
      <c r="Q80" s="1">
        <v>2010</v>
      </c>
      <c r="R80" s="4">
        <v>0.04</v>
      </c>
      <c r="S80" s="3">
        <v>-2.1999999999999999E-2</v>
      </c>
      <c r="T80" s="4">
        <v>1.6E-2</v>
      </c>
      <c r="U80" s="3">
        <v>-2.1999999999999999E-2</v>
      </c>
      <c r="V80" s="4">
        <v>1.7999999999999999E-2</v>
      </c>
      <c r="W80" s="4">
        <v>2.3E-2</v>
      </c>
      <c r="X80" s="4">
        <v>1.4E-2</v>
      </c>
      <c r="Y80" s="4">
        <v>3.0000000000000001E-3</v>
      </c>
      <c r="Z80" s="4">
        <v>1.0999999999999999E-2</v>
      </c>
      <c r="AA80" s="3">
        <v>-1E-3</v>
      </c>
      <c r="AB80" s="3">
        <v>-2.5999999999999999E-2</v>
      </c>
      <c r="AC80" s="4">
        <v>2.5000000000000001E-2</v>
      </c>
      <c r="AD80" s="10">
        <v>0.08</v>
      </c>
    </row>
    <row r="81" spans="17:30">
      <c r="Q81" s="7">
        <v>2011</v>
      </c>
      <c r="R81" s="8">
        <v>-1.2999999999999999E-2</v>
      </c>
      <c r="S81" s="9">
        <v>5.0000000000000001E-3</v>
      </c>
      <c r="T81" s="9">
        <v>8.0000000000000002E-3</v>
      </c>
      <c r="U81" s="9">
        <v>1.4999999999999999E-2</v>
      </c>
      <c r="V81" s="8">
        <v>-8.9999999999999993E-3</v>
      </c>
      <c r="W81" s="9">
        <v>8.0000000000000002E-3</v>
      </c>
      <c r="X81" s="9">
        <v>1E-3</v>
      </c>
      <c r="Y81" s="8">
        <v>-2.9000000000000001E-2</v>
      </c>
      <c r="Z81" s="9">
        <v>3.9E-2</v>
      </c>
      <c r="AA81" s="8">
        <v>-2.3E-2</v>
      </c>
      <c r="AB81" s="9">
        <v>4.0000000000000001E-3</v>
      </c>
      <c r="AC81" s="9">
        <v>1.7000000000000001E-2</v>
      </c>
      <c r="AD81" s="12">
        <v>0.02</v>
      </c>
    </row>
    <row r="82" spans="17:30">
      <c r="Q82" s="1">
        <v>2012</v>
      </c>
      <c r="R82" s="3">
        <v>0</v>
      </c>
      <c r="S82" s="3">
        <v>-2.1000000000000001E-2</v>
      </c>
      <c r="T82" s="3">
        <v>-1.9E-2</v>
      </c>
      <c r="U82" s="3">
        <v>-3.0000000000000001E-3</v>
      </c>
      <c r="V82" s="3">
        <v>-8.0000000000000002E-3</v>
      </c>
      <c r="W82" s="4">
        <v>8.0000000000000002E-3</v>
      </c>
      <c r="X82" s="4">
        <v>8.0000000000000002E-3</v>
      </c>
      <c r="Y82" s="3">
        <v>-1.0999999999999999E-2</v>
      </c>
      <c r="Z82" s="3">
        <v>-8.9999999999999993E-3</v>
      </c>
      <c r="AA82" s="3">
        <v>-2.9000000000000001E-2</v>
      </c>
      <c r="AB82" s="4">
        <v>1E-3</v>
      </c>
      <c r="AC82" s="3">
        <v>-2E-3</v>
      </c>
      <c r="AD82" s="6">
        <v>-8.4000000000000005E-2</v>
      </c>
    </row>
    <row r="83" spans="17:30">
      <c r="Q83" s="7">
        <v>2013</v>
      </c>
      <c r="R83" s="9">
        <v>0.01</v>
      </c>
      <c r="S83" s="8">
        <v>-4.0000000000000001E-3</v>
      </c>
      <c r="T83" s="8">
        <v>-2.1999999999999999E-2</v>
      </c>
      <c r="U83" s="8">
        <v>-1E-3</v>
      </c>
      <c r="V83" s="8">
        <v>-8.0000000000000002E-3</v>
      </c>
      <c r="W83" s="8">
        <v>-1.2E-2</v>
      </c>
      <c r="X83" s="9">
        <v>4.0000000000000001E-3</v>
      </c>
      <c r="Y83" s="9">
        <v>2.3E-2</v>
      </c>
      <c r="Z83" s="9">
        <v>3.2000000000000001E-2</v>
      </c>
      <c r="AA83" s="8">
        <v>-1.4999999999999999E-2</v>
      </c>
      <c r="AB83" s="8">
        <v>-1E-3</v>
      </c>
      <c r="AC83" s="8">
        <v>-3.1E-2</v>
      </c>
      <c r="AD83" s="5">
        <v>-2.5999999999999999E-2</v>
      </c>
    </row>
    <row r="84" spans="17:30">
      <c r="Q84" s="1">
        <v>2014</v>
      </c>
      <c r="R84" s="3">
        <v>-5.0000000000000001E-3</v>
      </c>
      <c r="S84" s="3">
        <v>-0.02</v>
      </c>
      <c r="T84" s="4">
        <v>1.0999999999999999E-2</v>
      </c>
      <c r="U84" s="3">
        <v>-1.4E-2</v>
      </c>
      <c r="V84" s="4">
        <v>4.3999999999999997E-2</v>
      </c>
      <c r="W84" s="3">
        <v>-8.9999999999999993E-3</v>
      </c>
      <c r="X84" s="3">
        <v>-6.0000000000000001E-3</v>
      </c>
      <c r="Y84" s="4">
        <v>1E-3</v>
      </c>
      <c r="Z84" s="4">
        <v>7.0000000000000001E-3</v>
      </c>
      <c r="AA84" s="4">
        <v>6.0000000000000001E-3</v>
      </c>
      <c r="AB84" s="3">
        <v>-1.7000000000000001E-2</v>
      </c>
      <c r="AC84" s="4">
        <v>0.01</v>
      </c>
      <c r="AD84" s="10">
        <v>8.0000000000000002E-3</v>
      </c>
    </row>
    <row r="85" spans="17:30">
      <c r="Q85" s="7">
        <v>2015</v>
      </c>
      <c r="R85" s="8">
        <v>-2E-3</v>
      </c>
      <c r="S85" s="8">
        <v>-3.3000000000000002E-2</v>
      </c>
      <c r="T85" s="8">
        <v>-5.0000000000000001E-3</v>
      </c>
      <c r="U85" s="8">
        <v>-2.1000000000000001E-2</v>
      </c>
      <c r="V85" s="9">
        <v>1.2999999999999999E-2</v>
      </c>
      <c r="W85" s="8">
        <v>-3.0000000000000001E-3</v>
      </c>
      <c r="X85" s="8">
        <v>-1.7000000000000001E-2</v>
      </c>
      <c r="Y85" s="9">
        <v>5.0000000000000001E-3</v>
      </c>
      <c r="Z85" s="8">
        <v>-3.2000000000000001E-2</v>
      </c>
      <c r="AA85" s="8">
        <v>-2.4E-2</v>
      </c>
      <c r="AB85" s="8">
        <v>-1.7999999999999999E-2</v>
      </c>
      <c r="AC85" s="8">
        <v>-1.4E-2</v>
      </c>
      <c r="AD85" s="5">
        <v>-0.14199999999999999</v>
      </c>
    </row>
    <row r="86" spans="17:30">
      <c r="Q86" s="1">
        <v>2016</v>
      </c>
      <c r="R86" s="3">
        <v>-3.4000000000000002E-2</v>
      </c>
      <c r="S86" s="3">
        <v>-3.0000000000000001E-3</v>
      </c>
      <c r="T86" s="4">
        <v>1E-3</v>
      </c>
      <c r="U86" s="4">
        <v>7.0000000000000001E-3</v>
      </c>
      <c r="V86" s="3">
        <v>-1.7999999999999999E-2</v>
      </c>
      <c r="W86" s="3">
        <v>-3.4000000000000002E-2</v>
      </c>
      <c r="X86" s="3">
        <v>0</v>
      </c>
      <c r="Y86" s="3">
        <v>-8.9999999999999993E-3</v>
      </c>
      <c r="Z86" s="4">
        <v>1E-3</v>
      </c>
      <c r="AA86" s="3">
        <v>-1E-3</v>
      </c>
      <c r="AB86" s="3">
        <v>-6.0000000000000001E-3</v>
      </c>
      <c r="AC86" s="3">
        <v>-2.5000000000000001E-2</v>
      </c>
      <c r="AD86" s="6">
        <v>-0.11700000000000001</v>
      </c>
    </row>
    <row r="87" spans="17:30">
      <c r="Q87" s="7">
        <v>2017</v>
      </c>
      <c r="R87" s="8">
        <v>-1E-3</v>
      </c>
      <c r="S87" s="8">
        <v>-3.0000000000000001E-3</v>
      </c>
      <c r="T87" s="9">
        <v>6.0000000000000001E-3</v>
      </c>
      <c r="U87" s="9">
        <v>5.0000000000000001E-3</v>
      </c>
      <c r="V87" s="8">
        <v>-5.0000000000000001E-3</v>
      </c>
      <c r="W87" s="9">
        <v>1E-3</v>
      </c>
      <c r="X87" s="8">
        <v>-0.01</v>
      </c>
      <c r="Y87" s="9">
        <v>7.0000000000000001E-3</v>
      </c>
      <c r="Z87" s="9">
        <v>1.7000000000000001E-2</v>
      </c>
      <c r="AA87" s="8">
        <v>-1.4E-2</v>
      </c>
      <c r="AB87" s="9">
        <v>6.0000000000000001E-3</v>
      </c>
      <c r="AC87" s="8">
        <v>-1.7000000000000001E-2</v>
      </c>
      <c r="AD87" s="5">
        <v>-7.0000000000000001E-3</v>
      </c>
    </row>
    <row r="88" spans="17:30">
      <c r="Q88" s="1">
        <v>2018</v>
      </c>
      <c r="R88" s="3">
        <v>-1.0999999999999999E-2</v>
      </c>
      <c r="S88" s="4">
        <v>6.0000000000000001E-3</v>
      </c>
      <c r="T88" s="4">
        <v>1.7999999999999999E-2</v>
      </c>
      <c r="U88" s="3">
        <v>-1.4999999999999999E-2</v>
      </c>
      <c r="V88" s="4">
        <v>2.1000000000000001E-2</v>
      </c>
      <c r="W88" s="3">
        <v>-1E-3</v>
      </c>
      <c r="X88" s="4">
        <v>1.2E-2</v>
      </c>
      <c r="Y88" s="4">
        <v>8.9999999999999993E-3</v>
      </c>
      <c r="Z88" s="3">
        <v>-0.01</v>
      </c>
      <c r="AA88" s="3">
        <v>-1.4999999999999999E-2</v>
      </c>
      <c r="AB88" s="4">
        <v>2.1000000000000001E-2</v>
      </c>
      <c r="AC88" s="3">
        <v>-1.7000000000000001E-2</v>
      </c>
      <c r="AD88" s="10">
        <v>1.7000000000000001E-2</v>
      </c>
    </row>
    <row r="89" spans="17:30">
      <c r="Q89" s="7">
        <v>2019</v>
      </c>
      <c r="R89" s="8">
        <v>-0.01</v>
      </c>
      <c r="S89" s="8">
        <v>-1.0999999999999999E-2</v>
      </c>
      <c r="T89" s="9">
        <v>5.0000000000000001E-3</v>
      </c>
      <c r="U89" s="8">
        <v>-1.2E-2</v>
      </c>
      <c r="V89" s="9">
        <v>2.1999999999999999E-2</v>
      </c>
      <c r="W89" s="8">
        <v>-6.0000000000000001E-3</v>
      </c>
      <c r="X89" s="9">
        <v>1.7999999999999999E-2</v>
      </c>
      <c r="Y89" s="9">
        <v>2E-3</v>
      </c>
      <c r="Z89" s="9">
        <v>3.6999999999999998E-2</v>
      </c>
      <c r="AA89" s="8">
        <v>-3.2000000000000001E-2</v>
      </c>
      <c r="AB89" s="8">
        <v>-1.4999999999999999E-2</v>
      </c>
      <c r="AC89" s="9">
        <v>4.0000000000000001E-3</v>
      </c>
      <c r="AD89" s="12">
        <v>1E-3</v>
      </c>
    </row>
    <row r="90" spans="17:30">
      <c r="Q90" s="1">
        <v>2020</v>
      </c>
      <c r="R90" s="3">
        <v>-2E-3</v>
      </c>
      <c r="S90" s="3">
        <v>-3.0000000000000001E-3</v>
      </c>
      <c r="T90" s="4">
        <v>4.7E-2</v>
      </c>
      <c r="U90" s="3">
        <v>-4.7E-2</v>
      </c>
      <c r="V90" s="3">
        <v>-4.9000000000000002E-2</v>
      </c>
      <c r="W90" s="3">
        <v>-7.0000000000000001E-3</v>
      </c>
      <c r="X90" s="4">
        <v>1.7999999999999999E-2</v>
      </c>
      <c r="Y90" s="4">
        <v>1.4999999999999999E-2</v>
      </c>
      <c r="Z90" s="3">
        <v>-2.8000000000000001E-2</v>
      </c>
      <c r="AA90" s="4">
        <v>1.7000000000000001E-2</v>
      </c>
      <c r="AB90" s="4">
        <v>0.04</v>
      </c>
      <c r="AC90" s="4">
        <v>1.7000000000000001E-2</v>
      </c>
      <c r="AD90" s="10">
        <v>1.0999999999999999E-2</v>
      </c>
    </row>
    <row r="91" spans="17:30">
      <c r="Q91" s="7">
        <v>2021</v>
      </c>
      <c r="R91" s="9">
        <v>8.9999999999999993E-3</v>
      </c>
      <c r="S91" s="9">
        <v>0.03</v>
      </c>
      <c r="T91" s="8">
        <v>-6.0000000000000001E-3</v>
      </c>
      <c r="U91" s="9">
        <v>3.6999999999999998E-2</v>
      </c>
      <c r="V91" s="9">
        <v>2.1000000000000001E-2</v>
      </c>
      <c r="W91" s="8">
        <v>-1.7999999999999999E-2</v>
      </c>
      <c r="X91" s="9">
        <v>0.03</v>
      </c>
      <c r="Y91" s="9">
        <v>8.0000000000000002E-3</v>
      </c>
      <c r="Z91" s="9">
        <v>1.4E-2</v>
      </c>
      <c r="AA91" s="9">
        <v>1.2E-2</v>
      </c>
      <c r="AB91" s="9">
        <v>6.0000000000000001E-3</v>
      </c>
      <c r="AC91" s="9">
        <v>1.4999999999999999E-2</v>
      </c>
      <c r="AD91" s="12">
        <v>0.16800000000000001</v>
      </c>
    </row>
    <row r="92" spans="17:30">
      <c r="Q92" s="1">
        <v>2022</v>
      </c>
      <c r="R92" s="3">
        <v>-2.4E-2</v>
      </c>
      <c r="S92" s="3">
        <v>-1.4999999999999999E-2</v>
      </c>
      <c r="T92" s="3">
        <v>-3.1E-2</v>
      </c>
      <c r="U92" s="4">
        <v>5.6000000000000001E-2</v>
      </c>
      <c r="V92" s="4">
        <v>3.5000000000000003E-2</v>
      </c>
      <c r="W92" s="3">
        <v>-0.01</v>
      </c>
      <c r="X92" s="4">
        <v>2E-3</v>
      </c>
      <c r="Y92" s="4">
        <v>0.01</v>
      </c>
      <c r="Z92" s="4">
        <v>1.7999999999999999E-2</v>
      </c>
      <c r="AA92" s="3">
        <v>-3.0000000000000001E-3</v>
      </c>
      <c r="AB92" s="2" t="s">
        <v>34</v>
      </c>
      <c r="AC92" s="2" t="s">
        <v>34</v>
      </c>
      <c r="AD92" s="10">
        <v>3.5000000000000003E-2</v>
      </c>
    </row>
    <row r="93" spans="17:30">
      <c r="Q93" s="1" t="s">
        <v>35</v>
      </c>
      <c r="R93" s="6">
        <v>-3.0000000000000001E-3</v>
      </c>
      <c r="S93" s="6">
        <v>-1.0999999999999999E-2</v>
      </c>
      <c r="T93" s="10">
        <v>3.0000000000000001E-3</v>
      </c>
      <c r="U93" s="10">
        <v>1E-3</v>
      </c>
      <c r="V93" s="10">
        <v>8.9999999999999993E-3</v>
      </c>
      <c r="W93" s="6">
        <v>-4.0000000000000001E-3</v>
      </c>
      <c r="X93" s="10">
        <v>0</v>
      </c>
      <c r="Y93" s="10">
        <v>1E-3</v>
      </c>
      <c r="Z93" s="10">
        <v>7.0000000000000001E-3</v>
      </c>
      <c r="AA93" s="6">
        <v>-8.9999999999999993E-3</v>
      </c>
      <c r="AB93" s="6">
        <v>0</v>
      </c>
      <c r="AC93" s="6">
        <v>0</v>
      </c>
      <c r="AD93" s="11"/>
    </row>
    <row r="95" spans="17:30">
      <c r="Q95" s="18" t="s">
        <v>41</v>
      </c>
    </row>
    <row r="96" spans="17:30">
      <c r="Q96" s="1" t="s">
        <v>20</v>
      </c>
      <c r="R96" s="1" t="s">
        <v>21</v>
      </c>
      <c r="S96" s="1" t="s">
        <v>22</v>
      </c>
      <c r="T96" s="1" t="s">
        <v>23</v>
      </c>
      <c r="U96" s="1" t="s">
        <v>24</v>
      </c>
      <c r="V96" s="1" t="s">
        <v>25</v>
      </c>
      <c r="W96" s="1" t="s">
        <v>26</v>
      </c>
      <c r="X96" s="1" t="s">
        <v>27</v>
      </c>
      <c r="Y96" s="1" t="s">
        <v>28</v>
      </c>
      <c r="Z96" s="1" t="s">
        <v>29</v>
      </c>
      <c r="AA96" s="1" t="s">
        <v>30</v>
      </c>
      <c r="AB96" s="1" t="s">
        <v>31</v>
      </c>
      <c r="AC96" s="1" t="s">
        <v>32</v>
      </c>
      <c r="AD96" s="1" t="s">
        <v>33</v>
      </c>
    </row>
    <row r="97" spans="17:30">
      <c r="Q97" s="1">
        <v>2009</v>
      </c>
      <c r="R97" s="2" t="s">
        <v>34</v>
      </c>
      <c r="S97" s="4">
        <v>2E-3</v>
      </c>
      <c r="T97" s="4">
        <v>3.1E-2</v>
      </c>
      <c r="U97" s="4">
        <v>6.7000000000000004E-2</v>
      </c>
      <c r="V97" s="4">
        <v>5.8999999999999997E-2</v>
      </c>
      <c r="W97" s="3">
        <v>-4.9000000000000002E-2</v>
      </c>
      <c r="X97" s="3">
        <v>-1.6E-2</v>
      </c>
      <c r="Y97" s="3">
        <v>-3.9E-2</v>
      </c>
      <c r="Z97" s="3">
        <v>-0.01</v>
      </c>
      <c r="AA97" s="4">
        <v>8.9999999999999993E-3</v>
      </c>
      <c r="AB97" s="4">
        <v>6.4000000000000001E-2</v>
      </c>
      <c r="AC97" s="4">
        <v>1.7000000000000001E-2</v>
      </c>
      <c r="AD97" s="12">
        <v>0.13600000000000001</v>
      </c>
    </row>
    <row r="98" spans="17:30">
      <c r="Q98" s="1">
        <v>2010</v>
      </c>
      <c r="R98" s="4">
        <v>4.2000000000000003E-2</v>
      </c>
      <c r="S98" s="3">
        <v>-2.5999999999999999E-2</v>
      </c>
      <c r="T98" s="4">
        <v>2.1000000000000001E-2</v>
      </c>
      <c r="U98" s="4">
        <v>0.04</v>
      </c>
      <c r="V98" s="4">
        <v>4.4999999999999998E-2</v>
      </c>
      <c r="W98" s="4">
        <v>2.7E-2</v>
      </c>
      <c r="X98" s="3">
        <v>-1.4E-2</v>
      </c>
      <c r="Y98" s="3">
        <v>-7.0000000000000001E-3</v>
      </c>
      <c r="Z98" s="3">
        <v>-1.0999999999999999E-2</v>
      </c>
      <c r="AA98" s="4">
        <v>4.4999999999999998E-2</v>
      </c>
      <c r="AB98" s="4">
        <v>3.1E-2</v>
      </c>
      <c r="AC98" s="4">
        <v>2.5999999999999999E-2</v>
      </c>
      <c r="AD98" s="10">
        <v>0.23899999999999999</v>
      </c>
    </row>
    <row r="99" spans="17:30">
      <c r="Q99" s="7">
        <v>2011</v>
      </c>
      <c r="R99" s="8">
        <v>0</v>
      </c>
      <c r="S99" s="9">
        <v>1.0999999999999999E-2</v>
      </c>
      <c r="T99" s="9">
        <v>2.7E-2</v>
      </c>
      <c r="U99" s="9">
        <v>0</v>
      </c>
      <c r="V99" s="9">
        <v>0.01</v>
      </c>
      <c r="W99" s="8">
        <v>-7.0000000000000001E-3</v>
      </c>
      <c r="X99" s="8">
        <v>-1.2999999999999999E-2</v>
      </c>
      <c r="Y99" s="9">
        <v>2.7E-2</v>
      </c>
      <c r="Z99" s="9">
        <v>6.0000000000000001E-3</v>
      </c>
      <c r="AA99" s="9">
        <v>3.6999999999999998E-2</v>
      </c>
      <c r="AB99" s="9">
        <v>3.5999999999999997E-2</v>
      </c>
      <c r="AC99" s="8">
        <v>-1.4E-2</v>
      </c>
      <c r="AD99" s="12">
        <v>0.128</v>
      </c>
    </row>
    <row r="100" spans="17:30">
      <c r="Q100" s="1">
        <v>2012</v>
      </c>
      <c r="R100" s="3">
        <v>-2.4E-2</v>
      </c>
      <c r="S100" s="3">
        <v>-1.7000000000000001E-2</v>
      </c>
      <c r="T100" s="3">
        <v>-2E-3</v>
      </c>
      <c r="U100" s="4">
        <v>1.4E-2</v>
      </c>
      <c r="V100" s="4">
        <v>7.0000000000000001E-3</v>
      </c>
      <c r="W100" s="3">
        <v>-1.2999999999999999E-2</v>
      </c>
      <c r="X100" s="3">
        <v>-1.2999999999999999E-2</v>
      </c>
      <c r="Y100" s="4">
        <v>5.0000000000000001E-3</v>
      </c>
      <c r="Z100" s="4">
        <v>1.7000000000000001E-2</v>
      </c>
      <c r="AA100" s="3">
        <v>-2.1000000000000001E-2</v>
      </c>
      <c r="AB100" s="4">
        <v>2.1000000000000001E-2</v>
      </c>
      <c r="AC100" s="3">
        <v>-2.8000000000000001E-2</v>
      </c>
      <c r="AD100" s="6">
        <v>-5.3999999999999999E-2</v>
      </c>
    </row>
    <row r="101" spans="17:30">
      <c r="Q101" s="7">
        <v>2013</v>
      </c>
      <c r="R101" s="8">
        <v>-1.2999999999999999E-2</v>
      </c>
      <c r="S101" s="9">
        <v>4.0000000000000001E-3</v>
      </c>
      <c r="T101" s="8">
        <v>-1.6E-2</v>
      </c>
      <c r="U101" s="9">
        <v>7.0000000000000001E-3</v>
      </c>
      <c r="V101" s="9">
        <v>2E-3</v>
      </c>
      <c r="W101" s="9">
        <v>2E-3</v>
      </c>
      <c r="X101" s="9">
        <v>8.0000000000000002E-3</v>
      </c>
      <c r="Y101" s="8">
        <v>-1E-3</v>
      </c>
      <c r="Z101" s="9">
        <v>4.3999999999999997E-2</v>
      </c>
      <c r="AA101" s="9">
        <v>0.01</v>
      </c>
      <c r="AB101" s="8">
        <v>-3.0000000000000001E-3</v>
      </c>
      <c r="AC101" s="8">
        <v>-0.04</v>
      </c>
      <c r="AD101" s="12">
        <v>1E-3</v>
      </c>
    </row>
    <row r="102" spans="17:30">
      <c r="Q102" s="1">
        <v>2014</v>
      </c>
      <c r="R102" s="3">
        <v>-1.4E-2</v>
      </c>
      <c r="S102" s="4">
        <v>1.2E-2</v>
      </c>
      <c r="T102" s="3">
        <v>-7.0000000000000001E-3</v>
      </c>
      <c r="U102" s="3">
        <v>-7.0000000000000001E-3</v>
      </c>
      <c r="V102" s="4">
        <v>2.4E-2</v>
      </c>
      <c r="W102" s="3">
        <v>-4.0000000000000001E-3</v>
      </c>
      <c r="X102" s="4">
        <v>8.9999999999999993E-3</v>
      </c>
      <c r="Y102" s="4">
        <v>1.2E-2</v>
      </c>
      <c r="Z102" s="4">
        <v>2E-3</v>
      </c>
      <c r="AA102" s="4">
        <v>1.9E-2</v>
      </c>
      <c r="AB102" s="4">
        <v>1.4E-2</v>
      </c>
      <c r="AC102" s="4">
        <v>1.9E-2</v>
      </c>
      <c r="AD102" s="10">
        <v>0.08</v>
      </c>
    </row>
    <row r="103" spans="17:30">
      <c r="Q103" s="7">
        <v>2015</v>
      </c>
      <c r="R103" s="9">
        <v>4.5999999999999999E-2</v>
      </c>
      <c r="S103" s="9">
        <v>1.2E-2</v>
      </c>
      <c r="T103" s="9">
        <v>3.3000000000000002E-2</v>
      </c>
      <c r="U103" s="8">
        <v>-0.04</v>
      </c>
      <c r="V103" s="9">
        <v>4.0000000000000001E-3</v>
      </c>
      <c r="W103" s="9">
        <v>2.9000000000000001E-2</v>
      </c>
      <c r="X103" s="8">
        <v>-1.7999999999999999E-2</v>
      </c>
      <c r="Y103" s="9">
        <v>1.4999999999999999E-2</v>
      </c>
      <c r="Z103" s="8">
        <v>-4.0000000000000001E-3</v>
      </c>
      <c r="AA103" s="8">
        <v>-1.2E-2</v>
      </c>
      <c r="AB103" s="9">
        <v>1.2999999999999999E-2</v>
      </c>
      <c r="AC103" s="9">
        <v>1.4999999999999999E-2</v>
      </c>
      <c r="AD103" s="12">
        <v>9.2999999999999999E-2</v>
      </c>
    </row>
    <row r="104" spans="17:30">
      <c r="Q104" s="1">
        <v>2016</v>
      </c>
      <c r="R104" s="3">
        <v>-4.0000000000000001E-3</v>
      </c>
      <c r="S104" s="4">
        <v>1.4999999999999999E-2</v>
      </c>
      <c r="T104" s="4">
        <v>3.3000000000000002E-2</v>
      </c>
      <c r="U104" s="3">
        <v>-8.0000000000000002E-3</v>
      </c>
      <c r="V104" s="4">
        <v>1.4E-2</v>
      </c>
      <c r="W104" s="3">
        <v>-2.1000000000000001E-2</v>
      </c>
      <c r="X104" s="3">
        <v>-8.0000000000000002E-3</v>
      </c>
      <c r="Y104" s="4">
        <v>4.7E-2</v>
      </c>
      <c r="Z104" s="3">
        <v>-1.0999999999999999E-2</v>
      </c>
      <c r="AA104" s="4">
        <v>5.1999999999999998E-2</v>
      </c>
      <c r="AB104" s="3">
        <v>-2.9000000000000001E-2</v>
      </c>
      <c r="AC104" s="3">
        <v>-3.0000000000000001E-3</v>
      </c>
      <c r="AD104" s="10">
        <v>7.5999999999999998E-2</v>
      </c>
    </row>
    <row r="105" spans="17:30">
      <c r="Q105" s="7">
        <v>2017</v>
      </c>
      <c r="R105" s="8">
        <v>-8.9999999999999993E-3</v>
      </c>
      <c r="S105" s="8">
        <v>-2.7E-2</v>
      </c>
      <c r="T105" s="8">
        <v>-5.0000000000000001E-3</v>
      </c>
      <c r="U105" s="9">
        <v>1.0999999999999999E-2</v>
      </c>
      <c r="V105" s="8">
        <v>-7.0000000000000001E-3</v>
      </c>
      <c r="W105" s="8">
        <v>-2.4E-2</v>
      </c>
      <c r="X105" s="9">
        <v>8.0000000000000002E-3</v>
      </c>
      <c r="Y105" s="8">
        <v>0</v>
      </c>
      <c r="Z105" s="8">
        <v>-1.2E-2</v>
      </c>
      <c r="AA105" s="9">
        <v>2.3E-2</v>
      </c>
      <c r="AB105" s="9">
        <v>1.0999999999999999E-2</v>
      </c>
      <c r="AC105" s="9">
        <v>1E-3</v>
      </c>
      <c r="AD105" s="5">
        <v>-0.03</v>
      </c>
    </row>
    <row r="106" spans="17:30">
      <c r="Q106" s="1">
        <v>2018</v>
      </c>
      <c r="R106" s="3">
        <v>-3.0000000000000001E-3</v>
      </c>
      <c r="S106" s="4">
        <v>3.4000000000000002E-2</v>
      </c>
      <c r="T106" s="4">
        <v>1.7999999999999999E-2</v>
      </c>
      <c r="U106" s="4">
        <v>0.03</v>
      </c>
      <c r="V106" s="4">
        <v>1.4999999999999999E-2</v>
      </c>
      <c r="W106" s="3">
        <v>-8.9999999999999993E-3</v>
      </c>
      <c r="X106" s="4">
        <v>2E-3</v>
      </c>
      <c r="Y106" s="4">
        <v>2.8000000000000001E-2</v>
      </c>
      <c r="Z106" s="4">
        <v>2.1999999999999999E-2</v>
      </c>
      <c r="AA106" s="3">
        <v>-0.107</v>
      </c>
      <c r="AB106" s="4">
        <v>1E-3</v>
      </c>
      <c r="AC106" s="4">
        <v>8.9999999999999993E-3</v>
      </c>
      <c r="AD106" s="10">
        <v>3.1E-2</v>
      </c>
    </row>
    <row r="107" spans="17:30">
      <c r="Q107" s="7">
        <v>2019</v>
      </c>
      <c r="R107" s="9">
        <v>3.5999999999999997E-2</v>
      </c>
      <c r="S107" s="8">
        <v>-6.0000000000000001E-3</v>
      </c>
      <c r="T107" s="9">
        <v>4.0000000000000001E-3</v>
      </c>
      <c r="U107" s="8">
        <v>-2E-3</v>
      </c>
      <c r="V107" s="8">
        <v>-1E-3</v>
      </c>
      <c r="W107" s="9">
        <v>2E-3</v>
      </c>
      <c r="X107" s="9">
        <v>1.0999999999999999E-2</v>
      </c>
      <c r="Y107" s="8">
        <v>-5.0000000000000001E-3</v>
      </c>
      <c r="Z107" s="9">
        <v>0.04</v>
      </c>
      <c r="AA107" s="9">
        <v>2.7E-2</v>
      </c>
      <c r="AB107" s="8">
        <v>-1E-3</v>
      </c>
      <c r="AC107" s="8">
        <v>-1E-3</v>
      </c>
      <c r="AD107" s="12">
        <v>0.107</v>
      </c>
    </row>
    <row r="108" spans="17:30">
      <c r="Q108" s="1">
        <v>2020</v>
      </c>
      <c r="R108" s="4">
        <v>3.0000000000000001E-3</v>
      </c>
      <c r="S108" s="4">
        <v>1.2999999999999999E-2</v>
      </c>
      <c r="T108" s="3">
        <v>-5.2999999999999999E-2</v>
      </c>
      <c r="U108" s="4">
        <v>3.3000000000000002E-2</v>
      </c>
      <c r="V108" s="4">
        <v>1.4E-2</v>
      </c>
      <c r="W108" s="4">
        <v>1E-3</v>
      </c>
      <c r="X108" s="4">
        <v>4.2000000000000003E-2</v>
      </c>
      <c r="Y108" s="4">
        <v>1.0999999999999999E-2</v>
      </c>
      <c r="Z108" s="4">
        <v>0</v>
      </c>
      <c r="AA108" s="3">
        <v>-2.1000000000000001E-2</v>
      </c>
      <c r="AB108" s="3">
        <v>-2.3E-2</v>
      </c>
      <c r="AC108" s="4">
        <v>3.1E-2</v>
      </c>
      <c r="AD108" s="10">
        <v>4.8000000000000001E-2</v>
      </c>
    </row>
    <row r="109" spans="17:30">
      <c r="Q109" s="7">
        <v>2021</v>
      </c>
      <c r="R109" s="9">
        <v>1.4999999999999999E-2</v>
      </c>
      <c r="S109" s="9">
        <v>0.05</v>
      </c>
      <c r="T109" s="8">
        <v>-1.7000000000000001E-2</v>
      </c>
      <c r="U109" s="9">
        <v>5.8999999999999997E-2</v>
      </c>
      <c r="V109" s="9">
        <v>0.01</v>
      </c>
      <c r="W109" s="8">
        <v>-3.1E-2</v>
      </c>
      <c r="X109" s="9">
        <v>3.0000000000000001E-3</v>
      </c>
      <c r="Y109" s="8">
        <v>-1.4E-2</v>
      </c>
      <c r="Z109" s="9">
        <v>1E-3</v>
      </c>
      <c r="AA109" s="9">
        <v>2E-3</v>
      </c>
      <c r="AB109" s="9">
        <v>1.7999999999999999E-2</v>
      </c>
      <c r="AC109" s="8">
        <v>-3.0000000000000001E-3</v>
      </c>
      <c r="AD109" s="12">
        <v>9.5000000000000001E-2</v>
      </c>
    </row>
    <row r="110" spans="17:30">
      <c r="Q110" s="1">
        <v>2022</v>
      </c>
      <c r="R110" s="3">
        <v>-1.6E-2</v>
      </c>
      <c r="S110" s="4">
        <v>4.0000000000000001E-3</v>
      </c>
      <c r="T110" s="3">
        <v>-2.7E-2</v>
      </c>
      <c r="U110" s="3">
        <v>-1.7999999999999999E-2</v>
      </c>
      <c r="V110" s="4">
        <v>2.5999999999999999E-2</v>
      </c>
      <c r="W110" s="3">
        <v>-6.0000000000000001E-3</v>
      </c>
      <c r="X110" s="4">
        <v>1.9E-2</v>
      </c>
      <c r="Y110" s="4">
        <v>1.6E-2</v>
      </c>
      <c r="Z110" s="3">
        <v>0</v>
      </c>
      <c r="AA110" s="3">
        <v>-3.0000000000000001E-3</v>
      </c>
      <c r="AB110" s="2" t="s">
        <v>34</v>
      </c>
      <c r="AC110" s="2" t="s">
        <v>34</v>
      </c>
      <c r="AD110" s="6">
        <v>-5.0000000000000001E-3</v>
      </c>
    </row>
    <row r="111" spans="17:30">
      <c r="Q111" s="1" t="s">
        <v>35</v>
      </c>
      <c r="R111" s="10">
        <v>4.0000000000000001E-3</v>
      </c>
      <c r="S111" s="10">
        <v>6.0000000000000001E-3</v>
      </c>
      <c r="T111" s="10">
        <v>3.0000000000000001E-3</v>
      </c>
      <c r="U111" s="10">
        <v>1.4E-2</v>
      </c>
      <c r="V111" s="10">
        <v>1.6E-2</v>
      </c>
      <c r="W111" s="6">
        <v>-7.0000000000000001E-3</v>
      </c>
      <c r="X111" s="10">
        <v>1E-3</v>
      </c>
      <c r="Y111" s="10">
        <v>7.0000000000000001E-3</v>
      </c>
      <c r="Z111" s="10">
        <v>6.0000000000000001E-3</v>
      </c>
      <c r="AA111" s="10">
        <v>4.0000000000000001E-3</v>
      </c>
      <c r="AB111" s="10">
        <v>1.2E-2</v>
      </c>
      <c r="AC111" s="10">
        <v>2E-3</v>
      </c>
      <c r="AD111" s="11"/>
    </row>
    <row r="113" spans="17:30">
      <c r="Q113" s="18" t="s">
        <v>42</v>
      </c>
    </row>
    <row r="114" spans="17:30">
      <c r="Q114" s="1" t="s">
        <v>20</v>
      </c>
      <c r="R114" s="1" t="s">
        <v>21</v>
      </c>
      <c r="S114" s="1" t="s">
        <v>22</v>
      </c>
      <c r="T114" s="1" t="s">
        <v>23</v>
      </c>
      <c r="U114" s="1" t="s">
        <v>24</v>
      </c>
      <c r="V114" s="1" t="s">
        <v>25</v>
      </c>
      <c r="W114" s="1" t="s">
        <v>26</v>
      </c>
      <c r="X114" s="1" t="s">
        <v>27</v>
      </c>
      <c r="Y114" s="1" t="s">
        <v>28</v>
      </c>
      <c r="Z114" s="1" t="s">
        <v>29</v>
      </c>
      <c r="AA114" s="1" t="s">
        <v>30</v>
      </c>
      <c r="AB114" s="1" t="s">
        <v>31</v>
      </c>
      <c r="AC114" s="1" t="s">
        <v>32</v>
      </c>
      <c r="AD114" s="1" t="s">
        <v>33</v>
      </c>
    </row>
    <row r="115" spans="17:30">
      <c r="Q115" s="1">
        <v>2015</v>
      </c>
      <c r="R115" s="2" t="s">
        <v>34</v>
      </c>
      <c r="S115" s="2" t="s">
        <v>34</v>
      </c>
      <c r="T115" s="2" t="s">
        <v>34</v>
      </c>
      <c r="U115" s="2" t="s">
        <v>34</v>
      </c>
      <c r="V115" s="2" t="s">
        <v>34</v>
      </c>
      <c r="W115" s="2" t="s">
        <v>34</v>
      </c>
      <c r="X115" s="2" t="s">
        <v>34</v>
      </c>
      <c r="Y115" s="2" t="s">
        <v>34</v>
      </c>
      <c r="Z115" s="2" t="s">
        <v>34</v>
      </c>
      <c r="AA115" s="2" t="s">
        <v>34</v>
      </c>
      <c r="AB115" s="4">
        <v>1E-3</v>
      </c>
      <c r="AC115" s="3">
        <v>-1E-3</v>
      </c>
      <c r="AD115" s="12">
        <v>0</v>
      </c>
    </row>
    <row r="116" spans="17:30">
      <c r="Q116" s="1">
        <v>2016</v>
      </c>
      <c r="R116" s="4">
        <v>2E-3</v>
      </c>
      <c r="S116" s="3">
        <v>0</v>
      </c>
      <c r="T116" s="3">
        <v>-1E-3</v>
      </c>
      <c r="U116" s="3">
        <v>0</v>
      </c>
      <c r="V116" s="3">
        <v>0</v>
      </c>
      <c r="W116" s="4">
        <v>1E-3</v>
      </c>
      <c r="X116" s="4">
        <v>1E-3</v>
      </c>
      <c r="Y116" s="4">
        <v>1E-3</v>
      </c>
      <c r="Z116" s="4">
        <v>0</v>
      </c>
      <c r="AA116" s="3">
        <v>-1E-3</v>
      </c>
      <c r="AB116" s="3">
        <v>0</v>
      </c>
      <c r="AC116" s="3">
        <v>0</v>
      </c>
      <c r="AD116" s="10">
        <v>1E-3</v>
      </c>
    </row>
    <row r="117" spans="17:30">
      <c r="Q117" s="7">
        <v>2017</v>
      </c>
      <c r="R117" s="9">
        <v>1E-3</v>
      </c>
      <c r="S117" s="9">
        <v>0</v>
      </c>
      <c r="T117" s="9">
        <v>1E-3</v>
      </c>
      <c r="U117" s="8">
        <v>0</v>
      </c>
      <c r="V117" s="8">
        <v>-1E-3</v>
      </c>
      <c r="W117" s="8">
        <v>0</v>
      </c>
      <c r="X117" s="9">
        <v>1E-3</v>
      </c>
      <c r="Y117" s="9">
        <v>0</v>
      </c>
      <c r="Z117" s="9">
        <v>0</v>
      </c>
      <c r="AA117" s="9">
        <v>0</v>
      </c>
      <c r="AB117" s="9">
        <v>1E-3</v>
      </c>
      <c r="AC117" s="9">
        <v>0</v>
      </c>
      <c r="AD117" s="12">
        <v>4.0000000000000001E-3</v>
      </c>
    </row>
    <row r="118" spans="17:30">
      <c r="Q118" s="1">
        <v>2018</v>
      </c>
      <c r="R118" s="4">
        <v>2E-3</v>
      </c>
      <c r="S118" s="3">
        <v>0</v>
      </c>
      <c r="T118" s="3">
        <v>0</v>
      </c>
      <c r="U118" s="3">
        <v>0</v>
      </c>
      <c r="V118" s="4">
        <v>2E-3</v>
      </c>
      <c r="W118" s="4">
        <v>1E-3</v>
      </c>
      <c r="X118" s="4">
        <v>0</v>
      </c>
      <c r="Y118" s="4">
        <v>0</v>
      </c>
      <c r="Z118" s="4">
        <v>1E-3</v>
      </c>
      <c r="AA118" s="3">
        <v>0</v>
      </c>
      <c r="AB118" s="4">
        <v>1E-3</v>
      </c>
      <c r="AC118" s="4">
        <v>2E-3</v>
      </c>
      <c r="AD118" s="10">
        <v>8.0000000000000002E-3</v>
      </c>
    </row>
    <row r="119" spans="17:30">
      <c r="Q119" s="7">
        <v>2019</v>
      </c>
      <c r="R119" s="9">
        <v>1E-3</v>
      </c>
      <c r="S119" s="9">
        <v>0</v>
      </c>
      <c r="T119" s="9">
        <v>1E-3</v>
      </c>
      <c r="U119" s="8">
        <v>0</v>
      </c>
      <c r="V119" s="8">
        <v>-2E-3</v>
      </c>
      <c r="W119" s="8">
        <v>-1E-3</v>
      </c>
      <c r="X119" s="9">
        <v>2E-3</v>
      </c>
      <c r="Y119" s="8">
        <v>-1E-3</v>
      </c>
      <c r="Z119" s="9">
        <v>1E-3</v>
      </c>
      <c r="AA119" s="8">
        <v>0</v>
      </c>
      <c r="AB119" s="9">
        <v>0</v>
      </c>
      <c r="AC119" s="9">
        <v>1E-3</v>
      </c>
      <c r="AD119" s="12">
        <v>2E-3</v>
      </c>
    </row>
    <row r="120" spans="17:30">
      <c r="Q120" s="1">
        <v>2020</v>
      </c>
      <c r="R120" s="4">
        <v>1E-3</v>
      </c>
      <c r="S120" s="4">
        <v>1E-3</v>
      </c>
      <c r="T120" s="4">
        <v>2E-3</v>
      </c>
      <c r="U120" s="4">
        <v>3.0000000000000001E-3</v>
      </c>
      <c r="V120" s="4">
        <v>1E-3</v>
      </c>
      <c r="W120" s="3">
        <v>0</v>
      </c>
      <c r="X120" s="4">
        <v>0</v>
      </c>
      <c r="Y120" s="4">
        <v>2E-3</v>
      </c>
      <c r="Z120" s="4">
        <v>1E-3</v>
      </c>
      <c r="AA120" s="3">
        <v>-1E-3</v>
      </c>
      <c r="AB120" s="4">
        <v>0</v>
      </c>
      <c r="AC120" s="4">
        <v>0</v>
      </c>
      <c r="AD120" s="10">
        <v>0.01</v>
      </c>
    </row>
    <row r="121" spans="17:30">
      <c r="Q121" s="7">
        <v>2021</v>
      </c>
      <c r="R121" s="8">
        <v>0</v>
      </c>
      <c r="S121" s="9">
        <v>1E-3</v>
      </c>
      <c r="T121" s="9">
        <v>1E-3</v>
      </c>
      <c r="U121" s="9">
        <v>1E-3</v>
      </c>
      <c r="V121" s="9">
        <v>0</v>
      </c>
      <c r="W121" s="8">
        <v>0</v>
      </c>
      <c r="X121" s="8">
        <v>-1E-3</v>
      </c>
      <c r="Y121" s="8">
        <v>0</v>
      </c>
      <c r="Z121" s="9">
        <v>1E-3</v>
      </c>
      <c r="AA121" s="8">
        <v>0</v>
      </c>
      <c r="AB121" s="9">
        <v>1E-3</v>
      </c>
      <c r="AC121" s="9">
        <v>1E-3</v>
      </c>
      <c r="AD121" s="12">
        <v>4.0000000000000001E-3</v>
      </c>
    </row>
    <row r="122" spans="17:30">
      <c r="Q122" s="1">
        <v>2022</v>
      </c>
      <c r="R122" s="4">
        <v>0</v>
      </c>
      <c r="S122" s="4">
        <v>0</v>
      </c>
      <c r="T122" s="4">
        <v>1E-3</v>
      </c>
      <c r="U122" s="4">
        <v>1E-3</v>
      </c>
      <c r="V122" s="3">
        <v>-1E-3</v>
      </c>
      <c r="W122" s="4">
        <v>0</v>
      </c>
      <c r="X122" s="4">
        <v>1E-3</v>
      </c>
      <c r="Y122" s="4">
        <v>2E-3</v>
      </c>
      <c r="Z122" s="3">
        <v>0</v>
      </c>
      <c r="AA122" s="4">
        <v>0</v>
      </c>
      <c r="AB122" s="2" t="s">
        <v>34</v>
      </c>
      <c r="AC122" s="2" t="s">
        <v>34</v>
      </c>
      <c r="AD122" s="10">
        <v>4.0000000000000001E-3</v>
      </c>
    </row>
    <row r="123" spans="17:30">
      <c r="Q123" s="1" t="s">
        <v>35</v>
      </c>
      <c r="R123" s="10">
        <v>1E-3</v>
      </c>
      <c r="S123" s="10">
        <v>0</v>
      </c>
      <c r="T123" s="10">
        <v>1E-3</v>
      </c>
      <c r="U123" s="10">
        <v>0</v>
      </c>
      <c r="V123" s="6">
        <v>0</v>
      </c>
      <c r="W123" s="10">
        <v>0</v>
      </c>
      <c r="X123" s="10">
        <v>0</v>
      </c>
      <c r="Y123" s="10">
        <v>1E-3</v>
      </c>
      <c r="Z123" s="10">
        <v>1E-3</v>
      </c>
      <c r="AA123" s="6">
        <v>0</v>
      </c>
      <c r="AB123" s="10">
        <v>1E-3</v>
      </c>
      <c r="AC123" s="10">
        <v>1E-3</v>
      </c>
      <c r="AD123" s="11"/>
    </row>
    <row r="125" spans="17:30">
      <c r="Q125" s="18" t="s">
        <v>43</v>
      </c>
    </row>
    <row r="126" spans="17:30">
      <c r="Q126" s="1" t="s">
        <v>20</v>
      </c>
      <c r="R126" s="1" t="s">
        <v>21</v>
      </c>
      <c r="S126" s="1" t="s">
        <v>22</v>
      </c>
      <c r="T126" s="1" t="s">
        <v>23</v>
      </c>
      <c r="U126" s="1" t="s">
        <v>24</v>
      </c>
      <c r="V126" s="1" t="s">
        <v>25</v>
      </c>
      <c r="W126" s="1" t="s">
        <v>26</v>
      </c>
      <c r="X126" s="1" t="s">
        <v>27</v>
      </c>
      <c r="Y126" s="1" t="s">
        <v>28</v>
      </c>
      <c r="Z126" s="1" t="s">
        <v>29</v>
      </c>
      <c r="AA126" s="1" t="s">
        <v>30</v>
      </c>
      <c r="AB126" s="1" t="s">
        <v>31</v>
      </c>
      <c r="AC126" s="1" t="s">
        <v>32</v>
      </c>
      <c r="AD126" s="1" t="s">
        <v>33</v>
      </c>
    </row>
    <row r="127" spans="17:30">
      <c r="Q127" s="1">
        <v>2009</v>
      </c>
      <c r="R127" s="2" t="s">
        <v>34</v>
      </c>
      <c r="S127" s="3">
        <v>-2E-3</v>
      </c>
      <c r="T127" s="4">
        <v>1E-3</v>
      </c>
      <c r="U127" s="4">
        <v>8.0000000000000002E-3</v>
      </c>
      <c r="V127" s="3">
        <v>-4.0000000000000001E-3</v>
      </c>
      <c r="W127" s="3">
        <v>-8.9999999999999993E-3</v>
      </c>
      <c r="X127" s="3">
        <v>-1E-3</v>
      </c>
      <c r="Y127" s="4">
        <v>4.0000000000000001E-3</v>
      </c>
      <c r="Z127" s="3">
        <v>-3.0000000000000001E-3</v>
      </c>
      <c r="AA127" s="4">
        <v>4.0000000000000001E-3</v>
      </c>
      <c r="AB127" s="3">
        <v>0</v>
      </c>
      <c r="AC127" s="4">
        <v>5.0000000000000001E-3</v>
      </c>
      <c r="AD127" s="12">
        <v>3.0000000000000001E-3</v>
      </c>
    </row>
    <row r="128" spans="17:30">
      <c r="Q128" s="1">
        <v>2010</v>
      </c>
      <c r="R128" s="3">
        <v>-3.0000000000000001E-3</v>
      </c>
      <c r="S128" s="3">
        <v>-2E-3</v>
      </c>
      <c r="T128" s="4">
        <v>6.0000000000000001E-3</v>
      </c>
      <c r="U128" s="4">
        <v>0</v>
      </c>
      <c r="V128" s="3">
        <v>-2E-3</v>
      </c>
      <c r="W128" s="3">
        <v>-1E-3</v>
      </c>
      <c r="X128" s="4">
        <v>1E-3</v>
      </c>
      <c r="Y128" s="3">
        <v>-2E-3</v>
      </c>
      <c r="Z128" s="4">
        <v>2E-3</v>
      </c>
      <c r="AA128" s="3">
        <v>-4.0000000000000001E-3</v>
      </c>
      <c r="AB128" s="3">
        <v>-0.01</v>
      </c>
      <c r="AC128" s="3">
        <v>-2E-3</v>
      </c>
      <c r="AD128" s="6">
        <v>-1.4E-2</v>
      </c>
    </row>
    <row r="129" spans="17:30">
      <c r="Q129" s="7">
        <v>2011</v>
      </c>
      <c r="R129" s="9">
        <v>1E-3</v>
      </c>
      <c r="S129" s="8">
        <v>-0.01</v>
      </c>
      <c r="T129" s="9">
        <v>4.0000000000000001E-3</v>
      </c>
      <c r="U129" s="8">
        <v>-3.0000000000000001E-3</v>
      </c>
      <c r="V129" s="9">
        <v>3.0000000000000001E-3</v>
      </c>
      <c r="W129" s="9">
        <v>1E-3</v>
      </c>
      <c r="X129" s="8">
        <v>-1E-3</v>
      </c>
      <c r="Y129" s="8">
        <v>-2E-3</v>
      </c>
      <c r="Z129" s="9">
        <v>0</v>
      </c>
      <c r="AA129" s="8">
        <v>-2E-3</v>
      </c>
      <c r="AB129" s="8">
        <v>-1E-3</v>
      </c>
      <c r="AC129" s="9">
        <v>3.0000000000000001E-3</v>
      </c>
      <c r="AD129" s="5">
        <v>-6.0000000000000001E-3</v>
      </c>
    </row>
    <row r="130" spans="17:30">
      <c r="Q130" s="1">
        <v>2012</v>
      </c>
      <c r="R130" s="4">
        <v>5.0000000000000001E-3</v>
      </c>
      <c r="S130" s="3">
        <v>-3.0000000000000001E-3</v>
      </c>
      <c r="T130" s="3">
        <v>-2E-3</v>
      </c>
      <c r="U130" s="4">
        <v>0</v>
      </c>
      <c r="V130" s="3">
        <v>-4.0000000000000001E-3</v>
      </c>
      <c r="W130" s="4">
        <v>4.0000000000000001E-3</v>
      </c>
      <c r="X130" s="3">
        <v>-3.0000000000000001E-3</v>
      </c>
      <c r="Y130" s="3">
        <v>-2E-3</v>
      </c>
      <c r="Z130" s="4">
        <v>1E-3</v>
      </c>
      <c r="AA130" s="4">
        <v>2E-3</v>
      </c>
      <c r="AB130" s="4">
        <v>1E-3</v>
      </c>
      <c r="AC130" s="3">
        <v>-2E-3</v>
      </c>
      <c r="AD130" s="6">
        <v>-4.0000000000000001E-3</v>
      </c>
    </row>
    <row r="131" spans="17:30">
      <c r="Q131" s="7">
        <v>2013</v>
      </c>
      <c r="R131" s="9">
        <v>1E-3</v>
      </c>
      <c r="S131" s="9">
        <v>0</v>
      </c>
      <c r="T131" s="9">
        <v>7.0000000000000001E-3</v>
      </c>
      <c r="U131" s="9">
        <v>5.0000000000000001E-3</v>
      </c>
      <c r="V131" s="9">
        <v>4.0000000000000001E-3</v>
      </c>
      <c r="W131" s="8">
        <v>-1E-3</v>
      </c>
      <c r="X131" s="8">
        <v>-4.0000000000000001E-3</v>
      </c>
      <c r="Y131" s="8">
        <v>-5.0000000000000001E-3</v>
      </c>
      <c r="Z131" s="8">
        <v>-7.0000000000000001E-3</v>
      </c>
      <c r="AA131" s="9">
        <v>4.0000000000000001E-3</v>
      </c>
      <c r="AB131" s="8">
        <v>-1E-3</v>
      </c>
      <c r="AC131" s="9">
        <v>1E-3</v>
      </c>
      <c r="AD131" s="12">
        <v>4.0000000000000001E-3</v>
      </c>
    </row>
    <row r="132" spans="17:30">
      <c r="Q132" s="1">
        <v>2014</v>
      </c>
      <c r="R132" s="3">
        <v>-1E-3</v>
      </c>
      <c r="S132" s="3">
        <v>-1E-3</v>
      </c>
      <c r="T132" s="3">
        <v>-4.0000000000000001E-3</v>
      </c>
      <c r="U132" s="4">
        <v>0</v>
      </c>
      <c r="V132" s="4">
        <v>1E-3</v>
      </c>
      <c r="W132" s="3">
        <v>-1E-3</v>
      </c>
      <c r="X132" s="3">
        <v>-3.0000000000000001E-3</v>
      </c>
      <c r="Y132" s="4">
        <v>1E-3</v>
      </c>
      <c r="Z132" s="3">
        <v>-4.0000000000000001E-3</v>
      </c>
      <c r="AA132" s="4">
        <v>2E-3</v>
      </c>
      <c r="AB132" s="4">
        <v>0</v>
      </c>
      <c r="AC132" s="3">
        <v>-4.0000000000000001E-3</v>
      </c>
      <c r="AD132" s="6">
        <v>-1.4E-2</v>
      </c>
    </row>
    <row r="133" spans="17:30">
      <c r="Q133" s="7">
        <v>2015</v>
      </c>
      <c r="R133" s="8">
        <v>-1E-3</v>
      </c>
      <c r="S133" s="8">
        <v>-1E-3</v>
      </c>
      <c r="T133" s="8">
        <v>0</v>
      </c>
      <c r="U133" s="9">
        <v>4.0000000000000001E-3</v>
      </c>
      <c r="V133" s="8">
        <v>-4.0000000000000001E-3</v>
      </c>
      <c r="W133" s="8">
        <v>-1E-3</v>
      </c>
      <c r="X133" s="9">
        <v>1E-3</v>
      </c>
      <c r="Y133" s="9">
        <v>1E-3</v>
      </c>
      <c r="Z133" s="8">
        <v>-1E-3</v>
      </c>
      <c r="AA133" s="8">
        <v>-2E-3</v>
      </c>
      <c r="AB133" s="8">
        <v>-3.0000000000000001E-3</v>
      </c>
      <c r="AC133" s="9">
        <v>2E-3</v>
      </c>
      <c r="AD133" s="5">
        <v>-6.0000000000000001E-3</v>
      </c>
    </row>
    <row r="134" spans="17:30">
      <c r="Q134" s="1">
        <v>2016</v>
      </c>
      <c r="R134" s="4">
        <v>1E-3</v>
      </c>
      <c r="S134" s="4">
        <v>2E-3</v>
      </c>
      <c r="T134" s="4">
        <v>0</v>
      </c>
      <c r="U134" s="4">
        <v>1E-3</v>
      </c>
      <c r="V134" s="4">
        <v>0</v>
      </c>
      <c r="W134" s="3">
        <v>-1E-3</v>
      </c>
      <c r="X134" s="4">
        <v>1E-3</v>
      </c>
      <c r="Y134" s="4">
        <v>1E-3</v>
      </c>
      <c r="Z134" s="3">
        <v>-2E-3</v>
      </c>
      <c r="AA134" s="3">
        <v>-2E-3</v>
      </c>
      <c r="AB134" s="3">
        <v>-2E-3</v>
      </c>
      <c r="AC134" s="3">
        <v>-1E-3</v>
      </c>
      <c r="AD134" s="10">
        <v>0</v>
      </c>
    </row>
    <row r="135" spans="17:30">
      <c r="Q135" s="7">
        <v>2017</v>
      </c>
      <c r="R135" s="8">
        <v>-2E-3</v>
      </c>
      <c r="S135" s="9">
        <v>1E-3</v>
      </c>
      <c r="T135" s="8">
        <v>-1E-3</v>
      </c>
      <c r="U135" s="8">
        <v>-2E-3</v>
      </c>
      <c r="V135" s="9">
        <v>3.0000000000000001E-3</v>
      </c>
      <c r="W135" s="8">
        <v>-1E-3</v>
      </c>
      <c r="X135" s="9">
        <v>2E-3</v>
      </c>
      <c r="Y135" s="8">
        <v>-1E-3</v>
      </c>
      <c r="Z135" s="9">
        <v>2E-3</v>
      </c>
      <c r="AA135" s="9">
        <v>1E-3</v>
      </c>
      <c r="AB135" s="9">
        <v>0</v>
      </c>
      <c r="AC135" s="8">
        <v>-2E-3</v>
      </c>
      <c r="AD135" s="5">
        <v>0</v>
      </c>
    </row>
    <row r="136" spans="17:30">
      <c r="Q136" s="1">
        <v>2018</v>
      </c>
      <c r="R136" s="4">
        <v>1E-3</v>
      </c>
      <c r="S136" s="4">
        <v>1E-3</v>
      </c>
      <c r="T136" s="3">
        <v>-1E-3</v>
      </c>
      <c r="U136" s="4">
        <v>0</v>
      </c>
      <c r="V136" s="3">
        <v>-1E-3</v>
      </c>
      <c r="W136" s="4">
        <v>1E-3</v>
      </c>
      <c r="X136" s="3">
        <v>-1E-3</v>
      </c>
      <c r="Y136" s="4">
        <v>2E-3</v>
      </c>
      <c r="Z136" s="4">
        <v>1E-3</v>
      </c>
      <c r="AA136" s="3">
        <v>-1E-3</v>
      </c>
      <c r="AB136" s="4">
        <v>4.0000000000000001E-3</v>
      </c>
      <c r="AC136" s="3">
        <v>-1E-3</v>
      </c>
      <c r="AD136" s="10">
        <v>6.0000000000000001E-3</v>
      </c>
    </row>
    <row r="137" spans="17:30">
      <c r="Q137" s="7">
        <v>2019</v>
      </c>
      <c r="R137" s="8">
        <v>-1E-3</v>
      </c>
      <c r="S137" s="8">
        <v>-3.0000000000000001E-3</v>
      </c>
      <c r="T137" s="9">
        <v>4.0000000000000001E-3</v>
      </c>
      <c r="U137" s="9">
        <v>2E-3</v>
      </c>
      <c r="V137" s="9">
        <v>6.0000000000000001E-3</v>
      </c>
      <c r="W137" s="9">
        <v>6.0000000000000001E-3</v>
      </c>
      <c r="X137" s="9">
        <v>1E-3</v>
      </c>
      <c r="Y137" s="8">
        <v>-1E-3</v>
      </c>
      <c r="Z137" s="9">
        <v>8.9999999999999993E-3</v>
      </c>
      <c r="AA137" s="9">
        <v>6.0000000000000001E-3</v>
      </c>
      <c r="AB137" s="9">
        <v>7.0000000000000001E-3</v>
      </c>
      <c r="AC137" s="9">
        <v>0</v>
      </c>
      <c r="AD137" s="12">
        <v>3.5000000000000003E-2</v>
      </c>
    </row>
    <row r="138" spans="17:30">
      <c r="Q138" s="1">
        <v>2020</v>
      </c>
      <c r="R138" s="3">
        <v>-1E-3</v>
      </c>
      <c r="S138" s="4">
        <v>0</v>
      </c>
      <c r="T138" s="4">
        <v>1.4E-2</v>
      </c>
      <c r="U138" s="4">
        <v>8.0000000000000002E-3</v>
      </c>
      <c r="V138" s="4">
        <v>8.9999999999999993E-3</v>
      </c>
      <c r="W138" s="4">
        <v>1E-3</v>
      </c>
      <c r="X138" s="3">
        <v>-4.0000000000000001E-3</v>
      </c>
      <c r="Y138" s="4">
        <v>7.0000000000000001E-3</v>
      </c>
      <c r="Z138" s="4">
        <v>1E-3</v>
      </c>
      <c r="AA138" s="3">
        <v>-2E-3</v>
      </c>
      <c r="AB138" s="4">
        <v>1.2E-2</v>
      </c>
      <c r="AC138" s="4">
        <v>1E-3</v>
      </c>
      <c r="AD138" s="10">
        <v>4.7E-2</v>
      </c>
    </row>
    <row r="139" spans="17:30">
      <c r="Q139" s="7">
        <v>2021</v>
      </c>
      <c r="R139" s="9">
        <v>0</v>
      </c>
      <c r="S139" s="9">
        <v>3.0000000000000001E-3</v>
      </c>
      <c r="T139" s="8">
        <v>-5.0000000000000001E-3</v>
      </c>
      <c r="U139" s="8">
        <v>-2E-3</v>
      </c>
      <c r="V139" s="8">
        <v>-3.0000000000000001E-3</v>
      </c>
      <c r="W139" s="8">
        <v>-2E-3</v>
      </c>
      <c r="X139" s="8">
        <v>0</v>
      </c>
      <c r="Y139" s="9">
        <v>0</v>
      </c>
      <c r="Z139" s="9">
        <v>3.0000000000000001E-3</v>
      </c>
      <c r="AA139" s="8">
        <v>-4.0000000000000001E-3</v>
      </c>
      <c r="AB139" s="9">
        <v>2E-3</v>
      </c>
      <c r="AC139" s="9">
        <v>3.0000000000000001E-3</v>
      </c>
      <c r="AD139" s="5">
        <v>-3.0000000000000001E-3</v>
      </c>
    </row>
    <row r="140" spans="17:30">
      <c r="Q140" s="1">
        <v>2022</v>
      </c>
      <c r="R140" s="3">
        <v>-1E-3</v>
      </c>
      <c r="S140" s="3">
        <v>-1E-3</v>
      </c>
      <c r="T140" s="3">
        <v>-2E-3</v>
      </c>
      <c r="U140" s="3">
        <v>-4.0000000000000001E-3</v>
      </c>
      <c r="V140" s="4">
        <v>0</v>
      </c>
      <c r="W140" s="3">
        <v>-5.0000000000000001E-3</v>
      </c>
      <c r="X140" s="4">
        <v>5.0000000000000001E-3</v>
      </c>
      <c r="Y140" s="4">
        <v>2E-3</v>
      </c>
      <c r="Z140" s="3">
        <v>-1E-3</v>
      </c>
      <c r="AA140" s="3">
        <v>-1E-3</v>
      </c>
      <c r="AB140" s="2" t="s">
        <v>34</v>
      </c>
      <c r="AC140" s="2" t="s">
        <v>34</v>
      </c>
      <c r="AD140" s="6">
        <v>-6.0000000000000001E-3</v>
      </c>
    </row>
    <row r="141" spans="17:30">
      <c r="Q141" s="1" t="s">
        <v>35</v>
      </c>
      <c r="R141" s="6">
        <v>0</v>
      </c>
      <c r="S141" s="6">
        <v>-1E-3</v>
      </c>
      <c r="T141" s="10">
        <v>2E-3</v>
      </c>
      <c r="U141" s="10">
        <v>1E-3</v>
      </c>
      <c r="V141" s="10">
        <v>1E-3</v>
      </c>
      <c r="W141" s="6">
        <v>-1E-3</v>
      </c>
      <c r="X141" s="6">
        <v>0</v>
      </c>
      <c r="Y141" s="10">
        <v>0</v>
      </c>
      <c r="Z141" s="10">
        <v>0</v>
      </c>
      <c r="AA141" s="10">
        <v>0</v>
      </c>
      <c r="AB141" s="10">
        <v>1E-3</v>
      </c>
      <c r="AC141" s="10">
        <v>0</v>
      </c>
      <c r="AD141" s="11"/>
    </row>
    <row r="143" spans="17:30">
      <c r="Q143" s="18" t="s">
        <v>44</v>
      </c>
    </row>
    <row r="144" spans="17:30">
      <c r="Q144" s="1" t="s">
        <v>20</v>
      </c>
      <c r="R144" s="1" t="s">
        <v>21</v>
      </c>
      <c r="S144" s="1" t="s">
        <v>22</v>
      </c>
      <c r="T144" s="1" t="s">
        <v>23</v>
      </c>
      <c r="U144" s="1" t="s">
        <v>24</v>
      </c>
      <c r="V144" s="1" t="s">
        <v>25</v>
      </c>
      <c r="W144" s="1" t="s">
        <v>26</v>
      </c>
      <c r="X144" s="1" t="s">
        <v>27</v>
      </c>
      <c r="Y144" s="1" t="s">
        <v>28</v>
      </c>
      <c r="Z144" s="1" t="s">
        <v>29</v>
      </c>
      <c r="AA144" s="1" t="s">
        <v>30</v>
      </c>
      <c r="AB144" s="1" t="s">
        <v>31</v>
      </c>
      <c r="AC144" s="1" t="s">
        <v>32</v>
      </c>
      <c r="AD144" s="1" t="s">
        <v>33</v>
      </c>
    </row>
    <row r="145" spans="17:30">
      <c r="Q145" s="1">
        <v>2009</v>
      </c>
      <c r="R145" s="2" t="s">
        <v>34</v>
      </c>
      <c r="S145" s="3">
        <v>-1.2999999999999999E-2</v>
      </c>
      <c r="T145" s="4">
        <v>1.0999999999999999E-2</v>
      </c>
      <c r="U145" s="4">
        <v>3.2000000000000001E-2</v>
      </c>
      <c r="V145" s="4">
        <v>6.6000000000000003E-2</v>
      </c>
      <c r="W145" s="4">
        <v>1.4E-2</v>
      </c>
      <c r="X145" s="4">
        <v>1.0999999999999999E-2</v>
      </c>
      <c r="Y145" s="4">
        <v>7.0000000000000001E-3</v>
      </c>
      <c r="Z145" s="3">
        <v>-8.9999999999999993E-3</v>
      </c>
      <c r="AA145" s="3">
        <v>-1.0999999999999999E-2</v>
      </c>
      <c r="AB145" s="3">
        <v>-8.9999999999999993E-3</v>
      </c>
      <c r="AC145" s="4">
        <v>1E-3</v>
      </c>
      <c r="AD145" s="12">
        <v>0.10299999999999999</v>
      </c>
    </row>
    <row r="146" spans="17:30">
      <c r="Q146" s="1">
        <v>2010</v>
      </c>
      <c r="R146" s="3">
        <v>-8.0000000000000002E-3</v>
      </c>
      <c r="S146" s="3">
        <v>-1.2999999999999999E-2</v>
      </c>
      <c r="T146" s="4">
        <v>1.0999999999999999E-2</v>
      </c>
      <c r="U146" s="4">
        <v>1.4E-2</v>
      </c>
      <c r="V146" s="3">
        <v>-0.02</v>
      </c>
      <c r="W146" s="3">
        <v>-6.0000000000000001E-3</v>
      </c>
      <c r="X146" s="3">
        <v>-0.01</v>
      </c>
      <c r="Y146" s="4">
        <v>1.2999999999999999E-2</v>
      </c>
      <c r="Z146" s="3">
        <v>-7.1999999999999995E-2</v>
      </c>
      <c r="AA146" s="4">
        <v>5.0000000000000001E-3</v>
      </c>
      <c r="AB146" s="3">
        <v>-2E-3</v>
      </c>
      <c r="AC146" s="3">
        <v>-5.0000000000000001E-3</v>
      </c>
      <c r="AD146" s="6">
        <v>-9.0999999999999998E-2</v>
      </c>
    </row>
    <row r="147" spans="17:30">
      <c r="Q147" s="7">
        <v>2011</v>
      </c>
      <c r="R147" s="8">
        <v>-7.0000000000000001E-3</v>
      </c>
      <c r="S147" s="9">
        <v>4.0000000000000001E-3</v>
      </c>
      <c r="T147" s="8">
        <v>-5.0000000000000001E-3</v>
      </c>
      <c r="U147" s="8">
        <v>-2E-3</v>
      </c>
      <c r="V147" s="8">
        <v>-1.2E-2</v>
      </c>
      <c r="W147" s="9">
        <v>8.0000000000000002E-3</v>
      </c>
      <c r="X147" s="8">
        <v>-5.0000000000000001E-3</v>
      </c>
      <c r="Y147" s="8">
        <v>-1.0999999999999999E-2</v>
      </c>
      <c r="Z147" s="8">
        <v>-8.0000000000000002E-3</v>
      </c>
      <c r="AA147" s="9">
        <v>3.0000000000000001E-3</v>
      </c>
      <c r="AB147" s="9">
        <v>8.9999999999999993E-3</v>
      </c>
      <c r="AC147" s="8">
        <v>-1.9E-2</v>
      </c>
      <c r="AD147" s="5">
        <v>-4.3999999999999997E-2</v>
      </c>
    </row>
    <row r="148" spans="17:30">
      <c r="Q148" s="1">
        <v>2012</v>
      </c>
      <c r="R148" s="3">
        <v>-1.7000000000000001E-2</v>
      </c>
      <c r="S148" s="4">
        <v>0.01</v>
      </c>
      <c r="T148" s="4">
        <v>1.7999999999999999E-2</v>
      </c>
      <c r="U148" s="3">
        <v>-4.0000000000000001E-3</v>
      </c>
      <c r="V148" s="4">
        <v>3.0000000000000001E-3</v>
      </c>
      <c r="W148" s="4">
        <v>7.0000000000000001E-3</v>
      </c>
      <c r="X148" s="3">
        <v>-5.0000000000000001E-3</v>
      </c>
      <c r="Y148" s="4">
        <v>1E-3</v>
      </c>
      <c r="Z148" s="4">
        <v>1.0999999999999999E-2</v>
      </c>
      <c r="AA148" s="3">
        <v>-1.2999999999999999E-2</v>
      </c>
      <c r="AB148" s="4">
        <v>0.01</v>
      </c>
      <c r="AC148" s="3">
        <v>-2E-3</v>
      </c>
      <c r="AD148" s="10">
        <v>1.6E-2</v>
      </c>
    </row>
    <row r="149" spans="17:30">
      <c r="Q149" s="7">
        <v>2013</v>
      </c>
      <c r="R149" s="8">
        <v>-5.0000000000000001E-3</v>
      </c>
      <c r="S149" s="8">
        <v>-5.0000000000000001E-3</v>
      </c>
      <c r="T149" s="8">
        <v>-4.0000000000000001E-3</v>
      </c>
      <c r="U149" s="8">
        <v>-8.9999999999999993E-3</v>
      </c>
      <c r="V149" s="8">
        <v>-5.0000000000000001E-3</v>
      </c>
      <c r="W149" s="9">
        <v>8.9999999999999993E-3</v>
      </c>
      <c r="X149" s="8">
        <v>-8.0000000000000002E-3</v>
      </c>
      <c r="Y149" s="8">
        <v>-1.4999999999999999E-2</v>
      </c>
      <c r="Z149" s="8">
        <v>-2.1999999999999999E-2</v>
      </c>
      <c r="AA149" s="8">
        <v>-1E-3</v>
      </c>
      <c r="AB149" s="8">
        <v>-1.2999999999999999E-2</v>
      </c>
      <c r="AC149" s="8">
        <v>-1.2E-2</v>
      </c>
      <c r="AD149" s="5">
        <v>-8.5000000000000006E-2</v>
      </c>
    </row>
    <row r="150" spans="17:30">
      <c r="Q150" s="1">
        <v>2014</v>
      </c>
      <c r="R150" s="3">
        <v>-2E-3</v>
      </c>
      <c r="S150" s="3">
        <v>-1E-3</v>
      </c>
      <c r="T150" s="3">
        <v>0</v>
      </c>
      <c r="U150" s="4">
        <v>1.2999999999999999E-2</v>
      </c>
      <c r="V150" s="3">
        <v>-1.6E-2</v>
      </c>
      <c r="W150" s="4">
        <v>1.0999999999999999E-2</v>
      </c>
      <c r="X150" s="4">
        <v>0</v>
      </c>
      <c r="Y150" s="4">
        <v>2E-3</v>
      </c>
      <c r="Z150" s="3">
        <v>-2E-3</v>
      </c>
      <c r="AA150" s="4">
        <v>7.0000000000000001E-3</v>
      </c>
      <c r="AB150" s="4">
        <v>3.0000000000000001E-3</v>
      </c>
      <c r="AC150" s="3">
        <v>-6.0000000000000001E-3</v>
      </c>
      <c r="AD150" s="10">
        <v>8.9999999999999993E-3</v>
      </c>
    </row>
    <row r="151" spans="17:30">
      <c r="Q151" s="7">
        <v>2015</v>
      </c>
      <c r="R151" s="8">
        <v>-0.01</v>
      </c>
      <c r="S151" s="9">
        <v>5.0000000000000001E-3</v>
      </c>
      <c r="T151" s="8">
        <v>-2E-3</v>
      </c>
      <c r="U151" s="8">
        <v>-1.0999999999999999E-2</v>
      </c>
      <c r="V151" s="9">
        <v>6.0000000000000001E-3</v>
      </c>
      <c r="W151" s="9">
        <v>8.9999999999999993E-3</v>
      </c>
      <c r="X151" s="8">
        <v>-3.0000000000000001E-3</v>
      </c>
      <c r="Y151" s="9">
        <v>2E-3</v>
      </c>
      <c r="Z151" s="9">
        <v>4.0000000000000001E-3</v>
      </c>
      <c r="AA151" s="8">
        <v>-1.2E-2</v>
      </c>
      <c r="AB151" s="8">
        <v>-8.9999999999999993E-3</v>
      </c>
      <c r="AC151" s="9">
        <v>3.0000000000000001E-3</v>
      </c>
      <c r="AD151" s="5">
        <v>-1.7999999999999999E-2</v>
      </c>
    </row>
    <row r="152" spans="17:30">
      <c r="Q152" s="1">
        <v>2016</v>
      </c>
      <c r="R152" s="3">
        <v>-1.7999999999999999E-2</v>
      </c>
      <c r="S152" s="3">
        <v>-3.0000000000000001E-3</v>
      </c>
      <c r="T152" s="3">
        <v>-1.2999999999999999E-2</v>
      </c>
      <c r="U152" s="4">
        <v>1.0999999999999999E-2</v>
      </c>
      <c r="V152" s="3">
        <v>-3.0000000000000001E-3</v>
      </c>
      <c r="W152" s="3">
        <v>-1.2E-2</v>
      </c>
      <c r="X152" s="3">
        <v>-4.0000000000000001E-3</v>
      </c>
      <c r="Y152" s="3">
        <v>-3.0000000000000001E-3</v>
      </c>
      <c r="Z152" s="3">
        <v>-0.01</v>
      </c>
      <c r="AA152" s="3">
        <v>-5.0000000000000001E-3</v>
      </c>
      <c r="AB152" s="3">
        <v>-1.7000000000000001E-2</v>
      </c>
      <c r="AC152" s="3">
        <v>-3.0000000000000001E-3</v>
      </c>
      <c r="AD152" s="6">
        <v>-7.6999999999999999E-2</v>
      </c>
    </row>
    <row r="153" spans="17:30">
      <c r="Q153" s="7">
        <v>2017</v>
      </c>
      <c r="R153" s="9">
        <v>1.4E-2</v>
      </c>
      <c r="S153" s="8">
        <v>-8.0000000000000002E-3</v>
      </c>
      <c r="T153" s="9">
        <v>3.0000000000000001E-3</v>
      </c>
      <c r="U153" s="8">
        <v>-6.0000000000000001E-3</v>
      </c>
      <c r="V153" s="9">
        <v>6.0000000000000001E-3</v>
      </c>
      <c r="W153" s="9">
        <v>7.0000000000000001E-3</v>
      </c>
      <c r="X153" s="9">
        <v>4.0000000000000001E-3</v>
      </c>
      <c r="Y153" s="8">
        <v>-2.1999999999999999E-2</v>
      </c>
      <c r="Z153" s="9">
        <v>4.0000000000000001E-3</v>
      </c>
      <c r="AA153" s="9">
        <v>1.4E-2</v>
      </c>
      <c r="AB153" s="9">
        <v>7.0000000000000001E-3</v>
      </c>
      <c r="AC153" s="8">
        <v>-1.0999999999999999E-2</v>
      </c>
      <c r="AD153" s="12">
        <v>1.2999999999999999E-2</v>
      </c>
    </row>
    <row r="154" spans="17:30">
      <c r="Q154" s="1">
        <v>2018</v>
      </c>
      <c r="R154" s="4">
        <v>7.0000000000000001E-3</v>
      </c>
      <c r="S154" s="4">
        <v>1E-3</v>
      </c>
      <c r="T154" s="3">
        <v>-1E-3</v>
      </c>
      <c r="U154" s="4">
        <v>1.2E-2</v>
      </c>
      <c r="V154" s="4">
        <v>1.2E-2</v>
      </c>
      <c r="W154" s="3">
        <v>-0.01</v>
      </c>
      <c r="X154" s="3">
        <v>-7.0000000000000001E-3</v>
      </c>
      <c r="Y154" s="3">
        <v>-6.0000000000000001E-3</v>
      </c>
      <c r="Z154" s="4">
        <v>0</v>
      </c>
      <c r="AA154" s="3">
        <v>-6.0000000000000001E-3</v>
      </c>
      <c r="AB154" s="3">
        <v>-7.0000000000000001E-3</v>
      </c>
      <c r="AC154" s="3">
        <v>-3.0000000000000001E-3</v>
      </c>
      <c r="AD154" s="6">
        <v>-7.0000000000000001E-3</v>
      </c>
    </row>
    <row r="155" spans="17:30">
      <c r="Q155" s="7">
        <v>2019</v>
      </c>
      <c r="R155" s="8">
        <v>-4.0000000000000001E-3</v>
      </c>
      <c r="S155" s="9">
        <v>4.0000000000000001E-3</v>
      </c>
      <c r="T155" s="9">
        <v>7.0000000000000001E-3</v>
      </c>
      <c r="U155" s="8">
        <v>-6.0000000000000001E-3</v>
      </c>
      <c r="V155" s="8">
        <v>-8.0000000000000002E-3</v>
      </c>
      <c r="W155" s="9">
        <v>6.0000000000000001E-3</v>
      </c>
      <c r="X155" s="9">
        <v>3.0000000000000001E-3</v>
      </c>
      <c r="Y155" s="9">
        <v>3.0000000000000001E-3</v>
      </c>
      <c r="Z155" s="9">
        <v>7.0000000000000001E-3</v>
      </c>
      <c r="AA155" s="8">
        <v>-1.9E-2</v>
      </c>
      <c r="AB155" s="9">
        <v>3.0000000000000001E-3</v>
      </c>
      <c r="AC155" s="8">
        <v>-4.0000000000000001E-3</v>
      </c>
      <c r="AD155" s="5">
        <v>-8.0000000000000002E-3</v>
      </c>
    </row>
    <row r="156" spans="17:30">
      <c r="Q156" s="1">
        <v>2020</v>
      </c>
      <c r="R156" s="3">
        <v>-8.0000000000000002E-3</v>
      </c>
      <c r="S156" s="3">
        <v>-6.0000000000000001E-3</v>
      </c>
      <c r="T156" s="4">
        <v>8.9999999999999993E-3</v>
      </c>
      <c r="U156" s="4">
        <v>3.1E-2</v>
      </c>
      <c r="V156" s="3">
        <v>-1.4E-2</v>
      </c>
      <c r="W156" s="3">
        <v>-7.0000000000000001E-3</v>
      </c>
      <c r="X156" s="3">
        <v>-2.4E-2</v>
      </c>
      <c r="Y156" s="4">
        <v>7.0000000000000001E-3</v>
      </c>
      <c r="Z156" s="3">
        <v>-4.0000000000000001E-3</v>
      </c>
      <c r="AA156" s="3">
        <v>-4.0000000000000001E-3</v>
      </c>
      <c r="AB156" s="4">
        <v>1.2E-2</v>
      </c>
      <c r="AC156" s="3">
        <v>-1E-3</v>
      </c>
      <c r="AD156" s="6">
        <v>-1.0999999999999999E-2</v>
      </c>
    </row>
    <row r="157" spans="17:30">
      <c r="Q157" s="7">
        <v>2021</v>
      </c>
      <c r="R157" s="8">
        <v>-5.0000000000000001E-3</v>
      </c>
      <c r="S157" s="9">
        <v>1.4999999999999999E-2</v>
      </c>
      <c r="T157" s="8">
        <v>-1E-3</v>
      </c>
      <c r="U157" s="9">
        <v>1.2E-2</v>
      </c>
      <c r="V157" s="9">
        <v>1.2E-2</v>
      </c>
      <c r="W157" s="8">
        <v>-1.2999999999999999E-2</v>
      </c>
      <c r="X157" s="8">
        <v>-4.0000000000000001E-3</v>
      </c>
      <c r="Y157" s="9">
        <v>1.2999999999999999E-2</v>
      </c>
      <c r="Z157" s="9">
        <v>2E-3</v>
      </c>
      <c r="AA157" s="8">
        <v>-5.0000000000000001E-3</v>
      </c>
      <c r="AB157" s="9">
        <v>8.0000000000000002E-3</v>
      </c>
      <c r="AC157" s="9">
        <v>1.2999999999999999E-2</v>
      </c>
      <c r="AD157" s="12">
        <v>4.9000000000000002E-2</v>
      </c>
    </row>
    <row r="158" spans="17:30">
      <c r="Q158" s="1">
        <v>2022</v>
      </c>
      <c r="R158" s="4">
        <v>1.6E-2</v>
      </c>
      <c r="S158" s="4">
        <v>1E-3</v>
      </c>
      <c r="T158" s="3">
        <v>-6.0000000000000001E-3</v>
      </c>
      <c r="U158" s="4">
        <v>7.0000000000000001E-3</v>
      </c>
      <c r="V158" s="4">
        <v>1.4999999999999999E-2</v>
      </c>
      <c r="W158" s="3">
        <v>-1.9E-2</v>
      </c>
      <c r="X158" s="4">
        <v>8.0000000000000002E-3</v>
      </c>
      <c r="Y158" s="3">
        <v>-7.0000000000000001E-3</v>
      </c>
      <c r="Z158" s="4">
        <v>3.0000000000000001E-3</v>
      </c>
      <c r="AA158" s="3">
        <v>-3.0000000000000001E-3</v>
      </c>
      <c r="AB158" s="2" t="s">
        <v>34</v>
      </c>
      <c r="AC158" s="2" t="s">
        <v>34</v>
      </c>
      <c r="AD158" s="10">
        <v>1.2E-2</v>
      </c>
    </row>
    <row r="159" spans="17:30">
      <c r="Q159" s="1" t="s">
        <v>35</v>
      </c>
      <c r="R159" s="6">
        <v>-4.0000000000000001E-3</v>
      </c>
      <c r="S159" s="6">
        <v>-1E-3</v>
      </c>
      <c r="T159" s="10">
        <v>2E-3</v>
      </c>
      <c r="U159" s="10">
        <v>7.0000000000000001E-3</v>
      </c>
      <c r="V159" s="10">
        <v>3.0000000000000001E-3</v>
      </c>
      <c r="W159" s="10">
        <v>0</v>
      </c>
      <c r="X159" s="6">
        <v>-3.0000000000000001E-3</v>
      </c>
      <c r="Y159" s="6">
        <v>-1E-3</v>
      </c>
      <c r="Z159" s="6">
        <v>-7.0000000000000001E-3</v>
      </c>
      <c r="AA159" s="6">
        <v>-4.0000000000000001E-3</v>
      </c>
      <c r="AB159" s="6">
        <v>0</v>
      </c>
      <c r="AC159" s="6">
        <v>-4.0000000000000001E-3</v>
      </c>
      <c r="AD159" s="11"/>
    </row>
    <row r="161" spans="17:30">
      <c r="Q161" s="18" t="s">
        <v>45</v>
      </c>
    </row>
    <row r="162" spans="17:30">
      <c r="Q162" s="1" t="s">
        <v>20</v>
      </c>
      <c r="R162" s="1" t="s">
        <v>21</v>
      </c>
      <c r="S162" s="1" t="s">
        <v>22</v>
      </c>
      <c r="T162" s="1" t="s">
        <v>23</v>
      </c>
      <c r="U162" s="1" t="s">
        <v>24</v>
      </c>
      <c r="V162" s="1" t="s">
        <v>25</v>
      </c>
      <c r="W162" s="1" t="s">
        <v>26</v>
      </c>
      <c r="X162" s="1" t="s">
        <v>27</v>
      </c>
      <c r="Y162" s="1" t="s">
        <v>28</v>
      </c>
      <c r="Z162" s="1" t="s">
        <v>29</v>
      </c>
      <c r="AA162" s="1" t="s">
        <v>30</v>
      </c>
      <c r="AB162" s="1" t="s">
        <v>31</v>
      </c>
      <c r="AC162" s="1" t="s">
        <v>32</v>
      </c>
      <c r="AD162" s="1" t="s">
        <v>33</v>
      </c>
    </row>
    <row r="163" spans="17:30">
      <c r="Q163" s="1">
        <v>2009</v>
      </c>
      <c r="R163" s="2" t="s">
        <v>34</v>
      </c>
      <c r="S163" s="4">
        <v>1E-3</v>
      </c>
      <c r="T163" s="4">
        <v>0</v>
      </c>
      <c r="U163" s="4">
        <v>1E-3</v>
      </c>
      <c r="V163" s="4">
        <v>1E-3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-1E-3</v>
      </c>
      <c r="AC163" s="3">
        <v>0</v>
      </c>
      <c r="AD163" s="12">
        <v>1E-3</v>
      </c>
    </row>
    <row r="164" spans="17:30">
      <c r="Q164" s="1">
        <v>2010</v>
      </c>
      <c r="R164" s="4">
        <v>0</v>
      </c>
      <c r="S164" s="3">
        <v>0</v>
      </c>
      <c r="T164" s="4">
        <v>0</v>
      </c>
      <c r="U164" s="4">
        <v>0</v>
      </c>
      <c r="V164" s="4">
        <v>0</v>
      </c>
      <c r="W164" s="3">
        <v>-1E-3</v>
      </c>
      <c r="X164" s="3">
        <v>0</v>
      </c>
      <c r="Y164" s="4">
        <v>0</v>
      </c>
      <c r="Z164" s="3">
        <v>0</v>
      </c>
      <c r="AA164" s="3">
        <v>0</v>
      </c>
      <c r="AB164" s="3">
        <v>0</v>
      </c>
      <c r="AC164" s="4">
        <v>0</v>
      </c>
      <c r="AD164" s="6">
        <v>0</v>
      </c>
    </row>
    <row r="165" spans="17:30">
      <c r="Q165" s="7">
        <v>2011</v>
      </c>
      <c r="R165" s="8">
        <v>0</v>
      </c>
      <c r="S165" s="9">
        <v>0</v>
      </c>
      <c r="T165" s="9">
        <v>0</v>
      </c>
      <c r="U165" s="8">
        <v>-1E-3</v>
      </c>
      <c r="V165" s="8">
        <v>0</v>
      </c>
      <c r="W165" s="8">
        <v>0</v>
      </c>
      <c r="X165" s="9">
        <v>0</v>
      </c>
      <c r="Y165" s="8">
        <v>-1E-3</v>
      </c>
      <c r="Z165" s="8">
        <v>0</v>
      </c>
      <c r="AA165" s="9">
        <v>0</v>
      </c>
      <c r="AB165" s="9">
        <v>0</v>
      </c>
      <c r="AC165" s="9">
        <v>0</v>
      </c>
      <c r="AD165" s="5">
        <v>0</v>
      </c>
    </row>
    <row r="166" spans="17:30">
      <c r="Q166" s="1">
        <v>2012</v>
      </c>
      <c r="R166" s="4">
        <v>1E-3</v>
      </c>
      <c r="S166" s="4">
        <v>0</v>
      </c>
      <c r="T166" s="4">
        <v>0</v>
      </c>
      <c r="U166" s="4">
        <v>0</v>
      </c>
      <c r="V166" s="4">
        <v>0</v>
      </c>
      <c r="W166" s="3">
        <v>0</v>
      </c>
      <c r="X166" s="4">
        <v>0</v>
      </c>
      <c r="Y166" s="4">
        <v>0</v>
      </c>
      <c r="Z166" s="4">
        <v>1E-3</v>
      </c>
      <c r="AA166" s="3">
        <v>0</v>
      </c>
      <c r="AB166" s="4">
        <v>0</v>
      </c>
      <c r="AC166" s="3">
        <v>0</v>
      </c>
      <c r="AD166" s="10">
        <v>2E-3</v>
      </c>
    </row>
    <row r="167" spans="17:30">
      <c r="Q167" s="7">
        <v>2013</v>
      </c>
      <c r="R167" s="9">
        <v>0</v>
      </c>
      <c r="S167" s="8">
        <v>-1E-3</v>
      </c>
      <c r="T167" s="9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9">
        <v>1E-3</v>
      </c>
      <c r="AA167" s="9">
        <v>0</v>
      </c>
      <c r="AB167" s="9">
        <v>1E-3</v>
      </c>
      <c r="AC167" s="8">
        <v>0</v>
      </c>
      <c r="AD167" s="5">
        <v>0</v>
      </c>
    </row>
    <row r="168" spans="17:30">
      <c r="Q168" s="1">
        <v>2014</v>
      </c>
      <c r="R168" s="4">
        <v>0</v>
      </c>
      <c r="S168" s="3">
        <v>-1E-3</v>
      </c>
      <c r="T168" s="4">
        <v>1E-3</v>
      </c>
      <c r="U168" s="3">
        <v>-1E-3</v>
      </c>
      <c r="V168" s="4">
        <v>1E-3</v>
      </c>
      <c r="W168" s="4">
        <v>0</v>
      </c>
      <c r="X168" s="3">
        <v>-1E-3</v>
      </c>
      <c r="Y168" s="4">
        <v>0</v>
      </c>
      <c r="Z168" s="4">
        <v>0</v>
      </c>
      <c r="AA168" s="3">
        <v>0</v>
      </c>
      <c r="AB168" s="4">
        <v>1E-3</v>
      </c>
      <c r="AC168" s="3">
        <v>0</v>
      </c>
      <c r="AD168" s="10">
        <v>1E-3</v>
      </c>
    </row>
    <row r="169" spans="17:30">
      <c r="Q169" s="7">
        <v>2015</v>
      </c>
      <c r="R169" s="9">
        <v>1E-3</v>
      </c>
      <c r="S169" s="8">
        <v>0</v>
      </c>
      <c r="T169" s="8">
        <v>0</v>
      </c>
      <c r="U169" s="8">
        <v>0</v>
      </c>
      <c r="V169" s="8">
        <v>0</v>
      </c>
      <c r="W169" s="9">
        <v>0</v>
      </c>
      <c r="X169" s="9">
        <v>1E-3</v>
      </c>
      <c r="Y169" s="9">
        <v>0</v>
      </c>
      <c r="Z169" s="8">
        <v>-1E-3</v>
      </c>
      <c r="AA169" s="8">
        <v>0</v>
      </c>
      <c r="AB169" s="8">
        <v>0</v>
      </c>
      <c r="AC169" s="9">
        <v>1E-3</v>
      </c>
      <c r="AD169" s="5">
        <v>-1E-3</v>
      </c>
    </row>
    <row r="170" spans="17:30">
      <c r="Q170" s="1">
        <v>2016</v>
      </c>
      <c r="R170" s="4">
        <v>0</v>
      </c>
      <c r="S170" s="4">
        <v>2E-3</v>
      </c>
      <c r="T170" s="4">
        <v>1E-3</v>
      </c>
      <c r="U170" s="4">
        <v>1E-3</v>
      </c>
      <c r="V170" s="4">
        <v>0</v>
      </c>
      <c r="W170" s="3">
        <v>0</v>
      </c>
      <c r="X170" s="4">
        <v>2E-3</v>
      </c>
      <c r="Y170" s="4">
        <v>1E-3</v>
      </c>
      <c r="Z170" s="3">
        <v>0</v>
      </c>
      <c r="AA170" s="3">
        <v>0</v>
      </c>
      <c r="AB170" s="4">
        <v>0</v>
      </c>
      <c r="AC170" s="3">
        <v>0</v>
      </c>
      <c r="AD170" s="10">
        <v>5.0000000000000001E-3</v>
      </c>
    </row>
    <row r="171" spans="17:30">
      <c r="Q171" s="7">
        <v>2017</v>
      </c>
      <c r="R171" s="9">
        <v>0</v>
      </c>
      <c r="S171" s="9">
        <v>0</v>
      </c>
      <c r="T171" s="9">
        <v>1E-3</v>
      </c>
      <c r="U171" s="9">
        <v>0</v>
      </c>
      <c r="V171" s="8">
        <v>0</v>
      </c>
      <c r="W171" s="9">
        <v>0</v>
      </c>
      <c r="X171" s="9">
        <v>0</v>
      </c>
      <c r="Y171" s="9">
        <v>1E-3</v>
      </c>
      <c r="Z171" s="9">
        <v>0</v>
      </c>
      <c r="AA171" s="9">
        <v>3.0000000000000001E-3</v>
      </c>
      <c r="AB171" s="8">
        <v>0</v>
      </c>
      <c r="AC171" s="8">
        <v>-1E-3</v>
      </c>
      <c r="AD171" s="12">
        <v>4.0000000000000001E-3</v>
      </c>
    </row>
    <row r="172" spans="17:30">
      <c r="Q172" s="1">
        <v>2018</v>
      </c>
      <c r="R172" s="4">
        <v>1E-3</v>
      </c>
      <c r="S172" s="4">
        <v>0</v>
      </c>
      <c r="T172" s="3">
        <v>-1E-3</v>
      </c>
      <c r="U172" s="4">
        <v>0</v>
      </c>
      <c r="V172" s="4">
        <v>1E-3</v>
      </c>
      <c r="W172" s="4">
        <v>0</v>
      </c>
      <c r="X172" s="4">
        <v>0</v>
      </c>
      <c r="Y172" s="3">
        <v>0</v>
      </c>
      <c r="Z172" s="4">
        <v>1E-3</v>
      </c>
      <c r="AA172" s="4">
        <v>1E-3</v>
      </c>
      <c r="AB172" s="3">
        <v>-1E-3</v>
      </c>
      <c r="AC172" s="4">
        <v>0</v>
      </c>
      <c r="AD172" s="10">
        <v>3.0000000000000001E-3</v>
      </c>
    </row>
    <row r="173" spans="17:30">
      <c r="Q173" s="7">
        <v>2019</v>
      </c>
      <c r="R173" s="8">
        <v>-1E-3</v>
      </c>
      <c r="S173" s="8">
        <v>0</v>
      </c>
      <c r="T173" s="9">
        <v>0</v>
      </c>
      <c r="U173" s="8">
        <v>0</v>
      </c>
      <c r="V173" s="8">
        <v>0</v>
      </c>
      <c r="W173" s="8">
        <v>0</v>
      </c>
      <c r="X173" s="9">
        <v>1E-3</v>
      </c>
      <c r="Y173" s="9">
        <v>0</v>
      </c>
      <c r="Z173" s="9">
        <v>1E-3</v>
      </c>
      <c r="AA173" s="8">
        <v>0</v>
      </c>
      <c r="AB173" s="9">
        <v>0</v>
      </c>
      <c r="AC173" s="9">
        <v>0</v>
      </c>
      <c r="AD173" s="12">
        <v>1E-3</v>
      </c>
    </row>
    <row r="174" spans="17:30">
      <c r="Q174" s="1">
        <v>2020</v>
      </c>
      <c r="R174" s="3">
        <v>0</v>
      </c>
      <c r="S174" s="4">
        <v>1E-3</v>
      </c>
      <c r="T174" s="3">
        <v>0</v>
      </c>
      <c r="U174" s="3">
        <v>0</v>
      </c>
      <c r="V174" s="4">
        <v>1E-3</v>
      </c>
      <c r="W174" s="4">
        <v>0</v>
      </c>
      <c r="X174" s="4">
        <v>1E-3</v>
      </c>
      <c r="Y174" s="4">
        <v>0</v>
      </c>
      <c r="Z174" s="4">
        <v>1E-3</v>
      </c>
      <c r="AA174" s="3">
        <v>-1E-3</v>
      </c>
      <c r="AB174" s="4">
        <v>1E-3</v>
      </c>
      <c r="AC174" s="4">
        <v>0</v>
      </c>
      <c r="AD174" s="10">
        <v>4.0000000000000001E-3</v>
      </c>
    </row>
    <row r="175" spans="17:30">
      <c r="Q175" s="7">
        <v>2021</v>
      </c>
      <c r="R175" s="9">
        <v>0</v>
      </c>
      <c r="S175" s="9">
        <v>2E-3</v>
      </c>
      <c r="T175" s="9">
        <v>0</v>
      </c>
      <c r="U175" s="9">
        <v>0</v>
      </c>
      <c r="V175" s="8">
        <v>-1E-3</v>
      </c>
      <c r="W175" s="8">
        <v>0</v>
      </c>
      <c r="X175" s="8">
        <v>0</v>
      </c>
      <c r="Y175" s="9">
        <v>1E-3</v>
      </c>
      <c r="Z175" s="9">
        <v>0</v>
      </c>
      <c r="AA175" s="9">
        <v>0</v>
      </c>
      <c r="AB175" s="9">
        <v>0</v>
      </c>
      <c r="AC175" s="9">
        <v>0</v>
      </c>
      <c r="AD175" s="12">
        <v>3.0000000000000001E-3</v>
      </c>
    </row>
    <row r="176" spans="17:30">
      <c r="Q176" s="1">
        <v>2022</v>
      </c>
      <c r="R176" s="4">
        <v>0</v>
      </c>
      <c r="S176" s="4">
        <v>1E-3</v>
      </c>
      <c r="T176" s="4">
        <v>0</v>
      </c>
      <c r="U176" s="3">
        <v>0</v>
      </c>
      <c r="V176" s="3">
        <v>0</v>
      </c>
      <c r="W176" s="3">
        <v>0</v>
      </c>
      <c r="X176" s="4">
        <v>1E-3</v>
      </c>
      <c r="Y176" s="4">
        <v>0</v>
      </c>
      <c r="Z176" s="4">
        <v>1E-3</v>
      </c>
      <c r="AA176" s="3">
        <v>0</v>
      </c>
      <c r="AB176" s="2" t="s">
        <v>34</v>
      </c>
      <c r="AC176" s="2" t="s">
        <v>34</v>
      </c>
      <c r="AD176" s="10">
        <v>2E-3</v>
      </c>
    </row>
    <row r="177" spans="17:30">
      <c r="Q177" s="1" t="s">
        <v>35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6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1"/>
    </row>
    <row r="179" spans="17:30">
      <c r="Q179" s="18" t="s">
        <v>46</v>
      </c>
    </row>
    <row r="180" spans="17:30">
      <c r="Q180" s="1" t="s">
        <v>20</v>
      </c>
      <c r="R180" s="1" t="s">
        <v>21</v>
      </c>
      <c r="S180" s="1" t="s">
        <v>22</v>
      </c>
      <c r="T180" s="1" t="s">
        <v>23</v>
      </c>
      <c r="U180" s="1" t="s">
        <v>24</v>
      </c>
      <c r="V180" s="1" t="s">
        <v>25</v>
      </c>
      <c r="W180" s="1" t="s">
        <v>26</v>
      </c>
      <c r="X180" s="1" t="s">
        <v>27</v>
      </c>
      <c r="Y180" s="1" t="s">
        <v>28</v>
      </c>
      <c r="Z180" s="1" t="s">
        <v>29</v>
      </c>
      <c r="AA180" s="1" t="s">
        <v>30</v>
      </c>
      <c r="AB180" s="1" t="s">
        <v>31</v>
      </c>
      <c r="AC180" s="1" t="s">
        <v>32</v>
      </c>
      <c r="AD180" s="1" t="s">
        <v>33</v>
      </c>
    </row>
    <row r="181" spans="17:30">
      <c r="Q181" s="1">
        <v>2009</v>
      </c>
      <c r="R181" s="2" t="s">
        <v>34</v>
      </c>
      <c r="S181" s="4">
        <v>5.0000000000000001E-3</v>
      </c>
      <c r="T181" s="4">
        <v>1.4999999999999999E-2</v>
      </c>
      <c r="U181" s="4">
        <v>2.5999999999999999E-2</v>
      </c>
      <c r="V181" s="4">
        <v>3.2000000000000001E-2</v>
      </c>
      <c r="W181" s="3">
        <v>-1.2E-2</v>
      </c>
      <c r="X181" s="4">
        <v>3.0000000000000001E-3</v>
      </c>
      <c r="Y181" s="4">
        <v>0.01</v>
      </c>
      <c r="Z181" s="4">
        <v>4.0000000000000001E-3</v>
      </c>
      <c r="AA181" s="4">
        <v>2.5000000000000001E-2</v>
      </c>
      <c r="AB181" s="4">
        <v>1E-3</v>
      </c>
      <c r="AC181" s="4">
        <v>1.2E-2</v>
      </c>
      <c r="AD181" s="12">
        <v>0.128</v>
      </c>
    </row>
    <row r="182" spans="17:30">
      <c r="Q182" s="1">
        <v>2010</v>
      </c>
      <c r="R182" s="4">
        <v>1E-3</v>
      </c>
      <c r="S182" s="4">
        <v>1.2E-2</v>
      </c>
      <c r="T182" s="4">
        <v>1E-3</v>
      </c>
      <c r="U182" s="4">
        <v>1.0999999999999999E-2</v>
      </c>
      <c r="V182" s="3">
        <v>-2E-3</v>
      </c>
      <c r="W182" s="3">
        <v>-2E-3</v>
      </c>
      <c r="X182" s="4">
        <v>2E-3</v>
      </c>
      <c r="Y182" s="4">
        <v>0.01</v>
      </c>
      <c r="Z182" s="4">
        <v>3.0000000000000001E-3</v>
      </c>
      <c r="AA182" s="4">
        <v>5.0000000000000001E-3</v>
      </c>
      <c r="AB182" s="4">
        <v>2.1000000000000001E-2</v>
      </c>
      <c r="AC182" s="4">
        <v>8.9999999999999993E-3</v>
      </c>
      <c r="AD182" s="10">
        <v>7.1999999999999995E-2</v>
      </c>
    </row>
    <row r="183" spans="17:30">
      <c r="Q183" s="7">
        <v>2011</v>
      </c>
      <c r="R183" s="9">
        <v>1.0999999999999999E-2</v>
      </c>
      <c r="S183" s="9">
        <v>1.9E-2</v>
      </c>
      <c r="T183" s="9">
        <v>2E-3</v>
      </c>
      <c r="U183" s="9">
        <v>2E-3</v>
      </c>
      <c r="V183" s="9">
        <v>4.0000000000000001E-3</v>
      </c>
      <c r="W183" s="9">
        <v>0</v>
      </c>
      <c r="X183" s="9">
        <v>2E-3</v>
      </c>
      <c r="Y183" s="9">
        <v>7.0000000000000001E-3</v>
      </c>
      <c r="Z183" s="8">
        <v>0</v>
      </c>
      <c r="AA183" s="9">
        <v>0</v>
      </c>
      <c r="AB183" s="9">
        <v>1.9E-2</v>
      </c>
      <c r="AC183" s="9">
        <v>0.02</v>
      </c>
      <c r="AD183" s="12">
        <v>8.8999999999999996E-2</v>
      </c>
    </row>
    <row r="184" spans="17:30">
      <c r="Q184" s="1">
        <v>2012</v>
      </c>
      <c r="R184" s="4">
        <v>1E-3</v>
      </c>
      <c r="S184" s="4">
        <v>0.01</v>
      </c>
      <c r="T184" s="3">
        <v>-0.01</v>
      </c>
      <c r="U184" s="4">
        <v>6.0000000000000001E-3</v>
      </c>
      <c r="V184" s="4">
        <v>0.03</v>
      </c>
      <c r="W184" s="4">
        <v>3.0000000000000001E-3</v>
      </c>
      <c r="X184" s="3">
        <v>-1.0999999999999999E-2</v>
      </c>
      <c r="Y184" s="4">
        <v>1.4999999999999999E-2</v>
      </c>
      <c r="Z184" s="4">
        <v>1.9E-2</v>
      </c>
      <c r="AA184" s="3">
        <v>-2E-3</v>
      </c>
      <c r="AB184" s="3">
        <v>-2E-3</v>
      </c>
      <c r="AC184" s="3">
        <v>-6.0000000000000001E-3</v>
      </c>
      <c r="AD184" s="10">
        <v>5.5E-2</v>
      </c>
    </row>
    <row r="185" spans="17:30">
      <c r="Q185" s="7">
        <v>2013</v>
      </c>
      <c r="R185" s="9">
        <v>3.0000000000000001E-3</v>
      </c>
      <c r="S185" s="8">
        <v>0</v>
      </c>
      <c r="T185" s="9">
        <v>2E-3</v>
      </c>
      <c r="U185" s="9">
        <v>1.0999999999999999E-2</v>
      </c>
      <c r="V185" s="9">
        <v>1.0999999999999999E-2</v>
      </c>
      <c r="W185" s="9">
        <v>2E-3</v>
      </c>
      <c r="X185" s="8">
        <v>-1.2999999999999999E-2</v>
      </c>
      <c r="Y185" s="9">
        <v>4.0000000000000001E-3</v>
      </c>
      <c r="Z185" s="9">
        <v>1.2E-2</v>
      </c>
      <c r="AA185" s="8">
        <v>-3.0000000000000001E-3</v>
      </c>
      <c r="AB185" s="9">
        <v>2E-3</v>
      </c>
      <c r="AC185" s="9">
        <v>5.0000000000000001E-3</v>
      </c>
      <c r="AD185" s="12">
        <v>3.7999999999999999E-2</v>
      </c>
    </row>
    <row r="186" spans="17:30">
      <c r="Q186" s="1">
        <v>2014</v>
      </c>
      <c r="R186" s="3">
        <v>-4.0000000000000001E-3</v>
      </c>
      <c r="S186" s="4">
        <v>3.0000000000000001E-3</v>
      </c>
      <c r="T186" s="4">
        <v>1.0999999999999999E-2</v>
      </c>
      <c r="U186" s="4">
        <v>2E-3</v>
      </c>
      <c r="V186" s="4">
        <v>2.5999999999999999E-2</v>
      </c>
      <c r="W186" s="4">
        <v>7.0000000000000001E-3</v>
      </c>
      <c r="X186" s="3">
        <v>0</v>
      </c>
      <c r="Y186" s="4">
        <v>3.0000000000000001E-3</v>
      </c>
      <c r="Z186" s="4">
        <v>6.0000000000000001E-3</v>
      </c>
      <c r="AA186" s="4">
        <v>7.0000000000000001E-3</v>
      </c>
      <c r="AB186" s="4">
        <v>8.9999999999999993E-3</v>
      </c>
      <c r="AC186" s="3">
        <v>-1E-3</v>
      </c>
      <c r="AD186" s="10">
        <v>7.0000000000000007E-2</v>
      </c>
    </row>
    <row r="187" spans="17:30">
      <c r="Q187" s="7">
        <v>2015</v>
      </c>
      <c r="R187" s="9">
        <v>0.01</v>
      </c>
      <c r="S187" s="8">
        <v>-6.0000000000000001E-3</v>
      </c>
      <c r="T187" s="9">
        <v>1.2E-2</v>
      </c>
      <c r="U187" s="8">
        <v>0</v>
      </c>
      <c r="V187" s="8">
        <v>-7.0000000000000001E-3</v>
      </c>
      <c r="W187" s="9">
        <v>1E-3</v>
      </c>
      <c r="X187" s="9">
        <v>2E-3</v>
      </c>
      <c r="Y187" s="8">
        <v>-6.0000000000000001E-3</v>
      </c>
      <c r="Z187" s="8">
        <v>-4.0000000000000001E-3</v>
      </c>
      <c r="AA187" s="9">
        <v>1E-3</v>
      </c>
      <c r="AB187" s="8">
        <v>-8.0000000000000002E-3</v>
      </c>
      <c r="AC187" s="9">
        <v>4.0000000000000001E-3</v>
      </c>
      <c r="AD187" s="5">
        <v>-1E-3</v>
      </c>
    </row>
    <row r="188" spans="17:30">
      <c r="Q188" s="1">
        <v>2016</v>
      </c>
      <c r="R188" s="3">
        <v>-2E-3</v>
      </c>
      <c r="S188" s="4">
        <v>8.0000000000000002E-3</v>
      </c>
      <c r="T188" s="4">
        <v>1.6E-2</v>
      </c>
      <c r="U188" s="4">
        <v>5.0000000000000001E-3</v>
      </c>
      <c r="V188" s="4">
        <v>1.2E-2</v>
      </c>
      <c r="W188" s="4">
        <v>4.0000000000000001E-3</v>
      </c>
      <c r="X188" s="4">
        <v>1E-3</v>
      </c>
      <c r="Y188" s="4">
        <v>1.7999999999999999E-2</v>
      </c>
      <c r="Z188" s="4">
        <v>6.0000000000000001E-3</v>
      </c>
      <c r="AA188" s="4">
        <v>3.0000000000000001E-3</v>
      </c>
      <c r="AB188" s="4">
        <v>2.5000000000000001E-2</v>
      </c>
      <c r="AC188" s="3">
        <v>-1.4E-2</v>
      </c>
      <c r="AD188" s="10">
        <v>8.5000000000000006E-2</v>
      </c>
    </row>
    <row r="189" spans="17:30">
      <c r="Q189" s="7">
        <v>2017</v>
      </c>
      <c r="R189" s="9">
        <v>6.0000000000000001E-3</v>
      </c>
      <c r="S189" s="8">
        <v>-1.0999999999999999E-2</v>
      </c>
      <c r="T189" s="9">
        <v>7.0000000000000001E-3</v>
      </c>
      <c r="U189" s="8">
        <v>-3.0000000000000001E-3</v>
      </c>
      <c r="V189" s="8">
        <v>-3.0000000000000001E-3</v>
      </c>
      <c r="W189" s="9">
        <v>1E-3</v>
      </c>
      <c r="X189" s="8">
        <v>-1E-3</v>
      </c>
      <c r="Y189" s="8">
        <v>-2E-3</v>
      </c>
      <c r="Z189" s="9">
        <v>0</v>
      </c>
      <c r="AA189" s="9">
        <v>2.4E-2</v>
      </c>
      <c r="AB189" s="9">
        <v>8.9999999999999993E-3</v>
      </c>
      <c r="AC189" s="8">
        <v>-7.0000000000000001E-3</v>
      </c>
      <c r="AD189" s="12">
        <v>2.1999999999999999E-2</v>
      </c>
    </row>
    <row r="190" spans="17:30">
      <c r="Q190" s="1">
        <v>2018</v>
      </c>
      <c r="R190" s="3">
        <v>-1E-3</v>
      </c>
      <c r="S190" s="4">
        <v>0.01</v>
      </c>
      <c r="T190" s="4">
        <v>5.0000000000000001E-3</v>
      </c>
      <c r="U190" s="4">
        <v>2E-3</v>
      </c>
      <c r="V190" s="4">
        <v>2E-3</v>
      </c>
      <c r="W190" s="4">
        <v>0.01</v>
      </c>
      <c r="X190" s="4">
        <v>4.0000000000000001E-3</v>
      </c>
      <c r="Y190" s="3">
        <v>-2E-3</v>
      </c>
      <c r="Z190" s="3">
        <v>-8.0000000000000002E-3</v>
      </c>
      <c r="AA190" s="4">
        <v>3.0000000000000001E-3</v>
      </c>
      <c r="AB190" s="4">
        <v>0</v>
      </c>
      <c r="AC190" s="4">
        <v>7.0000000000000001E-3</v>
      </c>
      <c r="AD190" s="10">
        <v>3.3000000000000002E-2</v>
      </c>
    </row>
    <row r="191" spans="17:30">
      <c r="Q191" s="7">
        <v>2019</v>
      </c>
      <c r="R191" s="8">
        <v>-2E-3</v>
      </c>
      <c r="S191" s="8">
        <v>-4.0000000000000001E-3</v>
      </c>
      <c r="T191" s="9">
        <v>6.0000000000000001E-3</v>
      </c>
      <c r="U191" s="8">
        <v>-8.0000000000000002E-3</v>
      </c>
      <c r="V191" s="8">
        <v>-1.2E-2</v>
      </c>
      <c r="W191" s="9">
        <v>1E-3</v>
      </c>
      <c r="X191" s="8">
        <v>0</v>
      </c>
      <c r="Y191" s="9">
        <v>1.2E-2</v>
      </c>
      <c r="Z191" s="9">
        <v>2E-3</v>
      </c>
      <c r="AA191" s="9">
        <v>1.2999999999999999E-2</v>
      </c>
      <c r="AB191" s="9">
        <v>1E-3</v>
      </c>
      <c r="AC191" s="8">
        <v>-1E-3</v>
      </c>
      <c r="AD191" s="12">
        <v>7.0000000000000001E-3</v>
      </c>
    </row>
    <row r="192" spans="17:30">
      <c r="Q192" s="1">
        <v>2020</v>
      </c>
      <c r="R192" s="4">
        <v>4.0000000000000001E-3</v>
      </c>
      <c r="S192" s="4">
        <v>5.0000000000000001E-3</v>
      </c>
      <c r="T192" s="4">
        <v>0.03</v>
      </c>
      <c r="U192" s="3">
        <v>-1.0999999999999999E-2</v>
      </c>
      <c r="V192" s="4">
        <v>2.1999999999999999E-2</v>
      </c>
      <c r="W192" s="4">
        <v>1.4E-2</v>
      </c>
      <c r="X192" s="4">
        <v>1.6E-2</v>
      </c>
      <c r="Y192" s="4">
        <v>0.02</v>
      </c>
      <c r="Z192" s="4">
        <v>0.01</v>
      </c>
      <c r="AA192" s="3">
        <v>-7.0000000000000001E-3</v>
      </c>
      <c r="AB192" s="4">
        <v>0.03</v>
      </c>
      <c r="AC192" s="4">
        <v>4.0000000000000001E-3</v>
      </c>
      <c r="AD192" s="10">
        <v>0.14499999999999999</v>
      </c>
    </row>
    <row r="193" spans="17:30">
      <c r="Q193" s="7">
        <v>2021</v>
      </c>
      <c r="R193" s="9">
        <v>1.4E-2</v>
      </c>
      <c r="S193" s="9">
        <v>3.1E-2</v>
      </c>
      <c r="T193" s="9">
        <v>1E-3</v>
      </c>
      <c r="U193" s="8">
        <v>-1.2999999999999999E-2</v>
      </c>
      <c r="V193" s="9">
        <v>8.0000000000000002E-3</v>
      </c>
      <c r="W193" s="8">
        <v>-4.0000000000000001E-3</v>
      </c>
      <c r="X193" s="8">
        <v>-7.0000000000000001E-3</v>
      </c>
      <c r="Y193" s="9">
        <v>2E-3</v>
      </c>
      <c r="Z193" s="9">
        <v>8.9999999999999993E-3</v>
      </c>
      <c r="AA193" s="8">
        <v>-2E-3</v>
      </c>
      <c r="AB193" s="8">
        <v>-5.0000000000000001E-3</v>
      </c>
      <c r="AC193" s="8">
        <v>-1E-3</v>
      </c>
      <c r="AD193" s="12">
        <v>3.2000000000000001E-2</v>
      </c>
    </row>
    <row r="194" spans="17:30">
      <c r="Q194" s="1">
        <v>2022</v>
      </c>
      <c r="R194" s="4">
        <v>2E-3</v>
      </c>
      <c r="S194" s="3">
        <v>-4.0000000000000001E-3</v>
      </c>
      <c r="T194" s="4">
        <v>4.0000000000000001E-3</v>
      </c>
      <c r="U194" s="3">
        <v>-1.0999999999999999E-2</v>
      </c>
      <c r="V194" s="3">
        <v>-1.6E-2</v>
      </c>
      <c r="W194" s="3">
        <v>-3.0000000000000001E-3</v>
      </c>
      <c r="X194" s="4">
        <v>3.0000000000000001E-3</v>
      </c>
      <c r="Y194" s="4">
        <v>1E-3</v>
      </c>
      <c r="Z194" s="4">
        <v>7.0000000000000001E-3</v>
      </c>
      <c r="AA194" s="3">
        <v>-1E-3</v>
      </c>
      <c r="AB194" s="2" t="s">
        <v>34</v>
      </c>
      <c r="AC194" s="2" t="s">
        <v>34</v>
      </c>
      <c r="AD194" s="6">
        <v>-1.7999999999999999E-2</v>
      </c>
    </row>
    <row r="195" spans="17:30">
      <c r="Q195" s="1" t="s">
        <v>35</v>
      </c>
      <c r="R195" s="10">
        <v>3.0000000000000001E-3</v>
      </c>
      <c r="S195" s="10">
        <v>6.0000000000000001E-3</v>
      </c>
      <c r="T195" s="10">
        <v>7.0000000000000001E-3</v>
      </c>
      <c r="U195" s="10">
        <v>1E-3</v>
      </c>
      <c r="V195" s="10">
        <v>8.0000000000000002E-3</v>
      </c>
      <c r="W195" s="10">
        <v>2E-3</v>
      </c>
      <c r="X195" s="10">
        <v>0</v>
      </c>
      <c r="Y195" s="10">
        <v>7.0000000000000001E-3</v>
      </c>
      <c r="Z195" s="10">
        <v>5.0000000000000001E-3</v>
      </c>
      <c r="AA195" s="10">
        <v>5.0000000000000001E-3</v>
      </c>
      <c r="AB195" s="10">
        <v>8.0000000000000002E-3</v>
      </c>
      <c r="AC195" s="10">
        <v>2E-3</v>
      </c>
      <c r="AD195" s="11"/>
    </row>
    <row r="197" spans="17:30">
      <c r="Q197" s="18" t="s">
        <v>47</v>
      </c>
    </row>
    <row r="198" spans="17:30">
      <c r="Q198" s="1" t="s">
        <v>20</v>
      </c>
      <c r="R198" s="1" t="s">
        <v>21</v>
      </c>
      <c r="S198" s="1" t="s">
        <v>22</v>
      </c>
      <c r="T198" s="1" t="s">
        <v>23</v>
      </c>
      <c r="U198" s="1" t="s">
        <v>24</v>
      </c>
      <c r="V198" s="1" t="s">
        <v>25</v>
      </c>
      <c r="W198" s="1" t="s">
        <v>26</v>
      </c>
      <c r="X198" s="1" t="s">
        <v>27</v>
      </c>
      <c r="Y198" s="1" t="s">
        <v>28</v>
      </c>
      <c r="Z198" s="1" t="s">
        <v>29</v>
      </c>
      <c r="AA198" s="1" t="s">
        <v>30</v>
      </c>
      <c r="AB198" s="1" t="s">
        <v>31</v>
      </c>
      <c r="AC198" s="1" t="s">
        <v>32</v>
      </c>
      <c r="AD198" s="1" t="s">
        <v>33</v>
      </c>
    </row>
    <row r="199" spans="17:30">
      <c r="Q199" s="1">
        <v>2009</v>
      </c>
      <c r="R199" s="2" t="s">
        <v>34</v>
      </c>
      <c r="S199" s="4">
        <v>2.7E-2</v>
      </c>
      <c r="T199" s="4">
        <v>0.10199999999999999</v>
      </c>
      <c r="U199" s="4">
        <v>0.19600000000000001</v>
      </c>
      <c r="V199" s="4">
        <v>0.33200000000000002</v>
      </c>
      <c r="W199" s="3">
        <v>-0.127</v>
      </c>
      <c r="X199" s="3">
        <v>-5.1999999999999998E-2</v>
      </c>
      <c r="Y199" s="3">
        <v>-5.0999999999999997E-2</v>
      </c>
      <c r="Z199" s="4">
        <v>3.1E-2</v>
      </c>
      <c r="AA199" s="4">
        <v>7.4999999999999997E-2</v>
      </c>
      <c r="AB199" s="4">
        <v>0.02</v>
      </c>
      <c r="AC199" s="4">
        <v>3.5000000000000003E-2</v>
      </c>
      <c r="AD199" s="12">
        <v>0.65700000000000003</v>
      </c>
    </row>
    <row r="200" spans="17:30">
      <c r="Q200" s="1">
        <v>2010</v>
      </c>
      <c r="R200" s="4">
        <v>3.4000000000000002E-2</v>
      </c>
      <c r="S200" s="3">
        <v>-9.1999999999999998E-2</v>
      </c>
      <c r="T200" s="4">
        <v>3.3000000000000002E-2</v>
      </c>
      <c r="U200" s="4">
        <v>6.2E-2</v>
      </c>
      <c r="V200" s="4">
        <v>1.9E-2</v>
      </c>
      <c r="W200" s="3">
        <v>-1.4E-2</v>
      </c>
      <c r="X200" s="4">
        <v>0.02</v>
      </c>
      <c r="Y200" s="4">
        <v>8.9999999999999993E-3</v>
      </c>
      <c r="Z200" s="4">
        <v>4.2000000000000003E-2</v>
      </c>
      <c r="AA200" s="3">
        <v>-3.0000000000000001E-3</v>
      </c>
      <c r="AB200" s="4">
        <v>0.183</v>
      </c>
      <c r="AC200" s="4">
        <v>3.5000000000000003E-2</v>
      </c>
      <c r="AD200" s="10">
        <v>0.35599999999999998</v>
      </c>
    </row>
    <row r="201" spans="17:30">
      <c r="Q201" s="7">
        <v>2011</v>
      </c>
      <c r="R201" s="9">
        <v>3.3000000000000002E-2</v>
      </c>
      <c r="S201" s="9">
        <v>0.105</v>
      </c>
      <c r="T201" s="9">
        <v>1.7999999999999999E-2</v>
      </c>
      <c r="U201" s="9">
        <v>6.0999999999999999E-2</v>
      </c>
      <c r="V201" s="8">
        <v>-3.7999999999999999E-2</v>
      </c>
      <c r="W201" s="9">
        <v>8.0000000000000002E-3</v>
      </c>
      <c r="X201" s="9">
        <v>1.6E-2</v>
      </c>
      <c r="Y201" s="9">
        <v>1.7999999999999999E-2</v>
      </c>
      <c r="Z201" s="9">
        <v>2.1999999999999999E-2</v>
      </c>
      <c r="AA201" s="9">
        <v>2.7E-2</v>
      </c>
      <c r="AB201" s="9">
        <v>4.5999999999999999E-2</v>
      </c>
      <c r="AC201" s="8">
        <v>-6.0000000000000001E-3</v>
      </c>
      <c r="AD201" s="12">
        <v>0.35</v>
      </c>
    </row>
    <row r="202" spans="17:30">
      <c r="Q202" s="1">
        <v>2012</v>
      </c>
      <c r="R202" s="3">
        <v>-0.01</v>
      </c>
      <c r="S202" s="4">
        <v>6.4000000000000001E-2</v>
      </c>
      <c r="T202" s="3">
        <v>-0.125</v>
      </c>
      <c r="U202" s="4">
        <v>1.6E-2</v>
      </c>
      <c r="V202" s="4">
        <v>7.6999999999999999E-2</v>
      </c>
      <c r="W202" s="3">
        <v>-8.0000000000000002E-3</v>
      </c>
      <c r="X202" s="3">
        <v>-2.8000000000000001E-2</v>
      </c>
      <c r="Y202" s="4">
        <v>4.2000000000000003E-2</v>
      </c>
      <c r="Z202" s="4">
        <v>3.1E-2</v>
      </c>
      <c r="AA202" s="3">
        <v>-0.14299999999999999</v>
      </c>
      <c r="AB202" s="4">
        <v>6.5000000000000002E-2</v>
      </c>
      <c r="AC202" s="3">
        <v>-6.0999999999999999E-2</v>
      </c>
      <c r="AD202" s="6">
        <v>-0.104</v>
      </c>
    </row>
    <row r="203" spans="17:30">
      <c r="Q203" s="7">
        <v>2013</v>
      </c>
      <c r="R203" s="8">
        <v>-1.9E-2</v>
      </c>
      <c r="S203" s="9">
        <v>3.7999999999999999E-2</v>
      </c>
      <c r="T203" s="9">
        <v>5.2999999999999999E-2</v>
      </c>
      <c r="U203" s="9">
        <v>3.5000000000000003E-2</v>
      </c>
      <c r="V203" s="9">
        <v>0.112</v>
      </c>
      <c r="W203" s="9">
        <v>1.7000000000000001E-2</v>
      </c>
      <c r="X203" s="8">
        <v>-6.6000000000000003E-2</v>
      </c>
      <c r="Y203" s="9">
        <v>5.7000000000000002E-2</v>
      </c>
      <c r="Z203" s="8">
        <v>-5.6000000000000001E-2</v>
      </c>
      <c r="AA203" s="8">
        <v>-4.1000000000000002E-2</v>
      </c>
      <c r="AB203" s="8">
        <v>-2.9000000000000001E-2</v>
      </c>
      <c r="AC203" s="9">
        <v>1.9E-2</v>
      </c>
      <c r="AD203" s="12">
        <v>0.108</v>
      </c>
    </row>
    <row r="204" spans="17:30">
      <c r="Q204" s="1">
        <v>2014</v>
      </c>
      <c r="R204" s="3">
        <v>-3.5999999999999997E-2</v>
      </c>
      <c r="S204" s="3">
        <v>-1.6E-2</v>
      </c>
      <c r="T204" s="3">
        <v>-2.4E-2</v>
      </c>
      <c r="U204" s="4">
        <v>3.5000000000000003E-2</v>
      </c>
      <c r="V204" s="4">
        <v>0.108</v>
      </c>
      <c r="W204" s="3">
        <v>-7.1999999999999995E-2</v>
      </c>
      <c r="X204" s="3">
        <v>-6.0000000000000001E-3</v>
      </c>
      <c r="Y204" s="4">
        <v>6.4000000000000001E-2</v>
      </c>
      <c r="Z204" s="3">
        <v>-2.1999999999999999E-2</v>
      </c>
      <c r="AA204" s="4">
        <v>7.3999999999999996E-2</v>
      </c>
      <c r="AB204" s="3">
        <v>-1.2999999999999999E-2</v>
      </c>
      <c r="AC204" s="4">
        <v>5.5E-2</v>
      </c>
      <c r="AD204" s="10">
        <v>0.13800000000000001</v>
      </c>
    </row>
    <row r="205" spans="17:30">
      <c r="Q205" s="7">
        <v>2015</v>
      </c>
      <c r="R205" s="9">
        <v>0.11600000000000001</v>
      </c>
      <c r="S205" s="8">
        <v>-1E-3</v>
      </c>
      <c r="T205" s="8">
        <v>-0.01</v>
      </c>
      <c r="U205" s="8">
        <v>-4.4999999999999998E-2</v>
      </c>
      <c r="V205" s="9">
        <v>4.7E-2</v>
      </c>
      <c r="W205" s="8">
        <v>-2.3E-2</v>
      </c>
      <c r="X205" s="9">
        <v>7.0000000000000001E-3</v>
      </c>
      <c r="Y205" s="9">
        <v>6.8000000000000005E-2</v>
      </c>
      <c r="Z205" s="8">
        <v>-7.6999999999999999E-2</v>
      </c>
      <c r="AA205" s="9">
        <v>2.8000000000000001E-2</v>
      </c>
      <c r="AB205" s="9">
        <v>1.0999999999999999E-2</v>
      </c>
      <c r="AC205" s="9">
        <v>1.6E-2</v>
      </c>
      <c r="AD205" s="12">
        <v>0.129</v>
      </c>
    </row>
    <row r="206" spans="17:30">
      <c r="Q206" s="1">
        <v>2016</v>
      </c>
      <c r="R206" s="3">
        <v>-5.8000000000000003E-2</v>
      </c>
      <c r="S206" s="4">
        <v>0.106</v>
      </c>
      <c r="T206" s="3">
        <v>-3.0000000000000001E-3</v>
      </c>
      <c r="U206" s="4">
        <v>3.3000000000000002E-2</v>
      </c>
      <c r="V206" s="3">
        <v>-2.8000000000000001E-2</v>
      </c>
      <c r="W206" s="3">
        <v>-0.03</v>
      </c>
      <c r="X206" s="3">
        <v>-2.5999999999999999E-2</v>
      </c>
      <c r="Y206" s="4">
        <v>8.5999999999999993E-2</v>
      </c>
      <c r="Z206" s="4">
        <v>5.0000000000000001E-3</v>
      </c>
      <c r="AA206" s="4">
        <v>4.2000000000000003E-2</v>
      </c>
      <c r="AB206" s="3">
        <v>-2.1999999999999999E-2</v>
      </c>
      <c r="AC206" s="3">
        <v>-7.3999999999999996E-2</v>
      </c>
      <c r="AD206" s="10">
        <v>1.2999999999999999E-2</v>
      </c>
    </row>
    <row r="207" spans="17:30">
      <c r="Q207" s="7">
        <v>2017</v>
      </c>
      <c r="R207" s="9">
        <v>6.2E-2</v>
      </c>
      <c r="S207" s="8">
        <v>-0.04</v>
      </c>
      <c r="T207" s="8">
        <v>-1.7999999999999999E-2</v>
      </c>
      <c r="U207" s="8">
        <v>-4.0000000000000001E-3</v>
      </c>
      <c r="V207" s="8">
        <v>-2.1000000000000001E-2</v>
      </c>
      <c r="W207" s="8">
        <v>-1.0999999999999999E-2</v>
      </c>
      <c r="X207" s="9">
        <v>2.1000000000000001E-2</v>
      </c>
      <c r="Y207" s="8">
        <v>-1.7999999999999999E-2</v>
      </c>
      <c r="Z207" s="9">
        <v>4.0000000000000001E-3</v>
      </c>
      <c r="AA207" s="9">
        <v>6.9000000000000006E-2</v>
      </c>
      <c r="AB207" s="9">
        <v>1.4999999999999999E-2</v>
      </c>
      <c r="AC207" s="8">
        <v>-5.2999999999999999E-2</v>
      </c>
      <c r="AD207" s="5">
        <v>-1E-3</v>
      </c>
    </row>
    <row r="208" spans="17:30">
      <c r="Q208" s="1">
        <v>2018</v>
      </c>
      <c r="R208" s="4">
        <v>7.0000000000000001E-3</v>
      </c>
      <c r="S208" s="4">
        <v>0.03</v>
      </c>
      <c r="T208" s="4">
        <v>1.4999999999999999E-2</v>
      </c>
      <c r="U208" s="4">
        <v>3.5999999999999997E-2</v>
      </c>
      <c r="V208" s="4">
        <v>5.0999999999999997E-2</v>
      </c>
      <c r="W208" s="3">
        <v>-1E-3</v>
      </c>
      <c r="X208" s="4">
        <v>1.2E-2</v>
      </c>
      <c r="Y208" s="4">
        <v>4.2000000000000003E-2</v>
      </c>
      <c r="Z208" s="4">
        <v>1.4999999999999999E-2</v>
      </c>
      <c r="AA208" s="3">
        <v>-7.2999999999999995E-2</v>
      </c>
      <c r="AB208" s="3">
        <v>-2E-3</v>
      </c>
      <c r="AC208" s="4">
        <v>0.02</v>
      </c>
      <c r="AD208" s="10">
        <v>0.157</v>
      </c>
    </row>
    <row r="209" spans="17:30">
      <c r="Q209" s="7">
        <v>2019</v>
      </c>
      <c r="R209" s="9">
        <v>1E-3</v>
      </c>
      <c r="S209" s="8">
        <v>-5.8999999999999997E-2</v>
      </c>
      <c r="T209" s="9">
        <v>7.0000000000000007E-2</v>
      </c>
      <c r="U209" s="8">
        <v>-6.2E-2</v>
      </c>
      <c r="V209" s="9">
        <v>5.3999999999999999E-2</v>
      </c>
      <c r="W209" s="8">
        <v>-3.0000000000000001E-3</v>
      </c>
      <c r="X209" s="9">
        <v>3.3000000000000002E-2</v>
      </c>
      <c r="Y209" s="9">
        <v>5.0000000000000001E-3</v>
      </c>
      <c r="Z209" s="8">
        <v>-8.9999999999999993E-3</v>
      </c>
      <c r="AA209" s="9">
        <v>2.8000000000000001E-2</v>
      </c>
      <c r="AB209" s="8">
        <v>-0.03</v>
      </c>
      <c r="AC209" s="9">
        <v>5.0000000000000001E-3</v>
      </c>
      <c r="AD209" s="12">
        <v>2.4E-2</v>
      </c>
    </row>
    <row r="210" spans="17:30">
      <c r="Q210" s="1">
        <v>2020</v>
      </c>
      <c r="R210" s="3">
        <v>-5.8999999999999997E-2</v>
      </c>
      <c r="S210" s="4">
        <v>9.6000000000000002E-2</v>
      </c>
      <c r="T210" s="4">
        <v>0.378</v>
      </c>
      <c r="U210" s="3">
        <v>-0.125</v>
      </c>
      <c r="V210" s="4">
        <v>0.18099999999999999</v>
      </c>
      <c r="W210" s="4">
        <v>0.06</v>
      </c>
      <c r="X210" s="4">
        <v>0.11600000000000001</v>
      </c>
      <c r="Y210" s="4">
        <v>0.14699999999999999</v>
      </c>
      <c r="Z210" s="4">
        <v>5.8999999999999997E-2</v>
      </c>
      <c r="AA210" s="3">
        <v>-9.7000000000000003E-2</v>
      </c>
      <c r="AB210" s="4">
        <v>0.19900000000000001</v>
      </c>
      <c r="AC210" s="4">
        <v>4.7E-2</v>
      </c>
      <c r="AD210" s="10">
        <v>1.3919999999999999</v>
      </c>
    </row>
    <row r="211" spans="17:30">
      <c r="Q211" s="7">
        <v>2021</v>
      </c>
      <c r="R211" s="9">
        <v>3.5999999999999997E-2</v>
      </c>
      <c r="S211" s="9">
        <v>0.16200000000000001</v>
      </c>
      <c r="T211" s="8">
        <v>-6.0999999999999999E-2</v>
      </c>
      <c r="U211" s="8">
        <v>-3.6999999999999998E-2</v>
      </c>
      <c r="V211" s="9">
        <v>5.0999999999999997E-2</v>
      </c>
      <c r="W211" s="8">
        <v>-9.6000000000000002E-2</v>
      </c>
      <c r="X211" s="9">
        <v>1.2999999999999999E-2</v>
      </c>
      <c r="Y211" s="8">
        <v>-4.0000000000000001E-3</v>
      </c>
      <c r="Z211" s="9">
        <v>2.7E-2</v>
      </c>
      <c r="AA211" s="9">
        <v>0.108</v>
      </c>
      <c r="AB211" s="9">
        <v>0.03</v>
      </c>
      <c r="AC211" s="9">
        <v>7.0000000000000001E-3</v>
      </c>
      <c r="AD211" s="12">
        <v>0.23200000000000001</v>
      </c>
    </row>
    <row r="212" spans="17:30">
      <c r="Q212" s="1">
        <v>2022</v>
      </c>
      <c r="R212" s="4">
        <v>4.4999999999999998E-2</v>
      </c>
      <c r="S212" s="3">
        <v>-8.9999999999999993E-3</v>
      </c>
      <c r="T212" s="3">
        <v>-5.5E-2</v>
      </c>
      <c r="U212" s="3">
        <v>-0.111</v>
      </c>
      <c r="V212" s="4">
        <v>0.03</v>
      </c>
      <c r="W212" s="3">
        <v>-9.1999999999999998E-2</v>
      </c>
      <c r="X212" s="4">
        <v>0.105</v>
      </c>
      <c r="Y212" s="4">
        <v>5.5E-2</v>
      </c>
      <c r="Z212" s="4">
        <v>1.7999999999999999E-2</v>
      </c>
      <c r="AA212" s="3">
        <v>-5.6000000000000001E-2</v>
      </c>
      <c r="AB212" s="2" t="s">
        <v>34</v>
      </c>
      <c r="AC212" s="2" t="s">
        <v>34</v>
      </c>
      <c r="AD212" s="6">
        <v>-8.8999999999999996E-2</v>
      </c>
    </row>
    <row r="213" spans="17:30">
      <c r="Q213" s="1" t="s">
        <v>35</v>
      </c>
      <c r="R213" s="10">
        <v>1.2E-2</v>
      </c>
      <c r="S213" s="10">
        <v>2.9000000000000001E-2</v>
      </c>
      <c r="T213" s="10">
        <v>2.7E-2</v>
      </c>
      <c r="U213" s="10">
        <v>6.0000000000000001E-3</v>
      </c>
      <c r="V213" s="10">
        <v>7.0000000000000007E-2</v>
      </c>
      <c r="W213" s="6">
        <v>-2.8000000000000001E-2</v>
      </c>
      <c r="X213" s="10">
        <v>1.2E-2</v>
      </c>
      <c r="Y213" s="10">
        <v>3.6999999999999998E-2</v>
      </c>
      <c r="Z213" s="10">
        <v>6.0000000000000001E-3</v>
      </c>
      <c r="AA213" s="10">
        <v>3.0000000000000001E-3</v>
      </c>
      <c r="AB213" s="10">
        <v>3.5999999999999997E-2</v>
      </c>
      <c r="AC213" s="10">
        <v>3.0000000000000001E-3</v>
      </c>
      <c r="AD21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3"/>
  <sheetViews>
    <sheetView showGridLines="0" workbookViewId="0">
      <selection activeCell="J11" sqref="J11"/>
    </sheetView>
  </sheetViews>
  <sheetFormatPr defaultRowHeight="15"/>
  <cols>
    <col min="2" max="2" width="14" bestFit="1" customWidth="1"/>
    <col min="3" max="3" width="8.42578125" customWidth="1"/>
    <col min="4" max="4" width="15.85546875" bestFit="1" customWidth="1"/>
    <col min="5" max="5" width="14.85546875" bestFit="1" customWidth="1"/>
    <col min="6" max="6" width="5.140625" customWidth="1"/>
    <col min="7" max="7" width="12" bestFit="1" customWidth="1"/>
    <col min="8" max="8" width="12" customWidth="1"/>
    <col min="10" max="10" width="39.7109375" bestFit="1" customWidth="1"/>
    <col min="11" max="11" width="8.5703125" customWidth="1"/>
  </cols>
  <sheetData>
    <row r="2" spans="2:30" ht="17.25">
      <c r="B2" s="15" t="s">
        <v>0</v>
      </c>
      <c r="C2" s="15" t="s">
        <v>12</v>
      </c>
      <c r="D2" s="15" t="s">
        <v>14</v>
      </c>
      <c r="E2" s="15" t="s">
        <v>15</v>
      </c>
      <c r="F2" s="15" t="s">
        <v>16</v>
      </c>
      <c r="G2" s="15" t="s">
        <v>51</v>
      </c>
      <c r="H2" s="15" t="s">
        <v>58</v>
      </c>
      <c r="J2" s="17" t="s">
        <v>48</v>
      </c>
      <c r="K2" s="16">
        <f>SUM($G$3:$G$15)/SUM($C$3:$C$15)</f>
        <v>7.3774040000000013E-2</v>
      </c>
      <c r="Q2" s="18" t="s">
        <v>18</v>
      </c>
    </row>
    <row r="3" spans="2:30">
      <c r="B3" s="19" t="s">
        <v>1</v>
      </c>
      <c r="C3" s="22">
        <v>1.24E-2</v>
      </c>
      <c r="D3" s="25">
        <v>1.9E-3</v>
      </c>
      <c r="E3" s="29">
        <v>-1.01E-2</v>
      </c>
      <c r="F3" s="33">
        <v>0.19</v>
      </c>
      <c r="G3" s="36">
        <f>C3*D3</f>
        <v>2.3559999999999998E-5</v>
      </c>
      <c r="H3" s="36">
        <f>C3*E3</f>
        <v>-1.2523999999999999E-4</v>
      </c>
      <c r="J3" s="17" t="s">
        <v>49</v>
      </c>
      <c r="K3" s="16">
        <f>SUM(G3:G14)/SUM(C3:C14)</f>
        <v>-1.2519200000000019E-3</v>
      </c>
    </row>
    <row r="4" spans="2:30">
      <c r="B4" s="20" t="s">
        <v>2</v>
      </c>
      <c r="C4" s="23">
        <v>0.10929999999999999</v>
      </c>
      <c r="D4" s="26">
        <v>8.9999999999999993E-3</v>
      </c>
      <c r="E4" s="30">
        <v>-0.17879999999999999</v>
      </c>
      <c r="F4" s="34">
        <v>0.05</v>
      </c>
      <c r="G4" s="37">
        <f t="shared" ref="G4:G15" si="0">C4*D4</f>
        <v>9.836999999999999E-4</v>
      </c>
      <c r="H4" s="37">
        <f t="shared" ref="H4:H15" si="1">C4*E4</f>
        <v>-1.9542839999999999E-2</v>
      </c>
      <c r="J4" s="17" t="s">
        <v>50</v>
      </c>
      <c r="K4" s="16">
        <f>G15/C15</f>
        <v>0.14879999999999999</v>
      </c>
      <c r="Q4" s="18" t="s">
        <v>19</v>
      </c>
    </row>
    <row r="5" spans="2:30">
      <c r="B5" s="20" t="s">
        <v>3</v>
      </c>
      <c r="C5" s="23">
        <v>1.01E-2</v>
      </c>
      <c r="D5" s="26">
        <v>1.1999999999999999E-3</v>
      </c>
      <c r="E5" s="31">
        <v>-8.5000000000000006E-3</v>
      </c>
      <c r="F5" s="34">
        <v>0.14000000000000001</v>
      </c>
      <c r="G5" s="37">
        <f t="shared" si="0"/>
        <v>1.2119999999999999E-5</v>
      </c>
      <c r="H5" s="37">
        <f t="shared" si="1"/>
        <v>-8.585E-5</v>
      </c>
      <c r="Q5" s="1" t="s">
        <v>20</v>
      </c>
      <c r="R5" s="1" t="s">
        <v>21</v>
      </c>
      <c r="S5" s="1" t="s">
        <v>22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27</v>
      </c>
      <c r="Y5" s="1" t="s">
        <v>28</v>
      </c>
      <c r="Z5" s="1" t="s">
        <v>29</v>
      </c>
      <c r="AA5" s="1" t="s">
        <v>30</v>
      </c>
      <c r="AB5" s="1" t="s">
        <v>31</v>
      </c>
      <c r="AC5" s="1" t="s">
        <v>32</v>
      </c>
      <c r="AD5" s="1" t="s">
        <v>33</v>
      </c>
    </row>
    <row r="6" spans="2:30">
      <c r="B6" s="20" t="s">
        <v>4</v>
      </c>
      <c r="C6" s="23">
        <v>1.21E-2</v>
      </c>
      <c r="D6" s="26">
        <v>1.1000000000000001E-3</v>
      </c>
      <c r="E6" s="31">
        <v>-1.83E-2</v>
      </c>
      <c r="F6" s="34">
        <v>0.06</v>
      </c>
      <c r="G6" s="37">
        <f t="shared" si="0"/>
        <v>1.331E-5</v>
      </c>
      <c r="H6" s="37">
        <f t="shared" si="1"/>
        <v>-2.2143E-4</v>
      </c>
      <c r="J6" s="17" t="s">
        <v>59</v>
      </c>
      <c r="K6" s="16">
        <f>SUM($H$3:$H$15)/SUM($C$3:$C$15)</f>
        <v>-0.3589742150000001</v>
      </c>
      <c r="Q6" s="1">
        <v>2017</v>
      </c>
      <c r="R6" s="2" t="s">
        <v>34</v>
      </c>
      <c r="S6" s="2" t="s">
        <v>34</v>
      </c>
      <c r="T6" s="2" t="s">
        <v>34</v>
      </c>
      <c r="U6" s="2" t="s">
        <v>34</v>
      </c>
      <c r="V6" s="2" t="s">
        <v>34</v>
      </c>
      <c r="W6" s="2" t="s">
        <v>34</v>
      </c>
      <c r="X6" s="3">
        <v>0</v>
      </c>
      <c r="Y6" s="4">
        <v>1E-3</v>
      </c>
      <c r="Z6" s="3">
        <v>0</v>
      </c>
      <c r="AA6" s="3">
        <v>0</v>
      </c>
      <c r="AB6" s="4">
        <v>1E-3</v>
      </c>
      <c r="AC6" s="3">
        <v>-1E-3</v>
      </c>
      <c r="AD6" s="12">
        <v>1E-3</v>
      </c>
    </row>
    <row r="7" spans="2:30">
      <c r="B7" s="20" t="s">
        <v>13</v>
      </c>
      <c r="C7" s="23">
        <v>1.18E-2</v>
      </c>
      <c r="D7" s="27">
        <v>2.3E-3</v>
      </c>
      <c r="E7" s="31">
        <v>-1.09E-2</v>
      </c>
      <c r="F7" s="34">
        <v>0.21</v>
      </c>
      <c r="G7" s="37">
        <f t="shared" si="0"/>
        <v>2.7139999999999998E-5</v>
      </c>
      <c r="H7" s="37">
        <f t="shared" si="1"/>
        <v>-1.2862E-4</v>
      </c>
      <c r="J7" s="17" t="s">
        <v>60</v>
      </c>
      <c r="K7" s="16">
        <f>SUM(H3:H14)/SUM(C3:C14)</f>
        <v>-0.25174843000000008</v>
      </c>
      <c r="Q7" s="1">
        <v>2018</v>
      </c>
      <c r="R7" s="3">
        <v>0</v>
      </c>
      <c r="S7" s="4">
        <v>1E-3</v>
      </c>
      <c r="T7" s="3">
        <v>-1E-3</v>
      </c>
      <c r="U7" s="4">
        <v>1E-3</v>
      </c>
      <c r="V7" s="3">
        <v>-2E-3</v>
      </c>
      <c r="W7" s="4">
        <v>0</v>
      </c>
      <c r="X7" s="3">
        <v>-1E-3</v>
      </c>
      <c r="Y7" s="4">
        <v>1E-3</v>
      </c>
      <c r="Z7" s="4">
        <v>2E-3</v>
      </c>
      <c r="AA7" s="3">
        <v>-1E-3</v>
      </c>
      <c r="AB7" s="3">
        <v>-1E-3</v>
      </c>
      <c r="AC7" s="3">
        <v>-1E-3</v>
      </c>
      <c r="AD7" s="6">
        <v>-2E-3</v>
      </c>
    </row>
    <row r="8" spans="2:30">
      <c r="B8" s="20" t="s">
        <v>5</v>
      </c>
      <c r="C8" s="23">
        <v>0.29659999999999997</v>
      </c>
      <c r="D8" s="27">
        <v>1.9699999999999999E-2</v>
      </c>
      <c r="E8" s="27">
        <v>-0.1459</v>
      </c>
      <c r="F8" s="34">
        <v>0.14000000000000001</v>
      </c>
      <c r="G8" s="37">
        <f t="shared" si="0"/>
        <v>5.8430199999999991E-3</v>
      </c>
      <c r="H8" s="37">
        <f t="shared" si="1"/>
        <v>-4.3273939999999997E-2</v>
      </c>
      <c r="J8" s="17" t="s">
        <v>61</v>
      </c>
      <c r="K8" s="16">
        <f>H15/C15</f>
        <v>-0.4662</v>
      </c>
      <c r="Q8" s="7">
        <v>2019</v>
      </c>
      <c r="R8" s="9">
        <v>1E-3</v>
      </c>
      <c r="S8" s="8">
        <v>-1E-3</v>
      </c>
      <c r="T8" s="8">
        <v>0</v>
      </c>
      <c r="U8" s="9">
        <v>1E-3</v>
      </c>
      <c r="V8" s="8">
        <v>-1E-3</v>
      </c>
      <c r="W8" s="8">
        <v>0</v>
      </c>
      <c r="X8" s="8">
        <v>0</v>
      </c>
      <c r="Y8" s="8">
        <v>-2E-3</v>
      </c>
      <c r="Z8" s="8">
        <v>-1E-3</v>
      </c>
      <c r="AA8" s="9">
        <v>1E-3</v>
      </c>
      <c r="AB8" s="9">
        <v>0</v>
      </c>
      <c r="AC8" s="8">
        <v>-1E-3</v>
      </c>
      <c r="AD8" s="5">
        <v>-3.0000000000000001E-3</v>
      </c>
    </row>
    <row r="9" spans="2:30">
      <c r="B9" s="20" t="s">
        <v>6</v>
      </c>
      <c r="C9" s="23">
        <v>0.2843</v>
      </c>
      <c r="D9" s="26">
        <v>-2.5899999999999999E-2</v>
      </c>
      <c r="E9" s="26">
        <v>-0.51859999999999995</v>
      </c>
      <c r="F9" s="34">
        <v>-0.05</v>
      </c>
      <c r="G9" s="37">
        <f t="shared" si="0"/>
        <v>-7.3633700000000002E-3</v>
      </c>
      <c r="H9" s="37">
        <f t="shared" si="1"/>
        <v>-0.14743798</v>
      </c>
      <c r="Q9" s="1">
        <v>2020</v>
      </c>
      <c r="R9" s="4">
        <v>3.0000000000000001E-3</v>
      </c>
      <c r="S9" s="3">
        <v>0</v>
      </c>
      <c r="T9" s="4">
        <v>7.0000000000000001E-3</v>
      </c>
      <c r="U9" s="3">
        <v>0</v>
      </c>
      <c r="V9" s="4">
        <v>0</v>
      </c>
      <c r="W9" s="4">
        <v>0</v>
      </c>
      <c r="X9" s="4">
        <v>3.0000000000000001E-3</v>
      </c>
      <c r="Y9" s="3">
        <v>-1E-3</v>
      </c>
      <c r="Z9" s="3">
        <v>-3.0000000000000001E-3</v>
      </c>
      <c r="AA9" s="3">
        <v>-1E-3</v>
      </c>
      <c r="AB9" s="3">
        <v>0</v>
      </c>
      <c r="AC9" s="3">
        <v>-2E-3</v>
      </c>
      <c r="AD9" s="10">
        <v>6.0000000000000001E-3</v>
      </c>
    </row>
    <row r="10" spans="2:30">
      <c r="B10" s="20" t="s">
        <v>7</v>
      </c>
      <c r="C10" s="23">
        <v>7.4000000000000003E-3</v>
      </c>
      <c r="D10" s="27">
        <v>3.3999999999999998E-3</v>
      </c>
      <c r="E10" s="31">
        <v>-8.0999999999999996E-3</v>
      </c>
      <c r="F10" s="34">
        <v>0.43</v>
      </c>
      <c r="G10" s="37">
        <f t="shared" si="0"/>
        <v>2.516E-5</v>
      </c>
      <c r="H10" s="37">
        <f t="shared" si="1"/>
        <v>-5.9939999999999999E-5</v>
      </c>
      <c r="Q10" s="7">
        <v>2021</v>
      </c>
      <c r="R10" s="8">
        <v>-1E-3</v>
      </c>
      <c r="S10" s="9">
        <v>1E-3</v>
      </c>
      <c r="T10" s="8">
        <v>0</v>
      </c>
      <c r="U10" s="9">
        <v>1E-3</v>
      </c>
      <c r="V10" s="9">
        <v>0</v>
      </c>
      <c r="W10" s="8">
        <v>-1E-3</v>
      </c>
      <c r="X10" s="9">
        <v>1E-3</v>
      </c>
      <c r="Y10" s="9">
        <v>1E-3</v>
      </c>
      <c r="Z10" s="8">
        <v>0</v>
      </c>
      <c r="AA10" s="8">
        <v>-1E-3</v>
      </c>
      <c r="AB10" s="9">
        <v>1E-3</v>
      </c>
      <c r="AC10" s="8">
        <v>0</v>
      </c>
      <c r="AD10" s="12">
        <v>1E-3</v>
      </c>
    </row>
    <row r="11" spans="2:30">
      <c r="B11" s="20" t="s">
        <v>8</v>
      </c>
      <c r="C11" s="23">
        <v>3.1600000000000003E-2</v>
      </c>
      <c r="D11" s="26">
        <v>1.8E-3</v>
      </c>
      <c r="E11" s="31">
        <v>-4.1300000000000003E-2</v>
      </c>
      <c r="F11" s="34">
        <v>0.04</v>
      </c>
      <c r="G11" s="37">
        <f t="shared" si="0"/>
        <v>5.6880000000000004E-5</v>
      </c>
      <c r="H11" s="37">
        <f t="shared" si="1"/>
        <v>-1.3050800000000001E-3</v>
      </c>
      <c r="Q11" s="1">
        <v>2022</v>
      </c>
      <c r="R11" s="4">
        <v>2E-3</v>
      </c>
      <c r="S11" s="4">
        <v>2E-3</v>
      </c>
      <c r="T11" s="4">
        <v>1E-3</v>
      </c>
      <c r="U11" s="4">
        <v>0</v>
      </c>
      <c r="V11" s="4">
        <v>0</v>
      </c>
      <c r="W11" s="3">
        <v>0</v>
      </c>
      <c r="X11" s="4">
        <v>1E-3</v>
      </c>
      <c r="Y11" s="4">
        <v>0</v>
      </c>
      <c r="Z11" s="3">
        <v>0</v>
      </c>
      <c r="AA11" s="4">
        <v>0</v>
      </c>
      <c r="AB11" s="2" t="s">
        <v>34</v>
      </c>
      <c r="AC11" s="2" t="s">
        <v>34</v>
      </c>
      <c r="AD11" s="10">
        <v>6.0000000000000001E-3</v>
      </c>
    </row>
    <row r="12" spans="2:30">
      <c r="B12" s="20" t="s">
        <v>9</v>
      </c>
      <c r="C12" s="23">
        <v>0.12130000000000001</v>
      </c>
      <c r="D12" s="27">
        <v>-8.6999999999999994E-3</v>
      </c>
      <c r="E12" s="27">
        <v>-0.22140000000000001</v>
      </c>
      <c r="F12" s="34">
        <v>-0.04</v>
      </c>
      <c r="G12" s="37">
        <f t="shared" si="0"/>
        <v>-1.0553100000000001E-3</v>
      </c>
      <c r="H12" s="37">
        <f t="shared" si="1"/>
        <v>-2.6855820000000002E-2</v>
      </c>
      <c r="Q12" s="1" t="s">
        <v>35</v>
      </c>
      <c r="R12" s="10">
        <v>1E-3</v>
      </c>
      <c r="S12" s="10">
        <v>0</v>
      </c>
      <c r="T12" s="10">
        <v>1E-3</v>
      </c>
      <c r="U12" s="10">
        <v>1E-3</v>
      </c>
      <c r="V12" s="6">
        <v>0</v>
      </c>
      <c r="W12" s="6">
        <v>0</v>
      </c>
      <c r="X12" s="10">
        <v>0</v>
      </c>
      <c r="Y12" s="10">
        <v>0</v>
      </c>
      <c r="Z12" s="6">
        <v>0</v>
      </c>
      <c r="AA12" s="6">
        <v>0</v>
      </c>
      <c r="AB12" s="10">
        <v>0</v>
      </c>
      <c r="AC12" s="6">
        <v>-1E-3</v>
      </c>
      <c r="AD12" s="11"/>
    </row>
    <row r="13" spans="2:30">
      <c r="B13" s="20" t="s">
        <v>10</v>
      </c>
      <c r="C13" s="23">
        <v>5.3E-3</v>
      </c>
      <c r="D13" s="26">
        <v>1.1000000000000001E-3</v>
      </c>
      <c r="E13" s="31">
        <v>-5.1000000000000004E-3</v>
      </c>
      <c r="F13" s="34">
        <v>0.21</v>
      </c>
      <c r="G13" s="37">
        <f t="shared" si="0"/>
        <v>5.8300000000000001E-6</v>
      </c>
      <c r="H13" s="37">
        <f t="shared" si="1"/>
        <v>-2.703E-5</v>
      </c>
    </row>
    <row r="14" spans="2:30">
      <c r="B14" s="20" t="s">
        <v>11</v>
      </c>
      <c r="C14" s="23">
        <v>9.7799999999999998E-2</v>
      </c>
      <c r="D14" s="26">
        <v>1.8E-3</v>
      </c>
      <c r="E14" s="31">
        <v>-0.12970000000000001</v>
      </c>
      <c r="F14" s="34">
        <v>0.01</v>
      </c>
      <c r="G14" s="37">
        <f t="shared" si="0"/>
        <v>1.7604E-4</v>
      </c>
      <c r="H14" s="37">
        <f t="shared" si="1"/>
        <v>-1.268466E-2</v>
      </c>
      <c r="Q14" s="18" t="s">
        <v>36</v>
      </c>
    </row>
    <row r="15" spans="2:30">
      <c r="B15" s="21" t="s">
        <v>17</v>
      </c>
      <c r="C15" s="24">
        <v>1</v>
      </c>
      <c r="D15" s="28">
        <v>0.14879999999999999</v>
      </c>
      <c r="E15" s="32">
        <v>-0.4662</v>
      </c>
      <c r="F15" s="35">
        <v>0.32</v>
      </c>
      <c r="G15" s="38">
        <f t="shared" si="0"/>
        <v>0.14879999999999999</v>
      </c>
      <c r="H15" s="38">
        <f t="shared" si="1"/>
        <v>-0.4662</v>
      </c>
      <c r="Q15" s="1" t="s">
        <v>20</v>
      </c>
      <c r="R15" s="1" t="s">
        <v>21</v>
      </c>
      <c r="S15" s="1" t="s">
        <v>22</v>
      </c>
      <c r="T15" s="1" t="s">
        <v>23</v>
      </c>
      <c r="U15" s="1" t="s">
        <v>24</v>
      </c>
      <c r="V15" s="1" t="s">
        <v>25</v>
      </c>
      <c r="W15" s="1" t="s">
        <v>26</v>
      </c>
      <c r="X15" s="1" t="s">
        <v>27</v>
      </c>
      <c r="Y15" s="1" t="s">
        <v>28</v>
      </c>
      <c r="Z15" s="1" t="s">
        <v>29</v>
      </c>
      <c r="AA15" s="1" t="s">
        <v>30</v>
      </c>
      <c r="AB15" s="1" t="s">
        <v>31</v>
      </c>
      <c r="AC15" s="1" t="s">
        <v>32</v>
      </c>
      <c r="AD15" s="1" t="s">
        <v>33</v>
      </c>
    </row>
    <row r="16" spans="2:30">
      <c r="Q16" s="1">
        <v>2009</v>
      </c>
      <c r="R16" s="2" t="s">
        <v>34</v>
      </c>
      <c r="S16" s="4">
        <v>6.0000000000000001E-3</v>
      </c>
      <c r="T16" s="4">
        <v>3.3000000000000002E-2</v>
      </c>
      <c r="U16" s="4">
        <v>2.7E-2</v>
      </c>
      <c r="V16" s="4">
        <v>4.3999999999999997E-2</v>
      </c>
      <c r="W16" s="4">
        <v>3.0000000000000001E-3</v>
      </c>
      <c r="X16" s="3">
        <v>-5.0000000000000001E-3</v>
      </c>
      <c r="Y16" s="3">
        <v>-8.9999999999999993E-3</v>
      </c>
      <c r="Z16" s="4">
        <v>4.0000000000000001E-3</v>
      </c>
      <c r="AA16" s="4">
        <v>7.0000000000000001E-3</v>
      </c>
      <c r="AB16" s="3">
        <v>-1.6E-2</v>
      </c>
      <c r="AC16" s="3">
        <v>-1.6E-2</v>
      </c>
      <c r="AD16" s="12">
        <v>7.9000000000000001E-2</v>
      </c>
    </row>
    <row r="17" spans="17:30">
      <c r="Q17" s="1">
        <v>2010</v>
      </c>
      <c r="R17" s="4">
        <v>1.0999999999999999E-2</v>
      </c>
      <c r="S17" s="4">
        <v>8.0000000000000002E-3</v>
      </c>
      <c r="T17" s="3">
        <v>-5.0000000000000001E-3</v>
      </c>
      <c r="U17" s="3">
        <v>-7.0000000000000001E-3</v>
      </c>
      <c r="V17" s="3">
        <v>-2.5999999999999999E-2</v>
      </c>
      <c r="W17" s="4">
        <v>6.0000000000000001E-3</v>
      </c>
      <c r="X17" s="4">
        <v>3.0000000000000001E-3</v>
      </c>
      <c r="Y17" s="4">
        <v>1E-3</v>
      </c>
      <c r="Z17" s="4">
        <v>2E-3</v>
      </c>
      <c r="AA17" s="3">
        <v>-6.0000000000000001E-3</v>
      </c>
      <c r="AB17" s="4">
        <v>1E-3</v>
      </c>
      <c r="AC17" s="3">
        <v>-1.0999999999999999E-2</v>
      </c>
      <c r="AD17" s="6">
        <v>-2.3E-2</v>
      </c>
    </row>
    <row r="18" spans="17:30">
      <c r="Q18" s="7">
        <v>2011</v>
      </c>
      <c r="R18" s="8">
        <v>-0.01</v>
      </c>
      <c r="S18" s="8">
        <v>-1.6E-2</v>
      </c>
      <c r="T18" s="8">
        <v>-4.0000000000000001E-3</v>
      </c>
      <c r="U18" s="9">
        <v>4.0000000000000001E-3</v>
      </c>
      <c r="V18" s="9">
        <v>2E-3</v>
      </c>
      <c r="W18" s="8">
        <v>-6.0000000000000001E-3</v>
      </c>
      <c r="X18" s="8">
        <v>-2E-3</v>
      </c>
      <c r="Y18" s="9">
        <v>7.0000000000000001E-3</v>
      </c>
      <c r="Z18" s="8">
        <v>-1.7999999999999999E-2</v>
      </c>
      <c r="AA18" s="9">
        <v>8.0000000000000002E-3</v>
      </c>
      <c r="AB18" s="9">
        <v>7.0000000000000001E-3</v>
      </c>
      <c r="AC18" s="9">
        <v>2.1000000000000001E-2</v>
      </c>
      <c r="AD18" s="5">
        <v>-8.0000000000000002E-3</v>
      </c>
    </row>
    <row r="19" spans="17:30">
      <c r="Q19" s="1">
        <v>2012</v>
      </c>
      <c r="R19" s="4">
        <v>2.5000000000000001E-2</v>
      </c>
      <c r="S19" s="4">
        <v>2.1999999999999999E-2</v>
      </c>
      <c r="T19" s="3">
        <v>-4.0000000000000001E-3</v>
      </c>
      <c r="U19" s="3">
        <v>-1E-3</v>
      </c>
      <c r="V19" s="4">
        <v>1.4E-2</v>
      </c>
      <c r="W19" s="3">
        <v>-2.3E-2</v>
      </c>
      <c r="X19" s="3">
        <v>-1.9E-2</v>
      </c>
      <c r="Y19" s="4">
        <v>8.0000000000000002E-3</v>
      </c>
      <c r="Z19" s="4">
        <v>2.5000000000000001E-2</v>
      </c>
      <c r="AA19" s="3">
        <v>-4.0000000000000001E-3</v>
      </c>
      <c r="AB19" s="4">
        <v>3.0000000000000001E-3</v>
      </c>
      <c r="AC19" s="3">
        <v>-3.0000000000000001E-3</v>
      </c>
      <c r="AD19" s="10">
        <v>4.2999999999999997E-2</v>
      </c>
    </row>
    <row r="20" spans="17:30">
      <c r="Q20" s="7">
        <v>2013</v>
      </c>
      <c r="R20" s="9">
        <v>7.0000000000000001E-3</v>
      </c>
      <c r="S20" s="9">
        <v>1E-3</v>
      </c>
      <c r="T20" s="8">
        <v>-5.0000000000000001E-3</v>
      </c>
      <c r="U20" s="9">
        <v>2.4E-2</v>
      </c>
      <c r="V20" s="8">
        <v>-8.9999999999999993E-3</v>
      </c>
      <c r="W20" s="9">
        <v>0.02</v>
      </c>
      <c r="X20" s="9">
        <v>1.2999999999999999E-2</v>
      </c>
      <c r="Y20" s="8">
        <v>-4.0000000000000001E-3</v>
      </c>
      <c r="Z20" s="9">
        <v>4.0000000000000001E-3</v>
      </c>
      <c r="AA20" s="9">
        <v>1.0999999999999999E-2</v>
      </c>
      <c r="AB20" s="9">
        <v>0.01</v>
      </c>
      <c r="AC20" s="9">
        <v>2E-3</v>
      </c>
      <c r="AD20" s="12">
        <v>7.5999999999999998E-2</v>
      </c>
    </row>
    <row r="21" spans="17:30">
      <c r="Q21" s="1">
        <v>2014</v>
      </c>
      <c r="R21" s="3">
        <v>-7.0000000000000001E-3</v>
      </c>
      <c r="S21" s="4">
        <v>5.0000000000000001E-3</v>
      </c>
      <c r="T21" s="4">
        <v>4.0000000000000001E-3</v>
      </c>
      <c r="U21" s="3">
        <v>-5.0000000000000001E-3</v>
      </c>
      <c r="V21" s="4">
        <v>2.5999999999999999E-2</v>
      </c>
      <c r="W21" s="3">
        <v>-1.4E-2</v>
      </c>
      <c r="X21" s="3">
        <v>-0.01</v>
      </c>
      <c r="Y21" s="3">
        <v>-7.0000000000000001E-3</v>
      </c>
      <c r="Z21" s="4">
        <v>1.2999999999999999E-2</v>
      </c>
      <c r="AA21" s="4">
        <v>1.2E-2</v>
      </c>
      <c r="AB21" s="4">
        <v>4.0000000000000001E-3</v>
      </c>
      <c r="AC21" s="4">
        <v>5.0000000000000001E-3</v>
      </c>
      <c r="AD21" s="10">
        <v>2.8000000000000001E-2</v>
      </c>
    </row>
    <row r="22" spans="17:30">
      <c r="Q22" s="7">
        <v>2015</v>
      </c>
      <c r="R22" s="9">
        <v>0.01</v>
      </c>
      <c r="S22" s="8">
        <v>-1.7000000000000001E-2</v>
      </c>
      <c r="T22" s="8">
        <v>-6.0000000000000001E-3</v>
      </c>
      <c r="U22" s="8">
        <v>-8.9999999999999993E-3</v>
      </c>
      <c r="V22" s="9">
        <v>3.0000000000000001E-3</v>
      </c>
      <c r="W22" s="8">
        <v>-1.2999999999999999E-2</v>
      </c>
      <c r="X22" s="9">
        <v>7.0000000000000001E-3</v>
      </c>
      <c r="Y22" s="9">
        <v>4.0000000000000001E-3</v>
      </c>
      <c r="Z22" s="9">
        <v>0.01</v>
      </c>
      <c r="AA22" s="8">
        <v>-1.4E-2</v>
      </c>
      <c r="AB22" s="8">
        <v>-6.0000000000000001E-3</v>
      </c>
      <c r="AC22" s="8">
        <v>-7.0000000000000001E-3</v>
      </c>
      <c r="AD22" s="5">
        <v>-3.5000000000000003E-2</v>
      </c>
    </row>
    <row r="23" spans="17:30">
      <c r="Q23" s="1">
        <v>2016</v>
      </c>
      <c r="R23" s="4">
        <v>4.0000000000000001E-3</v>
      </c>
      <c r="S23" s="3">
        <v>-2.3E-2</v>
      </c>
      <c r="T23" s="3">
        <v>-5.0000000000000001E-3</v>
      </c>
      <c r="U23" s="4">
        <v>3.0000000000000001E-3</v>
      </c>
      <c r="V23" s="3">
        <v>-2E-3</v>
      </c>
      <c r="W23" s="4">
        <v>3.0000000000000001E-3</v>
      </c>
      <c r="X23" s="3">
        <v>-1E-3</v>
      </c>
      <c r="Y23" s="4">
        <v>8.0000000000000002E-3</v>
      </c>
      <c r="Z23" s="4">
        <v>8.9999999999999993E-3</v>
      </c>
      <c r="AA23" s="3">
        <v>-8.9999999999999993E-3</v>
      </c>
      <c r="AB23" s="3">
        <v>-1.4E-2</v>
      </c>
      <c r="AC23" s="3">
        <v>-5.0000000000000001E-3</v>
      </c>
      <c r="AD23" s="6">
        <v>-3.3000000000000002E-2</v>
      </c>
    </row>
    <row r="24" spans="17:30">
      <c r="Q24" s="7">
        <v>2017</v>
      </c>
      <c r="R24" s="8">
        <v>-2.1999999999999999E-2</v>
      </c>
      <c r="S24" s="9">
        <v>1E-3</v>
      </c>
      <c r="T24" s="8">
        <v>-3.0000000000000001E-3</v>
      </c>
      <c r="U24" s="8">
        <v>-3.0000000000000001E-3</v>
      </c>
      <c r="V24" s="8">
        <v>-1E-3</v>
      </c>
      <c r="W24" s="8">
        <v>-1.4E-2</v>
      </c>
      <c r="X24" s="9">
        <v>4.0000000000000001E-3</v>
      </c>
      <c r="Y24" s="9">
        <v>7.0000000000000001E-3</v>
      </c>
      <c r="Z24" s="8">
        <v>-1.2999999999999999E-2</v>
      </c>
      <c r="AA24" s="8">
        <v>-2.5999999999999999E-2</v>
      </c>
      <c r="AB24" s="8">
        <v>-5.0000000000000001E-3</v>
      </c>
      <c r="AC24" s="9">
        <v>2E-3</v>
      </c>
      <c r="AD24" s="5">
        <v>-7.1999999999999995E-2</v>
      </c>
    </row>
    <row r="25" spans="17:30">
      <c r="Q25" s="1">
        <v>2018</v>
      </c>
      <c r="R25" s="3">
        <v>-5.0000000000000001E-3</v>
      </c>
      <c r="S25" s="4">
        <v>3.0000000000000001E-3</v>
      </c>
      <c r="T25" s="3">
        <v>-1.0999999999999999E-2</v>
      </c>
      <c r="U25" s="3">
        <v>-1.2999999999999999E-2</v>
      </c>
      <c r="V25" s="3">
        <v>0</v>
      </c>
      <c r="W25" s="4">
        <v>0</v>
      </c>
      <c r="X25" s="4">
        <v>2E-3</v>
      </c>
      <c r="Y25" s="4">
        <v>0.02</v>
      </c>
      <c r="Z25" s="3">
        <v>-3.0000000000000001E-3</v>
      </c>
      <c r="AA25" s="3">
        <v>-4.0000000000000001E-3</v>
      </c>
      <c r="AB25" s="4">
        <v>0</v>
      </c>
      <c r="AC25" s="3">
        <v>-3.0000000000000001E-3</v>
      </c>
      <c r="AD25" s="6">
        <v>-1.2999999999999999E-2</v>
      </c>
    </row>
    <row r="26" spans="17:30">
      <c r="Q26" s="7">
        <v>2019</v>
      </c>
      <c r="R26" s="9">
        <v>2E-3</v>
      </c>
      <c r="S26" s="8">
        <v>-4.0000000000000001E-3</v>
      </c>
      <c r="T26" s="9">
        <v>0.01</v>
      </c>
      <c r="U26" s="8">
        <v>-5.0000000000000001E-3</v>
      </c>
      <c r="V26" s="9">
        <v>1.0999999999999999E-2</v>
      </c>
      <c r="W26" s="9">
        <v>0</v>
      </c>
      <c r="X26" s="9">
        <v>8.9999999999999993E-3</v>
      </c>
      <c r="Y26" s="8">
        <v>-5.0000000000000001E-3</v>
      </c>
      <c r="Z26" s="8">
        <v>-2E-3</v>
      </c>
      <c r="AA26" s="8">
        <v>-6.0000000000000001E-3</v>
      </c>
      <c r="AB26" s="8">
        <v>-1.0999999999999999E-2</v>
      </c>
      <c r="AC26" s="8">
        <v>-3.0000000000000001E-3</v>
      </c>
      <c r="AD26" s="5">
        <v>-3.0000000000000001E-3</v>
      </c>
    </row>
    <row r="27" spans="17:30">
      <c r="Q27" s="1">
        <v>2020</v>
      </c>
      <c r="R27" s="3">
        <v>-1.6E-2</v>
      </c>
      <c r="S27" s="4">
        <v>1E-3</v>
      </c>
      <c r="T27" s="4">
        <v>6.6000000000000003E-2</v>
      </c>
      <c r="U27" s="3">
        <v>-3.0000000000000001E-3</v>
      </c>
      <c r="V27" s="4">
        <v>1.4999999999999999E-2</v>
      </c>
      <c r="W27" s="3">
        <v>-5.0000000000000001E-3</v>
      </c>
      <c r="X27" s="3">
        <v>-2.4E-2</v>
      </c>
      <c r="Y27" s="4">
        <v>6.0000000000000001E-3</v>
      </c>
      <c r="Z27" s="3">
        <v>-0.01</v>
      </c>
      <c r="AA27" s="4">
        <v>1.9E-2</v>
      </c>
      <c r="AB27" s="4">
        <v>1.2E-2</v>
      </c>
      <c r="AC27" s="3">
        <v>-1.4999999999999999E-2</v>
      </c>
      <c r="AD27" s="10">
        <v>4.3999999999999997E-2</v>
      </c>
    </row>
    <row r="28" spans="17:30">
      <c r="Q28" s="7">
        <v>2021</v>
      </c>
      <c r="R28" s="9">
        <v>1E-3</v>
      </c>
      <c r="S28" s="8">
        <v>-7.0000000000000001E-3</v>
      </c>
      <c r="T28" s="8">
        <v>-5.0000000000000001E-3</v>
      </c>
      <c r="U28" s="9">
        <v>1.2E-2</v>
      </c>
      <c r="V28" s="9">
        <v>4.0000000000000001E-3</v>
      </c>
      <c r="W28" s="8">
        <v>-1.2E-2</v>
      </c>
      <c r="X28" s="9">
        <v>8.0000000000000002E-3</v>
      </c>
      <c r="Y28" s="8">
        <v>-1.4999999999999999E-2</v>
      </c>
      <c r="Z28" s="9">
        <v>4.0000000000000001E-3</v>
      </c>
      <c r="AA28" s="9">
        <v>1E-3</v>
      </c>
      <c r="AB28" s="9">
        <v>1.2E-2</v>
      </c>
      <c r="AC28" s="8">
        <v>-3.0000000000000001E-3</v>
      </c>
      <c r="AD28" s="5">
        <v>-1E-3</v>
      </c>
    </row>
    <row r="29" spans="17:30">
      <c r="Q29" s="1">
        <v>2022</v>
      </c>
      <c r="R29" s="3">
        <v>-7.0000000000000001E-3</v>
      </c>
      <c r="S29" s="4">
        <v>4.0000000000000001E-3</v>
      </c>
      <c r="T29" s="4">
        <v>1.2E-2</v>
      </c>
      <c r="U29" s="4">
        <v>1.0999999999999999E-2</v>
      </c>
      <c r="V29" s="4">
        <v>1.4E-2</v>
      </c>
      <c r="W29" s="4">
        <v>5.0000000000000001E-3</v>
      </c>
      <c r="X29" s="4">
        <v>7.0000000000000001E-3</v>
      </c>
      <c r="Y29" s="3">
        <v>-6.0000000000000001E-3</v>
      </c>
      <c r="Z29" s="4">
        <v>1.2E-2</v>
      </c>
      <c r="AA29" s="4">
        <v>1E-3</v>
      </c>
      <c r="AB29" s="2" t="s">
        <v>34</v>
      </c>
      <c r="AC29" s="2" t="s">
        <v>34</v>
      </c>
      <c r="AD29" s="10">
        <v>5.3999999999999999E-2</v>
      </c>
    </row>
    <row r="30" spans="17:30">
      <c r="Q30" s="1" t="s">
        <v>35</v>
      </c>
      <c r="R30" s="6">
        <v>-1E-3</v>
      </c>
      <c r="S30" s="6">
        <v>-1E-3</v>
      </c>
      <c r="T30" s="10">
        <v>6.0000000000000001E-3</v>
      </c>
      <c r="U30" s="10">
        <v>2E-3</v>
      </c>
      <c r="V30" s="10">
        <v>7.0000000000000001E-3</v>
      </c>
      <c r="W30" s="6">
        <v>-4.0000000000000001E-3</v>
      </c>
      <c r="X30" s="6">
        <v>0</v>
      </c>
      <c r="Y30" s="10">
        <v>1E-3</v>
      </c>
      <c r="Z30" s="10">
        <v>3.0000000000000001E-3</v>
      </c>
      <c r="AA30" s="6">
        <v>-1E-3</v>
      </c>
      <c r="AB30" s="6">
        <v>0</v>
      </c>
      <c r="AC30" s="6">
        <v>-3.0000000000000001E-3</v>
      </c>
      <c r="AD30" s="11"/>
    </row>
    <row r="32" spans="17:30">
      <c r="Q32" s="18" t="s">
        <v>37</v>
      </c>
    </row>
    <row r="33" spans="17:30">
      <c r="Q33" s="1" t="s">
        <v>20</v>
      </c>
      <c r="R33" s="1" t="s">
        <v>21</v>
      </c>
      <c r="S33" s="1" t="s">
        <v>22</v>
      </c>
      <c r="T33" s="1" t="s">
        <v>23</v>
      </c>
      <c r="U33" s="1" t="s">
        <v>24</v>
      </c>
      <c r="V33" s="1" t="s">
        <v>25</v>
      </c>
      <c r="W33" s="1" t="s">
        <v>26</v>
      </c>
      <c r="X33" s="1" t="s">
        <v>27</v>
      </c>
      <c r="Y33" s="1" t="s">
        <v>28</v>
      </c>
      <c r="Z33" s="1" t="s">
        <v>29</v>
      </c>
      <c r="AA33" s="1" t="s">
        <v>30</v>
      </c>
      <c r="AB33" s="1" t="s">
        <v>31</v>
      </c>
      <c r="AC33" s="1" t="s">
        <v>32</v>
      </c>
      <c r="AD33" s="1" t="s">
        <v>33</v>
      </c>
    </row>
    <row r="34" spans="17:30">
      <c r="Q34" s="1">
        <v>2018</v>
      </c>
      <c r="R34" s="2" t="s">
        <v>34</v>
      </c>
      <c r="S34" s="2" t="s">
        <v>34</v>
      </c>
      <c r="T34" s="4">
        <v>0</v>
      </c>
      <c r="U34" s="3">
        <v>0</v>
      </c>
      <c r="V34" s="3">
        <v>-1E-3</v>
      </c>
      <c r="W34" s="3">
        <v>0</v>
      </c>
      <c r="X34" s="4">
        <v>2E-3</v>
      </c>
      <c r="Y34" s="3">
        <v>-2E-3</v>
      </c>
      <c r="Z34" s="4">
        <v>2E-3</v>
      </c>
      <c r="AA34" s="3">
        <v>0</v>
      </c>
      <c r="AB34" s="4">
        <v>0</v>
      </c>
      <c r="AC34" s="4">
        <v>1E-3</v>
      </c>
      <c r="AD34" s="10">
        <v>0</v>
      </c>
    </row>
    <row r="35" spans="17:30">
      <c r="Q35" s="7">
        <v>2019</v>
      </c>
      <c r="R35" s="9">
        <v>3.0000000000000001E-3</v>
      </c>
      <c r="S35" s="9">
        <v>1E-3</v>
      </c>
      <c r="T35" s="8">
        <v>-1E-3</v>
      </c>
      <c r="U35" s="9">
        <v>0</v>
      </c>
      <c r="V35" s="8">
        <v>-1E-3</v>
      </c>
      <c r="W35" s="9">
        <v>1E-3</v>
      </c>
      <c r="X35" s="8">
        <v>0</v>
      </c>
      <c r="Y35" s="8">
        <v>0</v>
      </c>
      <c r="Z35" s="8">
        <v>-1E-3</v>
      </c>
      <c r="AA35" s="9">
        <v>2E-3</v>
      </c>
      <c r="AB35" s="9">
        <v>1E-3</v>
      </c>
      <c r="AC35" s="8">
        <v>0</v>
      </c>
      <c r="AD35" s="12">
        <v>4.0000000000000001E-3</v>
      </c>
    </row>
    <row r="36" spans="17:30">
      <c r="Q36" s="1">
        <v>2020</v>
      </c>
      <c r="R36" s="3">
        <v>0</v>
      </c>
      <c r="S36" s="4">
        <v>1E-3</v>
      </c>
      <c r="T36" s="3">
        <v>-1E-3</v>
      </c>
      <c r="U36" s="4">
        <v>2E-3</v>
      </c>
      <c r="V36" s="3">
        <v>-3.0000000000000001E-3</v>
      </c>
      <c r="W36" s="4">
        <v>1E-3</v>
      </c>
      <c r="X36" s="3">
        <v>-4.0000000000000001E-3</v>
      </c>
      <c r="Y36" s="4">
        <v>1E-3</v>
      </c>
      <c r="Z36" s="4">
        <v>1E-3</v>
      </c>
      <c r="AA36" s="4">
        <v>1E-3</v>
      </c>
      <c r="AB36" s="4">
        <v>1E-3</v>
      </c>
      <c r="AC36" s="4">
        <v>1E-3</v>
      </c>
      <c r="AD36" s="10">
        <v>1E-3</v>
      </c>
    </row>
    <row r="37" spans="17:30">
      <c r="Q37" s="7">
        <v>2021</v>
      </c>
      <c r="R37" s="9">
        <v>1E-3</v>
      </c>
      <c r="S37" s="8">
        <v>-2E-3</v>
      </c>
      <c r="T37" s="8">
        <v>-2E-3</v>
      </c>
      <c r="U37" s="8">
        <v>-2E-3</v>
      </c>
      <c r="V37" s="9">
        <v>2E-3</v>
      </c>
      <c r="W37" s="8">
        <v>-1E-3</v>
      </c>
      <c r="X37" s="9">
        <v>1E-3</v>
      </c>
      <c r="Y37" s="8">
        <v>0</v>
      </c>
      <c r="Z37" s="9">
        <v>0</v>
      </c>
      <c r="AA37" s="9">
        <v>1E-3</v>
      </c>
      <c r="AB37" s="8">
        <v>-1E-3</v>
      </c>
      <c r="AC37" s="9">
        <v>1E-3</v>
      </c>
      <c r="AD37" s="5">
        <v>-2E-3</v>
      </c>
    </row>
    <row r="38" spans="17:30">
      <c r="Q38" s="1">
        <v>2022</v>
      </c>
      <c r="R38" s="4">
        <v>2E-3</v>
      </c>
      <c r="S38" s="3">
        <v>-1E-3</v>
      </c>
      <c r="T38" s="4">
        <v>2E-3</v>
      </c>
      <c r="U38" s="4">
        <v>0</v>
      </c>
      <c r="V38" s="4">
        <v>0</v>
      </c>
      <c r="W38" s="4">
        <v>1E-3</v>
      </c>
      <c r="X38" s="3">
        <v>-1E-3</v>
      </c>
      <c r="Y38" s="3">
        <v>-1E-3</v>
      </c>
      <c r="Z38" s="3">
        <v>0</v>
      </c>
      <c r="AA38" s="4">
        <v>0</v>
      </c>
      <c r="AB38" s="2" t="s">
        <v>34</v>
      </c>
      <c r="AC38" s="2" t="s">
        <v>34</v>
      </c>
      <c r="AD38" s="10">
        <v>2E-3</v>
      </c>
    </row>
    <row r="39" spans="17:30">
      <c r="Q39" s="1" t="s">
        <v>35</v>
      </c>
      <c r="R39" s="10">
        <v>1E-3</v>
      </c>
      <c r="S39" s="6">
        <v>0</v>
      </c>
      <c r="T39" s="6">
        <v>-1E-3</v>
      </c>
      <c r="U39" s="10">
        <v>0</v>
      </c>
      <c r="V39" s="6">
        <v>-1E-3</v>
      </c>
      <c r="W39" s="10">
        <v>0</v>
      </c>
      <c r="X39" s="6">
        <v>-1E-3</v>
      </c>
      <c r="Y39" s="6">
        <v>0</v>
      </c>
      <c r="Z39" s="10">
        <v>0</v>
      </c>
      <c r="AA39" s="10">
        <v>1E-3</v>
      </c>
      <c r="AB39" s="10">
        <v>1E-3</v>
      </c>
      <c r="AC39" s="10">
        <v>1E-3</v>
      </c>
      <c r="AD39" s="11"/>
    </row>
    <row r="41" spans="17:30">
      <c r="Q41" s="18" t="s">
        <v>38</v>
      </c>
    </row>
    <row r="42" spans="17:30">
      <c r="Q42" s="1" t="s">
        <v>20</v>
      </c>
      <c r="R42" s="1" t="s">
        <v>21</v>
      </c>
      <c r="S42" s="1" t="s">
        <v>22</v>
      </c>
      <c r="T42" s="1" t="s">
        <v>23</v>
      </c>
      <c r="U42" s="1" t="s">
        <v>24</v>
      </c>
      <c r="V42" s="1" t="s">
        <v>25</v>
      </c>
      <c r="W42" s="1" t="s">
        <v>26</v>
      </c>
      <c r="X42" s="1" t="s">
        <v>27</v>
      </c>
      <c r="Y42" s="1" t="s">
        <v>28</v>
      </c>
      <c r="Z42" s="1" t="s">
        <v>29</v>
      </c>
      <c r="AA42" s="1" t="s">
        <v>30</v>
      </c>
      <c r="AB42" s="1" t="s">
        <v>31</v>
      </c>
      <c r="AC42" s="1" t="s">
        <v>32</v>
      </c>
      <c r="AD42" s="1" t="s">
        <v>33</v>
      </c>
    </row>
    <row r="43" spans="17:30">
      <c r="Q43" s="1">
        <v>2009</v>
      </c>
      <c r="R43" s="2" t="s">
        <v>34</v>
      </c>
      <c r="S43" s="4">
        <v>1E-3</v>
      </c>
      <c r="T43" s="4">
        <v>3.0000000000000001E-3</v>
      </c>
      <c r="U43" s="4">
        <v>4.0000000000000001E-3</v>
      </c>
      <c r="V43" s="4">
        <v>3.0000000000000001E-3</v>
      </c>
      <c r="W43" s="3">
        <v>-2E-3</v>
      </c>
      <c r="X43" s="3">
        <v>-2E-3</v>
      </c>
      <c r="Y43" s="3">
        <v>0</v>
      </c>
      <c r="Z43" s="4">
        <v>1E-3</v>
      </c>
      <c r="AA43" s="4">
        <v>0</v>
      </c>
      <c r="AB43" s="4">
        <v>0</v>
      </c>
      <c r="AC43" s="4">
        <v>0</v>
      </c>
      <c r="AD43" s="12">
        <v>8.0000000000000002E-3</v>
      </c>
    </row>
    <row r="44" spans="17:30">
      <c r="Q44" s="1">
        <v>2010</v>
      </c>
      <c r="R44" s="4">
        <v>0</v>
      </c>
      <c r="S44" s="4">
        <v>0</v>
      </c>
      <c r="T44" s="4">
        <v>1E-3</v>
      </c>
      <c r="U44" s="3">
        <v>0</v>
      </c>
      <c r="V44" s="3">
        <v>0</v>
      </c>
      <c r="W44" s="4">
        <v>0</v>
      </c>
      <c r="X44" s="4">
        <v>1E-3</v>
      </c>
      <c r="Y44" s="4">
        <v>1E-3</v>
      </c>
      <c r="Z44" s="4">
        <v>1E-3</v>
      </c>
      <c r="AA44" s="4">
        <v>0</v>
      </c>
      <c r="AB44" s="4">
        <v>0</v>
      </c>
      <c r="AC44" s="3">
        <v>-1E-3</v>
      </c>
      <c r="AD44" s="10">
        <v>3.0000000000000001E-3</v>
      </c>
    </row>
    <row r="45" spans="17:30">
      <c r="Q45" s="7">
        <v>2011</v>
      </c>
      <c r="R45" s="9">
        <v>0</v>
      </c>
      <c r="S45" s="8">
        <v>-3.0000000000000001E-3</v>
      </c>
      <c r="T45" s="9">
        <v>1E-3</v>
      </c>
      <c r="U45" s="8">
        <v>-1E-3</v>
      </c>
      <c r="V45" s="9">
        <v>1E-3</v>
      </c>
      <c r="W45" s="8">
        <v>-1E-3</v>
      </c>
      <c r="X45" s="8">
        <v>0</v>
      </c>
      <c r="Y45" s="9">
        <v>2E-3</v>
      </c>
      <c r="Z45" s="8">
        <v>0</v>
      </c>
      <c r="AA45" s="8">
        <v>-2E-3</v>
      </c>
      <c r="AB45" s="8">
        <v>0</v>
      </c>
      <c r="AC45" s="9">
        <v>1E-3</v>
      </c>
      <c r="AD45" s="5">
        <v>-2E-3</v>
      </c>
    </row>
    <row r="46" spans="17:30">
      <c r="Q46" s="1">
        <v>2012</v>
      </c>
      <c r="R46" s="4">
        <v>1E-3</v>
      </c>
      <c r="S46" s="3">
        <v>0</v>
      </c>
      <c r="T46" s="3">
        <v>-1E-3</v>
      </c>
      <c r="U46" s="3">
        <v>-1E-3</v>
      </c>
      <c r="V46" s="4">
        <v>3.0000000000000001E-3</v>
      </c>
      <c r="W46" s="3">
        <v>-3.0000000000000001E-3</v>
      </c>
      <c r="X46" s="4">
        <v>0</v>
      </c>
      <c r="Y46" s="3">
        <v>-1E-3</v>
      </c>
      <c r="Z46" s="4">
        <v>3.0000000000000001E-3</v>
      </c>
      <c r="AA46" s="3">
        <v>-2E-3</v>
      </c>
      <c r="AB46" s="3">
        <v>-1E-3</v>
      </c>
      <c r="AC46" s="4">
        <v>1E-3</v>
      </c>
      <c r="AD46" s="6">
        <v>0</v>
      </c>
    </row>
    <row r="47" spans="17:30">
      <c r="Q47" s="7">
        <v>2013</v>
      </c>
      <c r="R47" s="8">
        <v>0</v>
      </c>
      <c r="S47" s="9">
        <v>2E-3</v>
      </c>
      <c r="T47" s="8">
        <v>-1E-3</v>
      </c>
      <c r="U47" s="9">
        <v>0</v>
      </c>
      <c r="V47" s="8">
        <v>-1E-3</v>
      </c>
      <c r="W47" s="9">
        <v>2E-3</v>
      </c>
      <c r="X47" s="8">
        <v>-3.0000000000000001E-3</v>
      </c>
      <c r="Y47" s="9">
        <v>2E-3</v>
      </c>
      <c r="Z47" s="9">
        <v>2E-3</v>
      </c>
      <c r="AA47" s="9">
        <v>1E-3</v>
      </c>
      <c r="AB47" s="8">
        <v>-1E-3</v>
      </c>
      <c r="AC47" s="9">
        <v>0</v>
      </c>
      <c r="AD47" s="12">
        <v>5.0000000000000001E-3</v>
      </c>
    </row>
    <row r="48" spans="17:30">
      <c r="Q48" s="1">
        <v>2014</v>
      </c>
      <c r="R48" s="3">
        <v>0</v>
      </c>
      <c r="S48" s="3">
        <v>-1E-3</v>
      </c>
      <c r="T48" s="4">
        <v>4.0000000000000001E-3</v>
      </c>
      <c r="U48" s="4">
        <v>0</v>
      </c>
      <c r="V48" s="4">
        <v>3.0000000000000001E-3</v>
      </c>
      <c r="W48" s="3">
        <v>-2E-3</v>
      </c>
      <c r="X48" s="3">
        <v>0</v>
      </c>
      <c r="Y48" s="3">
        <v>-1E-3</v>
      </c>
      <c r="Z48" s="3">
        <v>-1E-3</v>
      </c>
      <c r="AA48" s="4">
        <v>1E-3</v>
      </c>
      <c r="AB48" s="4">
        <v>1E-3</v>
      </c>
      <c r="AC48" s="4">
        <v>0</v>
      </c>
      <c r="AD48" s="10">
        <v>3.0000000000000001E-3</v>
      </c>
    </row>
    <row r="49" spans="17:30">
      <c r="Q49" s="7">
        <v>2015</v>
      </c>
      <c r="R49" s="9">
        <v>2E-3</v>
      </c>
      <c r="S49" s="8">
        <v>-1E-3</v>
      </c>
      <c r="T49" s="9">
        <v>0</v>
      </c>
      <c r="U49" s="8">
        <v>0</v>
      </c>
      <c r="V49" s="9">
        <v>1E-3</v>
      </c>
      <c r="W49" s="8">
        <v>-1E-3</v>
      </c>
      <c r="X49" s="9">
        <v>1E-3</v>
      </c>
      <c r="Y49" s="8">
        <v>-3.0000000000000001E-3</v>
      </c>
      <c r="Z49" s="9">
        <v>0</v>
      </c>
      <c r="AA49" s="9">
        <v>1E-3</v>
      </c>
      <c r="AB49" s="8">
        <v>0</v>
      </c>
      <c r="AC49" s="9">
        <v>0</v>
      </c>
      <c r="AD49" s="12">
        <v>1E-3</v>
      </c>
    </row>
    <row r="50" spans="17:30">
      <c r="Q50" s="1">
        <v>2016</v>
      </c>
      <c r="R50" s="4">
        <v>1E-3</v>
      </c>
      <c r="S50" s="3">
        <v>-6.0000000000000001E-3</v>
      </c>
      <c r="T50" s="3">
        <v>0</v>
      </c>
      <c r="U50" s="3">
        <v>0</v>
      </c>
      <c r="V50" s="3">
        <v>-2E-3</v>
      </c>
      <c r="W50" s="3">
        <v>0</v>
      </c>
      <c r="X50" s="4">
        <v>1E-3</v>
      </c>
      <c r="Y50" s="3">
        <v>-2E-3</v>
      </c>
      <c r="Z50" s="3">
        <v>-1E-3</v>
      </c>
      <c r="AA50" s="3">
        <v>-1E-3</v>
      </c>
      <c r="AB50" s="3">
        <v>-1E-3</v>
      </c>
      <c r="AC50" s="4">
        <v>1E-3</v>
      </c>
      <c r="AD50" s="6">
        <v>-1.0999999999999999E-2</v>
      </c>
    </row>
    <row r="51" spans="17:30">
      <c r="Q51" s="7">
        <v>2017</v>
      </c>
      <c r="R51" s="8">
        <v>0</v>
      </c>
      <c r="S51" s="9">
        <v>1E-3</v>
      </c>
      <c r="T51" s="9">
        <v>0</v>
      </c>
      <c r="U51" s="9">
        <v>0</v>
      </c>
      <c r="V51" s="9">
        <v>1E-3</v>
      </c>
      <c r="W51" s="9">
        <v>0</v>
      </c>
      <c r="X51" s="8">
        <v>0</v>
      </c>
      <c r="Y51" s="9">
        <v>1E-3</v>
      </c>
      <c r="Z51" s="9">
        <v>0</v>
      </c>
      <c r="AA51" s="9">
        <v>1E-3</v>
      </c>
      <c r="AB51" s="8">
        <v>-1E-3</v>
      </c>
      <c r="AC51" s="9">
        <v>1E-3</v>
      </c>
      <c r="AD51" s="12">
        <v>4.0000000000000001E-3</v>
      </c>
    </row>
    <row r="52" spans="17:30">
      <c r="Q52" s="1">
        <v>2018</v>
      </c>
      <c r="R52" s="3">
        <v>0</v>
      </c>
      <c r="S52" s="3">
        <v>-3.0000000000000001E-3</v>
      </c>
      <c r="T52" s="3">
        <v>-2E-3</v>
      </c>
      <c r="U52" s="3">
        <v>-1E-3</v>
      </c>
      <c r="V52" s="3">
        <v>-1E-3</v>
      </c>
      <c r="W52" s="4">
        <v>1E-3</v>
      </c>
      <c r="X52" s="4">
        <v>2E-3</v>
      </c>
      <c r="Y52" s="3">
        <v>-3.0000000000000001E-3</v>
      </c>
      <c r="Z52" s="4">
        <v>3.0000000000000001E-3</v>
      </c>
      <c r="AA52" s="4">
        <v>2E-3</v>
      </c>
      <c r="AB52" s="3">
        <v>-1E-3</v>
      </c>
      <c r="AC52" s="3">
        <v>0</v>
      </c>
      <c r="AD52" s="6">
        <v>-3.0000000000000001E-3</v>
      </c>
    </row>
    <row r="53" spans="17:30">
      <c r="Q53" s="7">
        <v>2019</v>
      </c>
      <c r="R53" s="9">
        <v>1E-3</v>
      </c>
      <c r="S53" s="9">
        <v>0</v>
      </c>
      <c r="T53" s="9">
        <v>1E-3</v>
      </c>
      <c r="U53" s="9">
        <v>1E-3</v>
      </c>
      <c r="V53" s="9">
        <v>3.0000000000000001E-3</v>
      </c>
      <c r="W53" s="8">
        <v>-1E-3</v>
      </c>
      <c r="X53" s="9">
        <v>2E-3</v>
      </c>
      <c r="Y53" s="8">
        <v>0</v>
      </c>
      <c r="Z53" s="8">
        <v>-2E-3</v>
      </c>
      <c r="AA53" s="8">
        <v>0</v>
      </c>
      <c r="AB53" s="8">
        <v>-1E-3</v>
      </c>
      <c r="AC53" s="8">
        <v>-2E-3</v>
      </c>
      <c r="AD53" s="12">
        <v>1E-3</v>
      </c>
    </row>
    <row r="54" spans="17:30">
      <c r="Q54" s="1">
        <v>2020</v>
      </c>
      <c r="R54" s="3">
        <v>0</v>
      </c>
      <c r="S54" s="4">
        <v>1E-3</v>
      </c>
      <c r="T54" s="3">
        <v>-1E-3</v>
      </c>
      <c r="U54" s="4">
        <v>0</v>
      </c>
      <c r="V54" s="3">
        <v>0</v>
      </c>
      <c r="W54" s="3">
        <v>-2E-3</v>
      </c>
      <c r="X54" s="4">
        <v>1E-3</v>
      </c>
      <c r="Y54" s="3">
        <v>-2E-3</v>
      </c>
      <c r="Z54" s="4">
        <v>1E-3</v>
      </c>
      <c r="AA54" s="3">
        <v>0</v>
      </c>
      <c r="AB54" s="4">
        <v>1E-3</v>
      </c>
      <c r="AC54" s="4">
        <v>3.0000000000000001E-3</v>
      </c>
      <c r="AD54" s="10">
        <v>2E-3</v>
      </c>
    </row>
    <row r="55" spans="17:30">
      <c r="Q55" s="7">
        <v>2021</v>
      </c>
      <c r="R55" s="9">
        <v>3.0000000000000001E-3</v>
      </c>
      <c r="S55" s="8">
        <v>0</v>
      </c>
      <c r="T55" s="9">
        <v>2E-3</v>
      </c>
      <c r="U55" s="8">
        <v>-1E-3</v>
      </c>
      <c r="V55" s="9">
        <v>1E-3</v>
      </c>
      <c r="W55" s="8">
        <v>-2E-3</v>
      </c>
      <c r="X55" s="8">
        <v>0</v>
      </c>
      <c r="Y55" s="8">
        <v>-1E-3</v>
      </c>
      <c r="Z55" s="8">
        <v>0</v>
      </c>
      <c r="AA55" s="9">
        <v>1E-3</v>
      </c>
      <c r="AB55" s="9">
        <v>0</v>
      </c>
      <c r="AC55" s="8">
        <v>0</v>
      </c>
      <c r="AD55" s="12">
        <v>2E-3</v>
      </c>
    </row>
    <row r="56" spans="17:30">
      <c r="Q56" s="1">
        <v>2022</v>
      </c>
      <c r="R56" s="4">
        <v>1E-3</v>
      </c>
      <c r="S56" s="3">
        <v>0</v>
      </c>
      <c r="T56" s="4">
        <v>2E-3</v>
      </c>
      <c r="U56" s="4">
        <v>1E-3</v>
      </c>
      <c r="V56" s="4">
        <v>1E-3</v>
      </c>
      <c r="W56" s="3">
        <v>0</v>
      </c>
      <c r="X56" s="4">
        <v>0</v>
      </c>
      <c r="Y56" s="3">
        <v>-1E-3</v>
      </c>
      <c r="Z56" s="3">
        <v>0</v>
      </c>
      <c r="AA56" s="4">
        <v>0</v>
      </c>
      <c r="AB56" s="2" t="s">
        <v>34</v>
      </c>
      <c r="AC56" s="2" t="s">
        <v>34</v>
      </c>
      <c r="AD56" s="10">
        <v>3.0000000000000001E-3</v>
      </c>
    </row>
    <row r="57" spans="17:30">
      <c r="Q57" s="1" t="s">
        <v>35</v>
      </c>
      <c r="R57" s="10">
        <v>1E-3</v>
      </c>
      <c r="S57" s="6">
        <v>-1E-3</v>
      </c>
      <c r="T57" s="10">
        <v>1E-3</v>
      </c>
      <c r="U57" s="10">
        <v>0</v>
      </c>
      <c r="V57" s="10">
        <v>1E-3</v>
      </c>
      <c r="W57" s="6">
        <v>-1E-3</v>
      </c>
      <c r="X57" s="10">
        <v>0</v>
      </c>
      <c r="Y57" s="6">
        <v>-1E-3</v>
      </c>
      <c r="Z57" s="10">
        <v>0</v>
      </c>
      <c r="AA57" s="10">
        <v>0</v>
      </c>
      <c r="AB57" s="6">
        <v>0</v>
      </c>
      <c r="AC57" s="10">
        <v>0</v>
      </c>
      <c r="AD57" s="11"/>
    </row>
    <row r="59" spans="17:30">
      <c r="Q59" s="18" t="s">
        <v>39</v>
      </c>
    </row>
    <row r="60" spans="17:30">
      <c r="Q60" s="1" t="s">
        <v>20</v>
      </c>
      <c r="R60" s="1" t="s">
        <v>21</v>
      </c>
      <c r="S60" s="1" t="s">
        <v>22</v>
      </c>
      <c r="T60" s="1" t="s">
        <v>23</v>
      </c>
      <c r="U60" s="1" t="s">
        <v>24</v>
      </c>
      <c r="V60" s="1" t="s">
        <v>25</v>
      </c>
      <c r="W60" s="1" t="s">
        <v>26</v>
      </c>
      <c r="X60" s="1" t="s">
        <v>27</v>
      </c>
      <c r="Y60" s="1" t="s">
        <v>28</v>
      </c>
      <c r="Z60" s="1" t="s">
        <v>29</v>
      </c>
      <c r="AA60" s="1" t="s">
        <v>30</v>
      </c>
      <c r="AB60" s="1" t="s">
        <v>31</v>
      </c>
      <c r="AC60" s="1" t="s">
        <v>32</v>
      </c>
      <c r="AD60" s="1" t="s">
        <v>33</v>
      </c>
    </row>
    <row r="61" spans="17:30">
      <c r="Q61" s="1">
        <v>2009</v>
      </c>
      <c r="R61" s="2" t="s">
        <v>34</v>
      </c>
      <c r="S61" s="3">
        <v>-1E-3</v>
      </c>
      <c r="T61" s="4">
        <v>2E-3</v>
      </c>
      <c r="U61" s="4">
        <v>2E-3</v>
      </c>
      <c r="V61" s="4">
        <v>1E-3</v>
      </c>
      <c r="W61" s="3">
        <v>-1E-3</v>
      </c>
      <c r="X61" s="3">
        <v>-1E-3</v>
      </c>
      <c r="Y61" s="4">
        <v>1E-3</v>
      </c>
      <c r="Z61" s="4">
        <v>1E-3</v>
      </c>
      <c r="AA61" s="3">
        <v>-1E-3</v>
      </c>
      <c r="AB61" s="3">
        <v>0</v>
      </c>
      <c r="AC61" s="3">
        <v>-1E-3</v>
      </c>
      <c r="AD61" s="12">
        <v>2E-3</v>
      </c>
    </row>
    <row r="62" spans="17:30">
      <c r="Q62" s="1">
        <v>2010</v>
      </c>
      <c r="R62" s="3">
        <v>-1E-3</v>
      </c>
      <c r="S62" s="3">
        <v>0</v>
      </c>
      <c r="T62" s="3">
        <v>0</v>
      </c>
      <c r="U62" s="4">
        <v>0</v>
      </c>
      <c r="V62" s="4">
        <v>3.0000000000000001E-3</v>
      </c>
      <c r="W62" s="3">
        <v>0</v>
      </c>
      <c r="X62" s="3">
        <v>0</v>
      </c>
      <c r="Y62" s="4">
        <v>0</v>
      </c>
      <c r="Z62" s="3">
        <v>-1E-3</v>
      </c>
      <c r="AA62" s="4">
        <v>1E-3</v>
      </c>
      <c r="AB62" s="4">
        <v>0</v>
      </c>
      <c r="AC62" s="3">
        <v>-2E-3</v>
      </c>
      <c r="AD62" s="10">
        <v>1E-3</v>
      </c>
    </row>
    <row r="63" spans="17:30">
      <c r="Q63" s="7">
        <v>2011</v>
      </c>
      <c r="R63" s="8">
        <v>0</v>
      </c>
      <c r="S63" s="8">
        <v>-1E-3</v>
      </c>
      <c r="T63" s="9">
        <v>0</v>
      </c>
      <c r="U63" s="9">
        <v>1E-3</v>
      </c>
      <c r="V63" s="8">
        <v>0</v>
      </c>
      <c r="W63" s="9">
        <v>0</v>
      </c>
      <c r="X63" s="9">
        <v>1E-3</v>
      </c>
      <c r="Y63" s="8">
        <v>-1E-3</v>
      </c>
      <c r="Z63" s="8">
        <v>0</v>
      </c>
      <c r="AA63" s="9">
        <v>1E-3</v>
      </c>
      <c r="AB63" s="9">
        <v>1E-3</v>
      </c>
      <c r="AC63" s="9">
        <v>2E-3</v>
      </c>
      <c r="AD63" s="12">
        <v>5.0000000000000001E-3</v>
      </c>
    </row>
    <row r="64" spans="17:30">
      <c r="Q64" s="1">
        <v>2012</v>
      </c>
      <c r="R64" s="4">
        <v>0</v>
      </c>
      <c r="S64" s="3">
        <v>0</v>
      </c>
      <c r="T64" s="3">
        <v>0</v>
      </c>
      <c r="U64" s="4">
        <v>0</v>
      </c>
      <c r="V64" s="4">
        <v>0</v>
      </c>
      <c r="W64" s="4">
        <v>0</v>
      </c>
      <c r="X64" s="4">
        <v>1E-3</v>
      </c>
      <c r="Y64" s="4">
        <v>1E-3</v>
      </c>
      <c r="Z64" s="4">
        <v>1E-3</v>
      </c>
      <c r="AA64" s="4">
        <v>1E-3</v>
      </c>
      <c r="AB64" s="4">
        <v>1E-3</v>
      </c>
      <c r="AC64" s="4">
        <v>1E-3</v>
      </c>
      <c r="AD64" s="10">
        <v>6.0000000000000001E-3</v>
      </c>
    </row>
    <row r="65" spans="17:30">
      <c r="Q65" s="7">
        <v>2013</v>
      </c>
      <c r="R65" s="9">
        <v>0</v>
      </c>
      <c r="S65" s="9">
        <v>0</v>
      </c>
      <c r="T65" s="9">
        <v>0</v>
      </c>
      <c r="U65" s="8">
        <v>-1E-3</v>
      </c>
      <c r="V65" s="8">
        <v>0</v>
      </c>
      <c r="W65" s="9">
        <v>1E-3</v>
      </c>
      <c r="X65" s="9">
        <v>1E-3</v>
      </c>
      <c r="Y65" s="9">
        <v>1E-3</v>
      </c>
      <c r="Z65" s="9">
        <v>1E-3</v>
      </c>
      <c r="AA65" s="9">
        <v>2E-3</v>
      </c>
      <c r="AB65" s="8">
        <v>-1E-3</v>
      </c>
      <c r="AC65" s="9">
        <v>1E-3</v>
      </c>
      <c r="AD65" s="12">
        <v>5.0000000000000001E-3</v>
      </c>
    </row>
    <row r="66" spans="17:30">
      <c r="Q66" s="1">
        <v>2014</v>
      </c>
      <c r="R66" s="3">
        <v>0</v>
      </c>
      <c r="S66" s="4">
        <v>0</v>
      </c>
      <c r="T66" s="4">
        <v>3.0000000000000001E-3</v>
      </c>
      <c r="U66" s="3">
        <v>-1E-3</v>
      </c>
      <c r="V66" s="4">
        <v>1E-3</v>
      </c>
      <c r="W66" s="3">
        <v>-3.0000000000000001E-3</v>
      </c>
      <c r="X66" s="3">
        <v>-3.0000000000000001E-3</v>
      </c>
      <c r="Y66" s="3">
        <v>-2E-3</v>
      </c>
      <c r="Z66" s="3">
        <v>0</v>
      </c>
      <c r="AA66" s="4">
        <v>1E-3</v>
      </c>
      <c r="AB66" s="3">
        <v>0</v>
      </c>
      <c r="AC66" s="3">
        <v>-1E-3</v>
      </c>
      <c r="AD66" s="6">
        <v>-5.0000000000000001E-3</v>
      </c>
    </row>
    <row r="67" spans="17:30">
      <c r="Q67" s="7">
        <v>2015</v>
      </c>
      <c r="R67" s="9">
        <v>0</v>
      </c>
      <c r="S67" s="9">
        <v>1E-3</v>
      </c>
      <c r="T67" s="9">
        <v>0</v>
      </c>
      <c r="U67" s="8">
        <v>-1E-3</v>
      </c>
      <c r="V67" s="9">
        <v>1E-3</v>
      </c>
      <c r="W67" s="9">
        <v>0</v>
      </c>
      <c r="X67" s="9">
        <v>2E-3</v>
      </c>
      <c r="Y67" s="8">
        <v>-1E-3</v>
      </c>
      <c r="Z67" s="9">
        <v>1E-3</v>
      </c>
      <c r="AA67" s="9">
        <v>2E-3</v>
      </c>
      <c r="AB67" s="8">
        <v>0</v>
      </c>
      <c r="AC67" s="8">
        <v>-1E-3</v>
      </c>
      <c r="AD67" s="12">
        <v>4.0000000000000001E-3</v>
      </c>
    </row>
    <row r="68" spans="17:30">
      <c r="Q68" s="1">
        <v>2016</v>
      </c>
      <c r="R68" s="4">
        <v>1E-3</v>
      </c>
      <c r="S68" s="3">
        <v>0</v>
      </c>
      <c r="T68" s="3">
        <v>-1E-3</v>
      </c>
      <c r="U68" s="4">
        <v>0</v>
      </c>
      <c r="V68" s="4">
        <v>0</v>
      </c>
      <c r="W68" s="4">
        <v>1E-3</v>
      </c>
      <c r="X68" s="3">
        <v>0</v>
      </c>
      <c r="Y68" s="3">
        <v>-1E-3</v>
      </c>
      <c r="Z68" s="3">
        <v>-1E-3</v>
      </c>
      <c r="AA68" s="4">
        <v>2E-3</v>
      </c>
      <c r="AB68" s="4">
        <v>0</v>
      </c>
      <c r="AC68" s="4">
        <v>1E-3</v>
      </c>
      <c r="AD68" s="10">
        <v>2E-3</v>
      </c>
    </row>
    <row r="69" spans="17:30">
      <c r="Q69" s="7">
        <v>2017</v>
      </c>
      <c r="R69" s="9">
        <v>2E-3</v>
      </c>
      <c r="S69" s="8">
        <v>0</v>
      </c>
      <c r="T69" s="8">
        <v>-1E-3</v>
      </c>
      <c r="U69" s="9">
        <v>1E-3</v>
      </c>
      <c r="V69" s="9">
        <v>1E-3</v>
      </c>
      <c r="W69" s="8">
        <v>0</v>
      </c>
      <c r="X69" s="8">
        <v>0</v>
      </c>
      <c r="Y69" s="9">
        <v>0</v>
      </c>
      <c r="Z69" s="9">
        <v>1E-3</v>
      </c>
      <c r="AA69" s="8">
        <v>0</v>
      </c>
      <c r="AB69" s="9">
        <v>1E-3</v>
      </c>
      <c r="AC69" s="9">
        <v>0</v>
      </c>
      <c r="AD69" s="12">
        <v>5.0000000000000001E-3</v>
      </c>
    </row>
    <row r="70" spans="17:30">
      <c r="Q70" s="1">
        <v>2018</v>
      </c>
      <c r="R70" s="4">
        <v>2E-3</v>
      </c>
      <c r="S70" s="3">
        <v>-1E-3</v>
      </c>
      <c r="T70" s="3">
        <v>-2E-3</v>
      </c>
      <c r="U70" s="3">
        <v>-2E-3</v>
      </c>
      <c r="V70" s="3">
        <v>-1E-3</v>
      </c>
      <c r="W70" s="3">
        <v>0</v>
      </c>
      <c r="X70" s="3">
        <v>-3.0000000000000001E-3</v>
      </c>
      <c r="Y70" s="4">
        <v>0</v>
      </c>
      <c r="Z70" s="4">
        <v>0</v>
      </c>
      <c r="AA70" s="4">
        <v>0</v>
      </c>
      <c r="AB70" s="3">
        <v>-2E-3</v>
      </c>
      <c r="AC70" s="4">
        <v>1E-3</v>
      </c>
      <c r="AD70" s="6">
        <v>-7.0000000000000001E-3</v>
      </c>
    </row>
    <row r="71" spans="17:30">
      <c r="Q71" s="7">
        <v>2019</v>
      </c>
      <c r="R71" s="8">
        <v>0</v>
      </c>
      <c r="S71" s="9">
        <v>1E-3</v>
      </c>
      <c r="T71" s="9">
        <v>1E-3</v>
      </c>
      <c r="U71" s="9">
        <v>1E-3</v>
      </c>
      <c r="V71" s="9">
        <v>1E-3</v>
      </c>
      <c r="W71" s="8">
        <v>-1E-3</v>
      </c>
      <c r="X71" s="9">
        <v>1E-3</v>
      </c>
      <c r="Y71" s="8">
        <v>0</v>
      </c>
      <c r="Z71" s="9">
        <v>0</v>
      </c>
      <c r="AA71" s="9">
        <v>1E-3</v>
      </c>
      <c r="AB71" s="9">
        <v>0</v>
      </c>
      <c r="AC71" s="8">
        <v>0</v>
      </c>
      <c r="AD71" s="12">
        <v>4.0000000000000001E-3</v>
      </c>
    </row>
    <row r="72" spans="17:30">
      <c r="Q72" s="1">
        <v>2020</v>
      </c>
      <c r="R72" s="3">
        <v>0</v>
      </c>
      <c r="S72" s="4">
        <v>0</v>
      </c>
      <c r="T72" s="4">
        <v>6.0000000000000001E-3</v>
      </c>
      <c r="U72" s="4">
        <v>1E-3</v>
      </c>
      <c r="V72" s="4">
        <v>1E-3</v>
      </c>
      <c r="W72" s="4">
        <v>1E-3</v>
      </c>
      <c r="X72" s="3">
        <v>-1E-3</v>
      </c>
      <c r="Y72" s="3">
        <v>-1E-3</v>
      </c>
      <c r="Z72" s="4">
        <v>1E-3</v>
      </c>
      <c r="AA72" s="4">
        <v>2E-3</v>
      </c>
      <c r="AB72" s="4">
        <v>1E-3</v>
      </c>
      <c r="AC72" s="3">
        <v>-3.0000000000000001E-3</v>
      </c>
      <c r="AD72" s="10">
        <v>8.0000000000000002E-3</v>
      </c>
    </row>
    <row r="73" spans="17:30">
      <c r="Q73" s="7">
        <v>2021</v>
      </c>
      <c r="R73" s="8">
        <v>-1E-3</v>
      </c>
      <c r="S73" s="8">
        <v>-2E-3</v>
      </c>
      <c r="T73" s="9">
        <v>1E-3</v>
      </c>
      <c r="U73" s="8">
        <v>-2E-3</v>
      </c>
      <c r="V73" s="9">
        <v>1E-3</v>
      </c>
      <c r="W73" s="9">
        <v>0</v>
      </c>
      <c r="X73" s="8">
        <v>0</v>
      </c>
      <c r="Y73" s="8">
        <v>0</v>
      </c>
      <c r="Z73" s="8">
        <v>-1E-3</v>
      </c>
      <c r="AA73" s="9">
        <v>2E-3</v>
      </c>
      <c r="AB73" s="9">
        <v>1E-3</v>
      </c>
      <c r="AC73" s="8">
        <v>-1E-3</v>
      </c>
      <c r="AD73" s="5">
        <v>-2E-3</v>
      </c>
    </row>
    <row r="74" spans="17:30">
      <c r="Q74" s="1">
        <v>2022</v>
      </c>
      <c r="R74" s="3">
        <v>0</v>
      </c>
      <c r="S74" s="4">
        <v>0</v>
      </c>
      <c r="T74" s="3">
        <v>0</v>
      </c>
      <c r="U74" s="4">
        <v>0</v>
      </c>
      <c r="V74" s="4">
        <v>1E-3</v>
      </c>
      <c r="W74" s="3">
        <v>0</v>
      </c>
      <c r="X74" s="4">
        <v>1E-3</v>
      </c>
      <c r="Y74" s="3">
        <v>0</v>
      </c>
      <c r="Z74" s="4">
        <v>0</v>
      </c>
      <c r="AA74" s="4">
        <v>0</v>
      </c>
      <c r="AB74" s="2" t="s">
        <v>34</v>
      </c>
      <c r="AC74" s="2" t="s">
        <v>34</v>
      </c>
      <c r="AD74" s="10">
        <v>2E-3</v>
      </c>
    </row>
    <row r="75" spans="17:30">
      <c r="Q75" s="1" t="s">
        <v>35</v>
      </c>
      <c r="R75" s="10">
        <v>0</v>
      </c>
      <c r="S75" s="6">
        <v>0</v>
      </c>
      <c r="T75" s="10">
        <v>1E-3</v>
      </c>
      <c r="U75" s="10">
        <v>0</v>
      </c>
      <c r="V75" s="10">
        <v>1E-3</v>
      </c>
      <c r="W75" s="6">
        <v>0</v>
      </c>
      <c r="X75" s="6">
        <v>0</v>
      </c>
      <c r="Y75" s="6">
        <v>0</v>
      </c>
      <c r="Z75" s="10">
        <v>0</v>
      </c>
      <c r="AA75" s="10">
        <v>1E-3</v>
      </c>
      <c r="AB75" s="10">
        <v>0</v>
      </c>
      <c r="AC75" s="6">
        <v>0</v>
      </c>
      <c r="AD75" s="11"/>
    </row>
    <row r="77" spans="17:30">
      <c r="Q77" s="18" t="s">
        <v>40</v>
      </c>
    </row>
    <row r="78" spans="17:30">
      <c r="Q78" s="1" t="s">
        <v>20</v>
      </c>
      <c r="R78" s="1" t="s">
        <v>21</v>
      </c>
      <c r="S78" s="1" t="s">
        <v>22</v>
      </c>
      <c r="T78" s="1" t="s">
        <v>23</v>
      </c>
      <c r="U78" s="1" t="s">
        <v>24</v>
      </c>
      <c r="V78" s="1" t="s">
        <v>25</v>
      </c>
      <c r="W78" s="1" t="s">
        <v>26</v>
      </c>
      <c r="X78" s="1" t="s">
        <v>27</v>
      </c>
      <c r="Y78" s="1" t="s">
        <v>28</v>
      </c>
      <c r="Z78" s="1" t="s">
        <v>29</v>
      </c>
      <c r="AA78" s="1" t="s">
        <v>30</v>
      </c>
      <c r="AB78" s="1" t="s">
        <v>31</v>
      </c>
      <c r="AC78" s="1" t="s">
        <v>32</v>
      </c>
      <c r="AD78" s="1" t="s">
        <v>33</v>
      </c>
    </row>
    <row r="79" spans="17:30">
      <c r="Q79" s="1">
        <v>2009</v>
      </c>
      <c r="R79" s="2" t="s">
        <v>34</v>
      </c>
      <c r="S79" s="3">
        <v>-3.0000000000000001E-3</v>
      </c>
      <c r="T79" s="4">
        <v>0.06</v>
      </c>
      <c r="U79" s="3">
        <v>-1E-3</v>
      </c>
      <c r="V79" s="4">
        <v>0.06</v>
      </c>
      <c r="W79" s="4">
        <v>8.0000000000000002E-3</v>
      </c>
      <c r="X79" s="4">
        <v>8.9999999999999993E-3</v>
      </c>
      <c r="Y79" s="3">
        <v>-4.2000000000000003E-2</v>
      </c>
      <c r="Z79" s="4">
        <v>3.5999999999999997E-2</v>
      </c>
      <c r="AA79" s="4">
        <v>3.0000000000000001E-3</v>
      </c>
      <c r="AB79" s="3">
        <v>-1.0999999999999999E-2</v>
      </c>
      <c r="AC79" s="3">
        <v>-2.4E-2</v>
      </c>
      <c r="AD79" s="12">
        <v>9.2999999999999999E-2</v>
      </c>
    </row>
    <row r="80" spans="17:30">
      <c r="Q80" s="1">
        <v>2010</v>
      </c>
      <c r="R80" s="4">
        <v>3.0000000000000001E-3</v>
      </c>
      <c r="S80" s="4">
        <v>2.5999999999999999E-2</v>
      </c>
      <c r="T80" s="4">
        <v>4.1000000000000002E-2</v>
      </c>
      <c r="U80" s="4">
        <v>1.2E-2</v>
      </c>
      <c r="V80" s="3">
        <v>-4.0000000000000001E-3</v>
      </c>
      <c r="W80" s="4">
        <v>8.0000000000000002E-3</v>
      </c>
      <c r="X80" s="3">
        <v>-1E-3</v>
      </c>
      <c r="Y80" s="3">
        <v>-3.2000000000000001E-2</v>
      </c>
      <c r="Z80" s="4">
        <v>1.6E-2</v>
      </c>
      <c r="AA80" s="3">
        <v>-4.0000000000000001E-3</v>
      </c>
      <c r="AB80" s="3">
        <v>-2.1999999999999999E-2</v>
      </c>
      <c r="AC80" s="3">
        <v>-1.2999999999999999E-2</v>
      </c>
      <c r="AD80" s="10">
        <v>2.8000000000000001E-2</v>
      </c>
    </row>
    <row r="81" spans="17:30">
      <c r="Q81" s="7">
        <v>2011</v>
      </c>
      <c r="R81" s="8">
        <v>-1.0999999999999999E-2</v>
      </c>
      <c r="S81" s="8">
        <v>-1E-3</v>
      </c>
      <c r="T81" s="8">
        <v>0</v>
      </c>
      <c r="U81" s="9">
        <v>4.0000000000000001E-3</v>
      </c>
      <c r="V81" s="9">
        <v>8.0000000000000002E-3</v>
      </c>
      <c r="W81" s="9">
        <v>4.0000000000000001E-3</v>
      </c>
      <c r="X81" s="8">
        <v>-0.01</v>
      </c>
      <c r="Y81" s="9">
        <v>2.8000000000000001E-2</v>
      </c>
      <c r="Z81" s="9">
        <v>3.0000000000000001E-3</v>
      </c>
      <c r="AA81" s="8">
        <v>-1.2999999999999999E-2</v>
      </c>
      <c r="AB81" s="9">
        <v>0.03</v>
      </c>
      <c r="AC81" s="8">
        <v>-8.9999999999999993E-3</v>
      </c>
      <c r="AD81" s="12">
        <v>3.3000000000000002E-2</v>
      </c>
    </row>
    <row r="82" spans="17:30">
      <c r="Q82" s="1">
        <v>2012</v>
      </c>
      <c r="R82" s="4">
        <v>0.01</v>
      </c>
      <c r="S82" s="4">
        <v>6.0000000000000001E-3</v>
      </c>
      <c r="T82" s="3">
        <v>-2.8000000000000001E-2</v>
      </c>
      <c r="U82" s="4">
        <v>1.0999999999999999E-2</v>
      </c>
      <c r="V82" s="3">
        <v>-1E-3</v>
      </c>
      <c r="W82" s="4">
        <v>4.0000000000000001E-3</v>
      </c>
      <c r="X82" s="3">
        <v>-1.2E-2</v>
      </c>
      <c r="Y82" s="4">
        <v>3.0000000000000001E-3</v>
      </c>
      <c r="Z82" s="4">
        <v>1.6E-2</v>
      </c>
      <c r="AA82" s="3">
        <v>-0.01</v>
      </c>
      <c r="AB82" s="4">
        <v>2.1000000000000001E-2</v>
      </c>
      <c r="AC82" s="4">
        <v>3.0000000000000001E-3</v>
      </c>
      <c r="AD82" s="10">
        <v>2.1999999999999999E-2</v>
      </c>
    </row>
    <row r="83" spans="17:30">
      <c r="Q83" s="7">
        <v>2013</v>
      </c>
      <c r="R83" s="8">
        <v>-8.0000000000000002E-3</v>
      </c>
      <c r="S83" s="9">
        <v>0.01</v>
      </c>
      <c r="T83" s="8">
        <v>-7.0000000000000001E-3</v>
      </c>
      <c r="U83" s="9">
        <v>3.1E-2</v>
      </c>
      <c r="V83" s="8">
        <v>-1.2999999999999999E-2</v>
      </c>
      <c r="W83" s="9">
        <v>2.5000000000000001E-2</v>
      </c>
      <c r="X83" s="9">
        <v>2.1000000000000001E-2</v>
      </c>
      <c r="Y83" s="8">
        <v>-3.6999999999999998E-2</v>
      </c>
      <c r="Z83" s="9">
        <v>7.0000000000000001E-3</v>
      </c>
      <c r="AA83" s="8">
        <v>-2.3E-2</v>
      </c>
      <c r="AB83" s="8">
        <v>-3.0000000000000001E-3</v>
      </c>
      <c r="AC83" s="8">
        <v>-5.0000000000000001E-3</v>
      </c>
      <c r="AD83" s="5">
        <v>-4.0000000000000001E-3</v>
      </c>
    </row>
    <row r="84" spans="17:30">
      <c r="Q84" s="1">
        <v>2014</v>
      </c>
      <c r="R84" s="3">
        <v>-4.0000000000000001E-3</v>
      </c>
      <c r="S84" s="4">
        <v>3.0000000000000001E-3</v>
      </c>
      <c r="T84" s="4">
        <v>1.7999999999999999E-2</v>
      </c>
      <c r="U84" s="3">
        <v>-7.0000000000000001E-3</v>
      </c>
      <c r="V84" s="3">
        <v>-5.0000000000000001E-3</v>
      </c>
      <c r="W84" s="3">
        <v>-2.4E-2</v>
      </c>
      <c r="X84" s="4">
        <v>6.0000000000000001E-3</v>
      </c>
      <c r="Y84" s="3">
        <v>-5.0000000000000001E-3</v>
      </c>
      <c r="Z84" s="4">
        <v>1.4E-2</v>
      </c>
      <c r="AA84" s="4">
        <v>2E-3</v>
      </c>
      <c r="AB84" s="4">
        <v>1.4999999999999999E-2</v>
      </c>
      <c r="AC84" s="3">
        <v>-1E-3</v>
      </c>
      <c r="AD84" s="10">
        <v>1.0999999999999999E-2</v>
      </c>
    </row>
    <row r="85" spans="17:30">
      <c r="Q85" s="7">
        <v>2015</v>
      </c>
      <c r="R85" s="9">
        <v>1.7000000000000001E-2</v>
      </c>
      <c r="S85" s="8">
        <v>-2.1000000000000001E-2</v>
      </c>
      <c r="T85" s="8">
        <v>-3.0000000000000001E-3</v>
      </c>
      <c r="U85" s="8">
        <v>-1.9E-2</v>
      </c>
      <c r="V85" s="9">
        <v>1.7000000000000001E-2</v>
      </c>
      <c r="W85" s="8">
        <v>-2E-3</v>
      </c>
      <c r="X85" s="8">
        <v>-5.0000000000000001E-3</v>
      </c>
      <c r="Y85" s="9">
        <v>2.3E-2</v>
      </c>
      <c r="Z85" s="9">
        <v>2.5000000000000001E-2</v>
      </c>
      <c r="AA85" s="8">
        <v>-2E-3</v>
      </c>
      <c r="AB85" s="8">
        <v>-4.0000000000000001E-3</v>
      </c>
      <c r="AC85" s="8">
        <v>-1.6E-2</v>
      </c>
      <c r="AD85" s="12">
        <v>8.9999999999999993E-3</v>
      </c>
    </row>
    <row r="86" spans="17:30">
      <c r="Q86" s="1">
        <v>2016</v>
      </c>
      <c r="R86" s="4">
        <v>1E-3</v>
      </c>
      <c r="S86" s="4">
        <v>2.1000000000000001E-2</v>
      </c>
      <c r="T86" s="4">
        <v>0.03</v>
      </c>
      <c r="U86" s="4">
        <v>3.0000000000000001E-3</v>
      </c>
      <c r="V86" s="3">
        <v>-4.0000000000000001E-3</v>
      </c>
      <c r="W86" s="3">
        <v>-1.2999999999999999E-2</v>
      </c>
      <c r="X86" s="4">
        <v>1.2999999999999999E-2</v>
      </c>
      <c r="Y86" s="4">
        <v>5.0000000000000001E-3</v>
      </c>
      <c r="Z86" s="3">
        <v>-0.01</v>
      </c>
      <c r="AA86" s="3">
        <v>-1E-3</v>
      </c>
      <c r="AB86" s="3">
        <v>-2.4E-2</v>
      </c>
      <c r="AC86" s="4">
        <v>8.0000000000000002E-3</v>
      </c>
      <c r="AD86" s="10">
        <v>2.7E-2</v>
      </c>
    </row>
    <row r="87" spans="17:30">
      <c r="Q87" s="7">
        <v>2017</v>
      </c>
      <c r="R87" s="9">
        <v>4.0000000000000001E-3</v>
      </c>
      <c r="S87" s="9">
        <v>2.5000000000000001E-2</v>
      </c>
      <c r="T87" s="9">
        <v>2E-3</v>
      </c>
      <c r="U87" s="8">
        <v>-3.0000000000000001E-3</v>
      </c>
      <c r="V87" s="9">
        <v>1.0999999999999999E-2</v>
      </c>
      <c r="W87" s="9">
        <v>0</v>
      </c>
      <c r="X87" s="9">
        <v>1.4999999999999999E-2</v>
      </c>
      <c r="Y87" s="8">
        <v>-1.0999999999999999E-2</v>
      </c>
      <c r="Z87" s="8">
        <v>-1E-3</v>
      </c>
      <c r="AA87" s="9">
        <v>1E-3</v>
      </c>
      <c r="AB87" s="9">
        <v>2E-3</v>
      </c>
      <c r="AC87" s="8">
        <v>-0.01</v>
      </c>
      <c r="AD87" s="12">
        <v>3.6999999999999998E-2</v>
      </c>
    </row>
    <row r="88" spans="17:30">
      <c r="Q88" s="1">
        <v>2018</v>
      </c>
      <c r="R88" s="4">
        <v>0.01</v>
      </c>
      <c r="S88" s="3">
        <v>-8.0000000000000002E-3</v>
      </c>
      <c r="T88" s="3">
        <v>-1.4E-2</v>
      </c>
      <c r="U88" s="4">
        <v>8.9999999999999993E-3</v>
      </c>
      <c r="V88" s="4">
        <v>1.2999999999999999E-2</v>
      </c>
      <c r="W88" s="3">
        <v>-1.6E-2</v>
      </c>
      <c r="X88" s="4">
        <v>7.0000000000000001E-3</v>
      </c>
      <c r="Y88" s="4">
        <v>3.0000000000000001E-3</v>
      </c>
      <c r="Z88" s="4">
        <v>1.6E-2</v>
      </c>
      <c r="AA88" s="3">
        <v>-1.7999999999999999E-2</v>
      </c>
      <c r="AB88" s="4">
        <v>1.2999999999999999E-2</v>
      </c>
      <c r="AC88" s="3">
        <v>-2E-3</v>
      </c>
      <c r="AD88" s="10">
        <v>1.2E-2</v>
      </c>
    </row>
    <row r="89" spans="17:30">
      <c r="Q89" s="7">
        <v>2019</v>
      </c>
      <c r="R89" s="8">
        <v>-7.0000000000000001E-3</v>
      </c>
      <c r="S89" s="8">
        <v>-0.01</v>
      </c>
      <c r="T89" s="9">
        <v>1.9E-2</v>
      </c>
      <c r="U89" s="8">
        <v>-3.0000000000000001E-3</v>
      </c>
      <c r="V89" s="8">
        <v>0</v>
      </c>
      <c r="W89" s="8">
        <v>-3.0000000000000001E-3</v>
      </c>
      <c r="X89" s="9">
        <v>1.4999999999999999E-2</v>
      </c>
      <c r="Y89" s="8">
        <v>-1.2999999999999999E-2</v>
      </c>
      <c r="Z89" s="8">
        <v>-2.8000000000000001E-2</v>
      </c>
      <c r="AA89" s="9">
        <v>1E-3</v>
      </c>
      <c r="AB89" s="9">
        <v>1.0999999999999999E-2</v>
      </c>
      <c r="AC89" s="9">
        <v>4.0000000000000001E-3</v>
      </c>
      <c r="AD89" s="5">
        <v>-1.6E-2</v>
      </c>
    </row>
    <row r="90" spans="17:30">
      <c r="Q90" s="1">
        <v>2020</v>
      </c>
      <c r="R90" s="3">
        <v>-5.0000000000000001E-3</v>
      </c>
      <c r="S90" s="3">
        <v>-3.0000000000000001E-3</v>
      </c>
      <c r="T90" s="4">
        <v>5.2999999999999999E-2</v>
      </c>
      <c r="U90" s="4">
        <v>4.5999999999999999E-2</v>
      </c>
      <c r="V90" s="3">
        <v>-1.4999999999999999E-2</v>
      </c>
      <c r="W90" s="4">
        <v>4.0000000000000001E-3</v>
      </c>
      <c r="X90" s="3">
        <v>-3.2000000000000001E-2</v>
      </c>
      <c r="Y90" s="4">
        <v>8.0000000000000002E-3</v>
      </c>
      <c r="Z90" s="4">
        <v>2.1000000000000001E-2</v>
      </c>
      <c r="AA90" s="3">
        <v>-0.01</v>
      </c>
      <c r="AB90" s="4">
        <v>5.5E-2</v>
      </c>
      <c r="AC90" s="3">
        <v>-1.4E-2</v>
      </c>
      <c r="AD90" s="10">
        <v>0.11</v>
      </c>
    </row>
    <row r="91" spans="17:30">
      <c r="Q91" s="7">
        <v>2021</v>
      </c>
      <c r="R91" s="9">
        <v>1.2E-2</v>
      </c>
      <c r="S91" s="8">
        <v>-6.3E-2</v>
      </c>
      <c r="T91" s="8">
        <v>-1.7000000000000001E-2</v>
      </c>
      <c r="U91" s="8">
        <v>-1.2E-2</v>
      </c>
      <c r="V91" s="8">
        <v>-1.6E-2</v>
      </c>
      <c r="W91" s="8">
        <v>-1.4E-2</v>
      </c>
      <c r="X91" s="9">
        <v>0.01</v>
      </c>
      <c r="Y91" s="9">
        <v>1.6E-2</v>
      </c>
      <c r="Z91" s="8">
        <v>-2.1999999999999999E-2</v>
      </c>
      <c r="AA91" s="9">
        <v>2.5000000000000001E-2</v>
      </c>
      <c r="AB91" s="9">
        <v>1.6E-2</v>
      </c>
      <c r="AC91" s="9">
        <v>5.0000000000000001E-3</v>
      </c>
      <c r="AD91" s="5">
        <v>-6.2E-2</v>
      </c>
    </row>
    <row r="92" spans="17:30">
      <c r="Q92" s="1">
        <v>2022</v>
      </c>
      <c r="R92" s="3">
        <v>-5.0000000000000001E-3</v>
      </c>
      <c r="S92" s="3">
        <v>-5.1999999999999998E-2</v>
      </c>
      <c r="T92" s="4">
        <v>2E-3</v>
      </c>
      <c r="U92" s="4">
        <v>3.5000000000000003E-2</v>
      </c>
      <c r="V92" s="3">
        <v>-1.0999999999999999E-2</v>
      </c>
      <c r="W92" s="3">
        <v>-2E-3</v>
      </c>
      <c r="X92" s="4">
        <v>0</v>
      </c>
      <c r="Y92" s="4">
        <v>4.0000000000000001E-3</v>
      </c>
      <c r="Z92" s="4">
        <v>8.9999999999999993E-3</v>
      </c>
      <c r="AA92" s="4">
        <v>2E-3</v>
      </c>
      <c r="AB92" s="2" t="s">
        <v>34</v>
      </c>
      <c r="AC92" s="2" t="s">
        <v>34</v>
      </c>
      <c r="AD92" s="6">
        <v>-1.9E-2</v>
      </c>
    </row>
    <row r="93" spans="17:30">
      <c r="Q93" s="1" t="s">
        <v>35</v>
      </c>
      <c r="R93" s="10">
        <v>1E-3</v>
      </c>
      <c r="S93" s="6">
        <v>-5.0000000000000001E-3</v>
      </c>
      <c r="T93" s="10">
        <v>1.0999999999999999E-2</v>
      </c>
      <c r="U93" s="10">
        <v>8.0000000000000002E-3</v>
      </c>
      <c r="V93" s="10">
        <v>3.0000000000000001E-3</v>
      </c>
      <c r="W93" s="6">
        <v>-2E-3</v>
      </c>
      <c r="X93" s="10">
        <v>2E-3</v>
      </c>
      <c r="Y93" s="6">
        <v>-4.0000000000000001E-3</v>
      </c>
      <c r="Z93" s="10">
        <v>7.0000000000000001E-3</v>
      </c>
      <c r="AA93" s="6">
        <v>-3.0000000000000001E-3</v>
      </c>
      <c r="AB93" s="10">
        <v>8.0000000000000002E-3</v>
      </c>
      <c r="AC93" s="6">
        <v>-5.0000000000000001E-3</v>
      </c>
      <c r="AD93" s="14"/>
    </row>
    <row r="95" spans="17:30">
      <c r="Q95" s="18" t="s">
        <v>41</v>
      </c>
    </row>
    <row r="96" spans="17:30">
      <c r="Q96" s="1" t="s">
        <v>20</v>
      </c>
      <c r="R96" s="1" t="s">
        <v>21</v>
      </c>
      <c r="S96" s="1" t="s">
        <v>22</v>
      </c>
      <c r="T96" s="1" t="s">
        <v>23</v>
      </c>
      <c r="U96" s="1" t="s">
        <v>24</v>
      </c>
      <c r="V96" s="1" t="s">
        <v>25</v>
      </c>
      <c r="W96" s="1" t="s">
        <v>26</v>
      </c>
      <c r="X96" s="1" t="s">
        <v>27</v>
      </c>
      <c r="Y96" s="1" t="s">
        <v>28</v>
      </c>
      <c r="Z96" s="1" t="s">
        <v>29</v>
      </c>
      <c r="AA96" s="1" t="s">
        <v>30</v>
      </c>
      <c r="AB96" s="1" t="s">
        <v>31</v>
      </c>
      <c r="AC96" s="1" t="s">
        <v>32</v>
      </c>
      <c r="AD96" s="1" t="s">
        <v>33</v>
      </c>
    </row>
    <row r="97" spans="17:30">
      <c r="Q97" s="1">
        <v>2009</v>
      </c>
      <c r="R97" s="2" t="s">
        <v>34</v>
      </c>
      <c r="S97" s="4">
        <v>4.2999999999999997E-2</v>
      </c>
      <c r="T97" s="4">
        <v>3.5999999999999997E-2</v>
      </c>
      <c r="U97" s="3">
        <v>-1E-3</v>
      </c>
      <c r="V97" s="4">
        <v>0.10100000000000001</v>
      </c>
      <c r="W97" s="3">
        <v>-2.4E-2</v>
      </c>
      <c r="X97" s="3">
        <v>-5.8999999999999997E-2</v>
      </c>
      <c r="Y97" s="3">
        <v>-0.04</v>
      </c>
      <c r="Z97" s="4">
        <v>2.5000000000000001E-2</v>
      </c>
      <c r="AA97" s="4">
        <v>2.7E-2</v>
      </c>
      <c r="AB97" s="3">
        <v>-3.7999999999999999E-2</v>
      </c>
      <c r="AC97" s="3">
        <v>-3.9E-2</v>
      </c>
      <c r="AD97" s="12">
        <v>1.9E-2</v>
      </c>
    </row>
    <row r="98" spans="17:30">
      <c r="Q98" s="1">
        <v>2010</v>
      </c>
      <c r="R98" s="3">
        <v>-7.0000000000000001E-3</v>
      </c>
      <c r="S98" s="4">
        <v>2.1999999999999999E-2</v>
      </c>
      <c r="T98" s="4">
        <v>1.0999999999999999E-2</v>
      </c>
      <c r="U98" s="3">
        <v>-2.1000000000000001E-2</v>
      </c>
      <c r="V98" s="4">
        <v>6.0000000000000001E-3</v>
      </c>
      <c r="W98" s="3">
        <v>-1.4E-2</v>
      </c>
      <c r="X98" s="3">
        <v>-0.02</v>
      </c>
      <c r="Y98" s="3">
        <v>-1.7999999999999999E-2</v>
      </c>
      <c r="Z98" s="3">
        <v>-5.0000000000000001E-3</v>
      </c>
      <c r="AA98" s="3">
        <v>-3.3000000000000002E-2</v>
      </c>
      <c r="AB98" s="4">
        <v>3.4000000000000002E-2</v>
      </c>
      <c r="AC98" s="3">
        <v>-2.5000000000000001E-2</v>
      </c>
      <c r="AD98" s="6">
        <v>-6.9000000000000006E-2</v>
      </c>
    </row>
    <row r="99" spans="17:30">
      <c r="Q99" s="7">
        <v>2011</v>
      </c>
      <c r="R99" s="8">
        <v>-2.5999999999999999E-2</v>
      </c>
      <c r="S99" s="8">
        <v>-3.2000000000000001E-2</v>
      </c>
      <c r="T99" s="8">
        <v>-1E-3</v>
      </c>
      <c r="U99" s="8">
        <v>-1.2999999999999999E-2</v>
      </c>
      <c r="V99" s="8">
        <v>-0.03</v>
      </c>
      <c r="W99" s="8">
        <v>-1.2999999999999999E-2</v>
      </c>
      <c r="X99" s="8">
        <v>-0.01</v>
      </c>
      <c r="Y99" s="9">
        <v>5.5E-2</v>
      </c>
      <c r="Z99" s="8">
        <v>-5.3999999999999999E-2</v>
      </c>
      <c r="AA99" s="8">
        <v>-3.5999999999999997E-2</v>
      </c>
      <c r="AB99" s="9">
        <v>0.04</v>
      </c>
      <c r="AC99" s="8">
        <v>-0.06</v>
      </c>
      <c r="AD99" s="5">
        <v>-0.17100000000000001</v>
      </c>
    </row>
    <row r="100" spans="17:30">
      <c r="Q100" s="1">
        <v>2012</v>
      </c>
      <c r="R100" s="4">
        <v>8.6999999999999994E-2</v>
      </c>
      <c r="S100" s="4">
        <v>2.3E-2</v>
      </c>
      <c r="T100" s="3">
        <v>-0.03</v>
      </c>
      <c r="U100" s="3">
        <v>-2.1999999999999999E-2</v>
      </c>
      <c r="V100" s="3">
        <v>-2.4E-2</v>
      </c>
      <c r="W100" s="4">
        <v>6.0000000000000001E-3</v>
      </c>
      <c r="X100" s="3">
        <v>-3.1E-2</v>
      </c>
      <c r="Y100" s="4">
        <v>1.2999999999999999E-2</v>
      </c>
      <c r="Z100" s="4">
        <v>2.5999999999999999E-2</v>
      </c>
      <c r="AA100" s="3">
        <v>-0.04</v>
      </c>
      <c r="AB100" s="3">
        <v>-3.9E-2</v>
      </c>
      <c r="AC100" s="4">
        <v>3.0000000000000001E-3</v>
      </c>
      <c r="AD100" s="6">
        <v>-3.4000000000000002E-2</v>
      </c>
    </row>
    <row r="101" spans="17:30">
      <c r="Q101" s="7">
        <v>2013</v>
      </c>
      <c r="R101" s="8">
        <v>-1.6E-2</v>
      </c>
      <c r="S101" s="9">
        <v>2.5000000000000001E-2</v>
      </c>
      <c r="T101" s="9">
        <v>8.0000000000000002E-3</v>
      </c>
      <c r="U101" s="9">
        <v>1.4E-2</v>
      </c>
      <c r="V101" s="9">
        <v>1E-3</v>
      </c>
      <c r="W101" s="9">
        <v>0.02</v>
      </c>
      <c r="X101" s="9">
        <v>2.4E-2</v>
      </c>
      <c r="Y101" s="8">
        <v>-2.3E-2</v>
      </c>
      <c r="Z101" s="9">
        <v>8.0000000000000002E-3</v>
      </c>
      <c r="AA101" s="8">
        <v>-1E-3</v>
      </c>
      <c r="AB101" s="8">
        <v>-0.01</v>
      </c>
      <c r="AC101" s="9">
        <v>3.0000000000000001E-3</v>
      </c>
      <c r="AD101" s="12">
        <v>5.0999999999999997E-2</v>
      </c>
    </row>
    <row r="102" spans="17:30">
      <c r="Q102" s="1">
        <v>2014</v>
      </c>
      <c r="R102" s="3">
        <v>-7.0000000000000001E-3</v>
      </c>
      <c r="S102" s="4">
        <v>1.9E-2</v>
      </c>
      <c r="T102" s="4">
        <v>3.5000000000000003E-2</v>
      </c>
      <c r="U102" s="3">
        <v>-8.0000000000000002E-3</v>
      </c>
      <c r="V102" s="3">
        <v>-1.6E-2</v>
      </c>
      <c r="W102" s="3">
        <v>0</v>
      </c>
      <c r="X102" s="3">
        <v>-1.7000000000000001E-2</v>
      </c>
      <c r="Y102" s="3">
        <v>-1.7000000000000001E-2</v>
      </c>
      <c r="Z102" s="3">
        <v>-4.0000000000000001E-3</v>
      </c>
      <c r="AA102" s="4">
        <v>0.02</v>
      </c>
      <c r="AB102" s="4">
        <v>3.0000000000000001E-3</v>
      </c>
      <c r="AC102" s="3">
        <v>-5.0000000000000001E-3</v>
      </c>
      <c r="AD102" s="10">
        <v>2E-3</v>
      </c>
    </row>
    <row r="103" spans="17:30">
      <c r="Q103" s="7">
        <v>2015</v>
      </c>
      <c r="R103" s="8">
        <v>-3.1E-2</v>
      </c>
      <c r="S103" s="8">
        <v>-2.5000000000000001E-2</v>
      </c>
      <c r="T103" s="9">
        <v>3.0000000000000001E-3</v>
      </c>
      <c r="U103" s="8">
        <v>-2.1000000000000001E-2</v>
      </c>
      <c r="V103" s="8">
        <v>-3.5000000000000003E-2</v>
      </c>
      <c r="W103" s="9">
        <v>2.5999999999999999E-2</v>
      </c>
      <c r="X103" s="8">
        <v>-1.7999999999999999E-2</v>
      </c>
      <c r="Y103" s="8">
        <v>-1.6E-2</v>
      </c>
      <c r="Z103" s="9">
        <v>0.01</v>
      </c>
      <c r="AA103" s="8">
        <v>-3.1E-2</v>
      </c>
      <c r="AB103" s="9">
        <v>1.2E-2</v>
      </c>
      <c r="AC103" s="8">
        <v>-7.0000000000000001E-3</v>
      </c>
      <c r="AD103" s="5">
        <v>-0.126</v>
      </c>
    </row>
    <row r="104" spans="17:30">
      <c r="Q104" s="1">
        <v>2016</v>
      </c>
      <c r="R104" s="4">
        <v>1.7999999999999999E-2</v>
      </c>
      <c r="S104" s="4">
        <v>0.05</v>
      </c>
      <c r="T104" s="4">
        <v>0.03</v>
      </c>
      <c r="U104" s="3">
        <v>-4.3999999999999997E-2</v>
      </c>
      <c r="V104" s="3">
        <v>-1.0999999999999999E-2</v>
      </c>
      <c r="W104" s="4">
        <v>1.2E-2</v>
      </c>
      <c r="X104" s="4">
        <v>7.0000000000000001E-3</v>
      </c>
      <c r="Y104" s="3">
        <v>-1.2E-2</v>
      </c>
      <c r="Z104" s="4">
        <v>2.9000000000000001E-2</v>
      </c>
      <c r="AA104" s="4">
        <v>1.2999999999999999E-2</v>
      </c>
      <c r="AB104" s="3">
        <v>-7.5999999999999998E-2</v>
      </c>
      <c r="AC104" s="4">
        <v>1.2E-2</v>
      </c>
      <c r="AD104" s="10">
        <v>2.1000000000000001E-2</v>
      </c>
    </row>
    <row r="105" spans="17:30">
      <c r="Q105" s="7">
        <v>2017</v>
      </c>
      <c r="R105" s="8">
        <v>-8.0000000000000002E-3</v>
      </c>
      <c r="S105" s="9">
        <v>1.7000000000000001E-2</v>
      </c>
      <c r="T105" s="8">
        <v>-4.4999999999999998E-2</v>
      </c>
      <c r="U105" s="8">
        <v>-3.7999999999999999E-2</v>
      </c>
      <c r="V105" s="9">
        <v>6.0000000000000001E-3</v>
      </c>
      <c r="W105" s="8">
        <v>-1.4E-2</v>
      </c>
      <c r="X105" s="8">
        <v>0</v>
      </c>
      <c r="Y105" s="9">
        <v>1.2999999999999999E-2</v>
      </c>
      <c r="Z105" s="9">
        <v>1.4E-2</v>
      </c>
      <c r="AA105" s="8">
        <v>-5.3999999999999999E-2</v>
      </c>
      <c r="AB105" s="9">
        <v>2.5000000000000001E-2</v>
      </c>
      <c r="AC105" s="8">
        <v>-0.01</v>
      </c>
      <c r="AD105" s="5">
        <v>-9.4E-2</v>
      </c>
    </row>
    <row r="106" spans="17:30">
      <c r="Q106" s="1">
        <v>2018</v>
      </c>
      <c r="R106" s="4">
        <v>3.5000000000000003E-2</v>
      </c>
      <c r="S106" s="4">
        <v>3.2000000000000001E-2</v>
      </c>
      <c r="T106" s="4">
        <v>3.0000000000000001E-3</v>
      </c>
      <c r="U106" s="3">
        <v>-1.4999999999999999E-2</v>
      </c>
      <c r="V106" s="4">
        <v>2E-3</v>
      </c>
      <c r="W106" s="3">
        <v>-1.7000000000000001E-2</v>
      </c>
      <c r="X106" s="4">
        <v>0.03</v>
      </c>
      <c r="Y106" s="4">
        <v>2.5000000000000001E-2</v>
      </c>
      <c r="Z106" s="3">
        <v>-6.0000000000000001E-3</v>
      </c>
      <c r="AA106" s="4">
        <v>1.7999999999999999E-2</v>
      </c>
      <c r="AB106" s="4">
        <v>3.0000000000000001E-3</v>
      </c>
      <c r="AC106" s="4">
        <v>1.2999999999999999E-2</v>
      </c>
      <c r="AD106" s="10">
        <v>0.129</v>
      </c>
    </row>
    <row r="107" spans="17:30">
      <c r="Q107" s="7">
        <v>2019</v>
      </c>
      <c r="R107" s="9">
        <v>1.4E-2</v>
      </c>
      <c r="S107" s="8">
        <v>-0.02</v>
      </c>
      <c r="T107" s="8">
        <v>-8.0000000000000002E-3</v>
      </c>
      <c r="U107" s="8">
        <v>-2.1000000000000001E-2</v>
      </c>
      <c r="V107" s="8">
        <v>-1.9E-2</v>
      </c>
      <c r="W107" s="8">
        <v>-2.1000000000000001E-2</v>
      </c>
      <c r="X107" s="8">
        <v>-1.2999999999999999E-2</v>
      </c>
      <c r="Y107" s="8">
        <v>-4.7E-2</v>
      </c>
      <c r="Z107" s="9">
        <v>5.0000000000000001E-3</v>
      </c>
      <c r="AA107" s="8">
        <v>-2.8000000000000001E-2</v>
      </c>
      <c r="AB107" s="9">
        <v>1.2E-2</v>
      </c>
      <c r="AC107" s="9">
        <v>1.4999999999999999E-2</v>
      </c>
      <c r="AD107" s="5">
        <v>-0.126</v>
      </c>
    </row>
    <row r="108" spans="17:30">
      <c r="Q108" s="1">
        <v>2020</v>
      </c>
      <c r="R108" s="3">
        <v>-1.2E-2</v>
      </c>
      <c r="S108" s="4">
        <v>6.0000000000000001E-3</v>
      </c>
      <c r="T108" s="4">
        <v>8.2000000000000003E-2</v>
      </c>
      <c r="U108" s="4">
        <v>4.9000000000000002E-2</v>
      </c>
      <c r="V108" s="3">
        <v>-2.4E-2</v>
      </c>
      <c r="W108" s="3">
        <v>-2.1000000000000001E-2</v>
      </c>
      <c r="X108" s="3">
        <v>-3.4000000000000002E-2</v>
      </c>
      <c r="Y108" s="3">
        <v>-7.0000000000000001E-3</v>
      </c>
      <c r="Z108" s="4">
        <v>8.0000000000000002E-3</v>
      </c>
      <c r="AA108" s="4">
        <v>4.8000000000000001E-2</v>
      </c>
      <c r="AB108" s="4">
        <v>2.3E-2</v>
      </c>
      <c r="AC108" s="3">
        <v>-3.7999999999999999E-2</v>
      </c>
      <c r="AD108" s="10">
        <v>7.3999999999999996E-2</v>
      </c>
    </row>
    <row r="109" spans="17:30">
      <c r="Q109" s="7">
        <v>2021</v>
      </c>
      <c r="R109" s="8">
        <v>-3.5000000000000003E-2</v>
      </c>
      <c r="S109" s="8">
        <v>-1.6E-2</v>
      </c>
      <c r="T109" s="8">
        <v>-1E-3</v>
      </c>
      <c r="U109" s="8">
        <v>-5.5E-2</v>
      </c>
      <c r="V109" s="9">
        <v>0.03</v>
      </c>
      <c r="W109" s="8">
        <v>-2.4E-2</v>
      </c>
      <c r="X109" s="9">
        <v>4.0000000000000001E-3</v>
      </c>
      <c r="Y109" s="8">
        <v>-6.0000000000000001E-3</v>
      </c>
      <c r="Z109" s="8">
        <v>-2.3E-2</v>
      </c>
      <c r="AA109" s="9">
        <v>1.0999999999999999E-2</v>
      </c>
      <c r="AB109" s="9">
        <v>5.0000000000000001E-3</v>
      </c>
      <c r="AC109" s="8">
        <v>-4.2999999999999997E-2</v>
      </c>
      <c r="AD109" s="5">
        <v>-0.14499999999999999</v>
      </c>
    </row>
    <row r="110" spans="17:30">
      <c r="Q110" s="1">
        <v>2022</v>
      </c>
      <c r="R110" s="4">
        <v>1.4E-2</v>
      </c>
      <c r="S110" s="4">
        <v>2E-3</v>
      </c>
      <c r="T110" s="4">
        <v>4.7E-2</v>
      </c>
      <c r="U110" s="4">
        <v>3.0000000000000001E-3</v>
      </c>
      <c r="V110" s="4">
        <v>0.03</v>
      </c>
      <c r="W110" s="4">
        <v>1.2999999999999999E-2</v>
      </c>
      <c r="X110" s="4">
        <v>4.4999999999999998E-2</v>
      </c>
      <c r="Y110" s="4">
        <v>1E-3</v>
      </c>
      <c r="Z110" s="4">
        <v>1.7999999999999999E-2</v>
      </c>
      <c r="AA110" s="4">
        <v>4.0000000000000001E-3</v>
      </c>
      <c r="AB110" s="2" t="s">
        <v>34</v>
      </c>
      <c r="AC110" s="2" t="s">
        <v>34</v>
      </c>
      <c r="AD110" s="10">
        <v>0.191</v>
      </c>
    </row>
    <row r="111" spans="17:30">
      <c r="Q111" s="1" t="s">
        <v>35</v>
      </c>
      <c r="R111" s="10">
        <v>2E-3</v>
      </c>
      <c r="S111" s="10">
        <v>0.01</v>
      </c>
      <c r="T111" s="10">
        <v>1.2E-2</v>
      </c>
      <c r="U111" s="6">
        <v>-1.4E-2</v>
      </c>
      <c r="V111" s="10">
        <v>1E-3</v>
      </c>
      <c r="W111" s="6">
        <v>-5.0000000000000001E-3</v>
      </c>
      <c r="X111" s="6">
        <v>-7.0000000000000001E-3</v>
      </c>
      <c r="Y111" s="6">
        <v>-6.0000000000000001E-3</v>
      </c>
      <c r="Z111" s="10">
        <v>4.0000000000000001E-3</v>
      </c>
      <c r="AA111" s="6">
        <v>-6.0000000000000001E-3</v>
      </c>
      <c r="AB111" s="6">
        <v>-1E-3</v>
      </c>
      <c r="AC111" s="6">
        <v>-1.4E-2</v>
      </c>
      <c r="AD111" s="11"/>
    </row>
    <row r="113" spans="17:30">
      <c r="Q113" s="18" t="s">
        <v>42</v>
      </c>
    </row>
    <row r="114" spans="17:30">
      <c r="Q114" s="1" t="s">
        <v>20</v>
      </c>
      <c r="R114" s="1" t="s">
        <v>21</v>
      </c>
      <c r="S114" s="1" t="s">
        <v>22</v>
      </c>
      <c r="T114" s="1" t="s">
        <v>23</v>
      </c>
      <c r="U114" s="1" t="s">
        <v>24</v>
      </c>
      <c r="V114" s="1" t="s">
        <v>25</v>
      </c>
      <c r="W114" s="1" t="s">
        <v>26</v>
      </c>
      <c r="X114" s="1" t="s">
        <v>27</v>
      </c>
      <c r="Y114" s="1" t="s">
        <v>28</v>
      </c>
      <c r="Z114" s="1" t="s">
        <v>29</v>
      </c>
      <c r="AA114" s="1" t="s">
        <v>30</v>
      </c>
      <c r="AB114" s="1" t="s">
        <v>31</v>
      </c>
      <c r="AC114" s="1" t="s">
        <v>32</v>
      </c>
      <c r="AD114" s="1" t="s">
        <v>33</v>
      </c>
    </row>
    <row r="115" spans="17:30">
      <c r="Q115" s="1">
        <v>2015</v>
      </c>
      <c r="R115" s="2" t="s">
        <v>34</v>
      </c>
      <c r="S115" s="2" t="s">
        <v>34</v>
      </c>
      <c r="T115" s="2" t="s">
        <v>34</v>
      </c>
      <c r="U115" s="2" t="s">
        <v>34</v>
      </c>
      <c r="V115" s="2" t="s">
        <v>34</v>
      </c>
      <c r="W115" s="2" t="s">
        <v>34</v>
      </c>
      <c r="X115" s="2" t="s">
        <v>34</v>
      </c>
      <c r="Y115" s="2" t="s">
        <v>34</v>
      </c>
      <c r="Z115" s="2" t="s">
        <v>34</v>
      </c>
      <c r="AA115" s="2" t="s">
        <v>34</v>
      </c>
      <c r="AB115" s="4">
        <v>0</v>
      </c>
      <c r="AC115" s="4">
        <v>0</v>
      </c>
      <c r="AD115" s="12">
        <v>0</v>
      </c>
    </row>
    <row r="116" spans="17:30">
      <c r="Q116" s="1">
        <v>2016</v>
      </c>
      <c r="R116" s="4">
        <v>2E-3</v>
      </c>
      <c r="S116" s="4">
        <v>1E-3</v>
      </c>
      <c r="T116" s="3">
        <v>0</v>
      </c>
      <c r="U116" s="4">
        <v>0</v>
      </c>
      <c r="V116" s="4">
        <v>0</v>
      </c>
      <c r="W116" s="3">
        <v>0</v>
      </c>
      <c r="X116" s="4">
        <v>0</v>
      </c>
      <c r="Y116" s="3">
        <v>0</v>
      </c>
      <c r="Z116" s="4">
        <v>3.0000000000000001E-3</v>
      </c>
      <c r="AA116" s="3">
        <v>-1E-3</v>
      </c>
      <c r="AB116" s="3">
        <v>0</v>
      </c>
      <c r="AC116" s="4">
        <v>1E-3</v>
      </c>
      <c r="AD116" s="10">
        <v>6.0000000000000001E-3</v>
      </c>
    </row>
    <row r="117" spans="17:30">
      <c r="Q117" s="7">
        <v>2017</v>
      </c>
      <c r="R117" s="9">
        <v>0</v>
      </c>
      <c r="S117" s="8">
        <v>0</v>
      </c>
      <c r="T117" s="8">
        <v>0</v>
      </c>
      <c r="U117" s="9">
        <v>0</v>
      </c>
      <c r="V117" s="9">
        <v>0</v>
      </c>
      <c r="W117" s="8">
        <v>0</v>
      </c>
      <c r="X117" s="9">
        <v>1E-3</v>
      </c>
      <c r="Y117" s="9">
        <v>0</v>
      </c>
      <c r="Z117" s="9">
        <v>1E-3</v>
      </c>
      <c r="AA117" s="8">
        <v>-1E-3</v>
      </c>
      <c r="AB117" s="8">
        <v>-1E-3</v>
      </c>
      <c r="AC117" s="9">
        <v>0</v>
      </c>
      <c r="AD117" s="5">
        <v>0</v>
      </c>
    </row>
    <row r="118" spans="17:30">
      <c r="Q118" s="1">
        <v>2018</v>
      </c>
      <c r="R118" s="4">
        <v>1E-3</v>
      </c>
      <c r="S118" s="4">
        <v>0</v>
      </c>
      <c r="T118" s="4">
        <v>1E-3</v>
      </c>
      <c r="U118" s="4">
        <v>0</v>
      </c>
      <c r="V118" s="4">
        <v>1E-3</v>
      </c>
      <c r="W118" s="4">
        <v>0</v>
      </c>
      <c r="X118" s="3">
        <v>0</v>
      </c>
      <c r="Y118" s="4">
        <v>1E-3</v>
      </c>
      <c r="Z118" s="4">
        <v>2E-3</v>
      </c>
      <c r="AA118" s="3">
        <v>0</v>
      </c>
      <c r="AB118" s="4">
        <v>0</v>
      </c>
      <c r="AC118" s="4">
        <v>0</v>
      </c>
      <c r="AD118" s="10">
        <v>7.0000000000000001E-3</v>
      </c>
    </row>
    <row r="119" spans="17:30">
      <c r="Q119" s="7">
        <v>2019</v>
      </c>
      <c r="R119" s="9">
        <v>1E-3</v>
      </c>
      <c r="S119" s="9">
        <v>0</v>
      </c>
      <c r="T119" s="9">
        <v>1E-3</v>
      </c>
      <c r="U119" s="9">
        <v>1E-3</v>
      </c>
      <c r="V119" s="9">
        <v>1E-3</v>
      </c>
      <c r="W119" s="8">
        <v>0</v>
      </c>
      <c r="X119" s="8">
        <v>0</v>
      </c>
      <c r="Y119" s="8">
        <v>0</v>
      </c>
      <c r="Z119" s="8">
        <v>0</v>
      </c>
      <c r="AA119" s="9">
        <v>1E-3</v>
      </c>
      <c r="AB119" s="8">
        <v>0</v>
      </c>
      <c r="AC119" s="8">
        <v>-1E-3</v>
      </c>
      <c r="AD119" s="12">
        <v>2E-3</v>
      </c>
    </row>
    <row r="120" spans="17:30">
      <c r="Q120" s="1">
        <v>2020</v>
      </c>
      <c r="R120" s="3">
        <v>-1E-3</v>
      </c>
      <c r="S120" s="3">
        <v>-1E-3</v>
      </c>
      <c r="T120" s="4">
        <v>2E-3</v>
      </c>
      <c r="U120" s="4">
        <v>0</v>
      </c>
      <c r="V120" s="4">
        <v>1E-3</v>
      </c>
      <c r="W120" s="4">
        <v>1E-3</v>
      </c>
      <c r="X120" s="3">
        <v>-2E-3</v>
      </c>
      <c r="Y120" s="4">
        <v>1E-3</v>
      </c>
      <c r="Z120" s="4">
        <v>0</v>
      </c>
      <c r="AA120" s="3">
        <v>0</v>
      </c>
      <c r="AB120" s="4">
        <v>1E-3</v>
      </c>
      <c r="AC120" s="3">
        <v>0</v>
      </c>
      <c r="AD120" s="10">
        <v>4.0000000000000001E-3</v>
      </c>
    </row>
    <row r="121" spans="17:30">
      <c r="Q121" s="7">
        <v>2021</v>
      </c>
      <c r="R121" s="9">
        <v>2E-3</v>
      </c>
      <c r="S121" s="9">
        <v>2E-3</v>
      </c>
      <c r="T121" s="9">
        <v>2E-3</v>
      </c>
      <c r="U121" s="8">
        <v>-2E-3</v>
      </c>
      <c r="V121" s="9">
        <v>0</v>
      </c>
      <c r="W121" s="9">
        <v>1E-3</v>
      </c>
      <c r="X121" s="8">
        <v>0</v>
      </c>
      <c r="Y121" s="9">
        <v>1E-3</v>
      </c>
      <c r="Z121" s="9">
        <v>1E-3</v>
      </c>
      <c r="AA121" s="9">
        <v>1E-3</v>
      </c>
      <c r="AB121" s="8">
        <v>0</v>
      </c>
      <c r="AC121" s="8">
        <v>-2E-3</v>
      </c>
      <c r="AD121" s="12">
        <v>6.0000000000000001E-3</v>
      </c>
    </row>
    <row r="122" spans="17:30">
      <c r="Q122" s="1">
        <v>2022</v>
      </c>
      <c r="R122" s="3">
        <v>-1E-3</v>
      </c>
      <c r="S122" s="3">
        <v>-1E-3</v>
      </c>
      <c r="T122" s="3">
        <v>-1E-3</v>
      </c>
      <c r="U122" s="3">
        <v>-1E-3</v>
      </c>
      <c r="V122" s="3">
        <v>0</v>
      </c>
      <c r="W122" s="3">
        <v>-1E-3</v>
      </c>
      <c r="X122" s="4">
        <v>1E-3</v>
      </c>
      <c r="Y122" s="4">
        <v>2E-3</v>
      </c>
      <c r="Z122" s="4">
        <v>0</v>
      </c>
      <c r="AA122" s="4">
        <v>0</v>
      </c>
      <c r="AB122" s="2" t="s">
        <v>34</v>
      </c>
      <c r="AC122" s="2" t="s">
        <v>34</v>
      </c>
      <c r="AD122" s="6">
        <v>-2E-3</v>
      </c>
    </row>
    <row r="123" spans="17:30">
      <c r="Q123" s="1" t="s">
        <v>35</v>
      </c>
      <c r="R123" s="10">
        <v>1E-3</v>
      </c>
      <c r="S123" s="10">
        <v>0</v>
      </c>
      <c r="T123" s="10">
        <v>1E-3</v>
      </c>
      <c r="U123" s="6">
        <v>0</v>
      </c>
      <c r="V123" s="10">
        <v>0</v>
      </c>
      <c r="W123" s="10">
        <v>0</v>
      </c>
      <c r="X123" s="6">
        <v>0</v>
      </c>
      <c r="Y123" s="10">
        <v>1E-3</v>
      </c>
      <c r="Z123" s="10">
        <v>1E-3</v>
      </c>
      <c r="AA123" s="6">
        <v>0</v>
      </c>
      <c r="AB123" s="6">
        <v>0</v>
      </c>
      <c r="AC123" s="6">
        <v>0</v>
      </c>
      <c r="AD123" s="11"/>
    </row>
    <row r="125" spans="17:30">
      <c r="Q125" s="18" t="s">
        <v>43</v>
      </c>
    </row>
    <row r="126" spans="17:30">
      <c r="Q126" s="1" t="s">
        <v>20</v>
      </c>
      <c r="R126" s="1" t="s">
        <v>21</v>
      </c>
      <c r="S126" s="1" t="s">
        <v>22</v>
      </c>
      <c r="T126" s="1" t="s">
        <v>23</v>
      </c>
      <c r="U126" s="1" t="s">
        <v>24</v>
      </c>
      <c r="V126" s="1" t="s">
        <v>25</v>
      </c>
      <c r="W126" s="1" t="s">
        <v>26</v>
      </c>
      <c r="X126" s="1" t="s">
        <v>27</v>
      </c>
      <c r="Y126" s="1" t="s">
        <v>28</v>
      </c>
      <c r="Z126" s="1" t="s">
        <v>29</v>
      </c>
      <c r="AA126" s="1" t="s">
        <v>30</v>
      </c>
      <c r="AB126" s="1" t="s">
        <v>31</v>
      </c>
      <c r="AC126" s="1" t="s">
        <v>32</v>
      </c>
      <c r="AD126" s="1" t="s">
        <v>33</v>
      </c>
    </row>
    <row r="127" spans="17:30">
      <c r="Q127" s="1">
        <v>2009</v>
      </c>
      <c r="R127" s="2" t="s">
        <v>34</v>
      </c>
      <c r="S127" s="3">
        <v>0</v>
      </c>
      <c r="T127" s="4">
        <v>5.0000000000000001E-3</v>
      </c>
      <c r="U127" s="4">
        <v>1.2999999999999999E-2</v>
      </c>
      <c r="V127" s="4">
        <v>3.0000000000000001E-3</v>
      </c>
      <c r="W127" s="4">
        <v>1E-3</v>
      </c>
      <c r="X127" s="3">
        <v>-1E-3</v>
      </c>
      <c r="Y127" s="4">
        <v>1E-3</v>
      </c>
      <c r="Z127" s="3">
        <v>0</v>
      </c>
      <c r="AA127" s="4">
        <v>1E-3</v>
      </c>
      <c r="AB127" s="3">
        <v>-4.0000000000000001E-3</v>
      </c>
      <c r="AC127" s="3">
        <v>-5.0000000000000001E-3</v>
      </c>
      <c r="AD127" s="12">
        <v>1.2E-2</v>
      </c>
    </row>
    <row r="128" spans="17:30">
      <c r="Q128" s="1">
        <v>2010</v>
      </c>
      <c r="R128" s="3">
        <v>-2E-3</v>
      </c>
      <c r="S128" s="3">
        <v>-3.0000000000000001E-3</v>
      </c>
      <c r="T128" s="4">
        <v>5.0000000000000001E-3</v>
      </c>
      <c r="U128" s="4">
        <v>1E-3</v>
      </c>
      <c r="V128" s="3">
        <v>-4.0000000000000001E-3</v>
      </c>
      <c r="W128" s="3">
        <v>0</v>
      </c>
      <c r="X128" s="4">
        <v>1E-3</v>
      </c>
      <c r="Y128" s="3">
        <v>-1E-3</v>
      </c>
      <c r="Z128" s="4">
        <v>4.0000000000000001E-3</v>
      </c>
      <c r="AA128" s="3">
        <v>-1E-3</v>
      </c>
      <c r="AB128" s="3">
        <v>-6.0000000000000001E-3</v>
      </c>
      <c r="AC128" s="4">
        <v>0</v>
      </c>
      <c r="AD128" s="6">
        <v>-8.0000000000000002E-3</v>
      </c>
    </row>
    <row r="129" spans="17:30">
      <c r="Q129" s="7">
        <v>2011</v>
      </c>
      <c r="R129" s="9">
        <v>0</v>
      </c>
      <c r="S129" s="8">
        <v>-5.0000000000000001E-3</v>
      </c>
      <c r="T129" s="9">
        <v>2E-3</v>
      </c>
      <c r="U129" s="8">
        <v>-2E-3</v>
      </c>
      <c r="V129" s="9">
        <v>2E-3</v>
      </c>
      <c r="W129" s="8">
        <v>-2E-3</v>
      </c>
      <c r="X129" s="9">
        <v>1E-3</v>
      </c>
      <c r="Y129" s="9">
        <v>2E-3</v>
      </c>
      <c r="Z129" s="8">
        <v>-1E-3</v>
      </c>
      <c r="AA129" s="8">
        <v>-2E-3</v>
      </c>
      <c r="AB129" s="8">
        <v>-1E-3</v>
      </c>
      <c r="AC129" s="9">
        <v>6.0000000000000001E-3</v>
      </c>
      <c r="AD129" s="5">
        <v>0</v>
      </c>
    </row>
    <row r="130" spans="17:30">
      <c r="Q130" s="1">
        <v>2012</v>
      </c>
      <c r="R130" s="4">
        <v>1E-3</v>
      </c>
      <c r="S130" s="4">
        <v>1E-3</v>
      </c>
      <c r="T130" s="3">
        <v>-1E-3</v>
      </c>
      <c r="U130" s="4">
        <v>2E-3</v>
      </c>
      <c r="V130" s="4">
        <v>1E-3</v>
      </c>
      <c r="W130" s="4">
        <v>0</v>
      </c>
      <c r="X130" s="4">
        <v>2E-3</v>
      </c>
      <c r="Y130" s="3">
        <v>-2E-3</v>
      </c>
      <c r="Z130" s="4">
        <v>1E-3</v>
      </c>
      <c r="AA130" s="3">
        <v>-1E-3</v>
      </c>
      <c r="AB130" s="3">
        <v>0</v>
      </c>
      <c r="AC130" s="3">
        <v>-3.0000000000000001E-3</v>
      </c>
      <c r="AD130" s="10">
        <v>2E-3</v>
      </c>
    </row>
    <row r="131" spans="17:30">
      <c r="Q131" s="7">
        <v>2013</v>
      </c>
      <c r="R131" s="8">
        <v>-2E-3</v>
      </c>
      <c r="S131" s="8">
        <v>-2E-3</v>
      </c>
      <c r="T131" s="8">
        <v>-1E-3</v>
      </c>
      <c r="U131" s="8">
        <v>-8.0000000000000002E-3</v>
      </c>
      <c r="V131" s="8">
        <v>-1E-3</v>
      </c>
      <c r="W131" s="9">
        <v>1E-3</v>
      </c>
      <c r="X131" s="9">
        <v>5.0000000000000001E-3</v>
      </c>
      <c r="Y131" s="8">
        <v>-6.0000000000000001E-3</v>
      </c>
      <c r="Z131" s="9">
        <v>8.0000000000000002E-3</v>
      </c>
      <c r="AA131" s="9">
        <v>1E-3</v>
      </c>
      <c r="AB131" s="8">
        <v>-1E-3</v>
      </c>
      <c r="AC131" s="8">
        <v>-2E-3</v>
      </c>
      <c r="AD131" s="5">
        <v>-7.0000000000000001E-3</v>
      </c>
    </row>
    <row r="132" spans="17:30">
      <c r="Q132" s="1">
        <v>2014</v>
      </c>
      <c r="R132" s="3">
        <v>-2E-3</v>
      </c>
      <c r="S132" s="3">
        <v>0</v>
      </c>
      <c r="T132" s="4">
        <v>5.0000000000000001E-3</v>
      </c>
      <c r="U132" s="4">
        <v>0</v>
      </c>
      <c r="V132" s="4">
        <v>4.0000000000000001E-3</v>
      </c>
      <c r="W132" s="3">
        <v>-4.0000000000000001E-3</v>
      </c>
      <c r="X132" s="3">
        <v>-2E-3</v>
      </c>
      <c r="Y132" s="3">
        <v>-2E-3</v>
      </c>
      <c r="Z132" s="3">
        <v>-1E-3</v>
      </c>
      <c r="AA132" s="4">
        <v>4.0000000000000001E-3</v>
      </c>
      <c r="AB132" s="3">
        <v>0</v>
      </c>
      <c r="AC132" s="3">
        <v>-1E-3</v>
      </c>
      <c r="AD132" s="10">
        <v>0</v>
      </c>
    </row>
    <row r="133" spans="17:30">
      <c r="Q133" s="7">
        <v>2015</v>
      </c>
      <c r="R133" s="9">
        <v>3.0000000000000001E-3</v>
      </c>
      <c r="S133" s="8">
        <v>-3.0000000000000001E-3</v>
      </c>
      <c r="T133" s="8">
        <v>-2E-3</v>
      </c>
      <c r="U133" s="8">
        <v>-1E-3</v>
      </c>
      <c r="V133" s="9">
        <v>1E-3</v>
      </c>
      <c r="W133" s="9">
        <v>2E-3</v>
      </c>
      <c r="X133" s="9">
        <v>1E-3</v>
      </c>
      <c r="Y133" s="9">
        <v>2E-3</v>
      </c>
      <c r="Z133" s="9">
        <v>4.0000000000000001E-3</v>
      </c>
      <c r="AA133" s="9">
        <v>2E-3</v>
      </c>
      <c r="AB133" s="9">
        <v>1E-3</v>
      </c>
      <c r="AC133" s="8">
        <v>0</v>
      </c>
      <c r="AD133" s="12">
        <v>8.9999999999999993E-3</v>
      </c>
    </row>
    <row r="134" spans="17:30">
      <c r="Q134" s="1">
        <v>2016</v>
      </c>
      <c r="R134" s="3">
        <v>-1E-3</v>
      </c>
      <c r="S134" s="4">
        <v>3.0000000000000001E-3</v>
      </c>
      <c r="T134" s="4">
        <v>1E-3</v>
      </c>
      <c r="U134" s="4">
        <v>3.0000000000000001E-3</v>
      </c>
      <c r="V134" s="3">
        <v>-2E-3</v>
      </c>
      <c r="W134" s="4">
        <v>1E-3</v>
      </c>
      <c r="X134" s="3">
        <v>0</v>
      </c>
      <c r="Y134" s="3">
        <v>-3.0000000000000001E-3</v>
      </c>
      <c r="Z134" s="3">
        <v>-3.0000000000000001E-3</v>
      </c>
      <c r="AA134" s="3">
        <v>-3.0000000000000001E-3</v>
      </c>
      <c r="AB134" s="3">
        <v>-2E-3</v>
      </c>
      <c r="AC134" s="3">
        <v>-3.0000000000000001E-3</v>
      </c>
      <c r="AD134" s="6">
        <v>-8.0000000000000002E-3</v>
      </c>
    </row>
    <row r="135" spans="17:30">
      <c r="Q135" s="7">
        <v>2017</v>
      </c>
      <c r="R135" s="9">
        <v>4.0000000000000001E-3</v>
      </c>
      <c r="S135" s="8">
        <v>-1E-3</v>
      </c>
      <c r="T135" s="9">
        <v>1E-3</v>
      </c>
      <c r="U135" s="8">
        <v>-1E-3</v>
      </c>
      <c r="V135" s="8">
        <v>-1E-3</v>
      </c>
      <c r="W135" s="9">
        <v>1E-3</v>
      </c>
      <c r="X135" s="9">
        <v>1E-3</v>
      </c>
      <c r="Y135" s="8">
        <v>-1E-3</v>
      </c>
      <c r="Z135" s="9">
        <v>1E-3</v>
      </c>
      <c r="AA135" s="8">
        <v>0</v>
      </c>
      <c r="AB135" s="8">
        <v>-4.0000000000000001E-3</v>
      </c>
      <c r="AC135" s="8">
        <v>-1E-3</v>
      </c>
      <c r="AD135" s="5">
        <v>-3.0000000000000001E-3</v>
      </c>
    </row>
    <row r="136" spans="17:30">
      <c r="Q136" s="1">
        <v>2018</v>
      </c>
      <c r="R136" s="3">
        <v>-3.0000000000000001E-3</v>
      </c>
      <c r="S136" s="3">
        <v>-1E-3</v>
      </c>
      <c r="T136" s="4">
        <v>1E-3</v>
      </c>
      <c r="U136" s="4">
        <v>1E-3</v>
      </c>
      <c r="V136" s="3">
        <v>-3.0000000000000001E-3</v>
      </c>
      <c r="W136" s="3">
        <v>0</v>
      </c>
      <c r="X136" s="3">
        <v>0</v>
      </c>
      <c r="Y136" s="4">
        <v>2E-3</v>
      </c>
      <c r="Z136" s="3">
        <v>0</v>
      </c>
      <c r="AA136" s="4">
        <v>2E-3</v>
      </c>
      <c r="AB136" s="3">
        <v>0</v>
      </c>
      <c r="AC136" s="3">
        <v>-4.0000000000000001E-3</v>
      </c>
      <c r="AD136" s="6">
        <v>-6.0000000000000001E-3</v>
      </c>
    </row>
    <row r="137" spans="17:30">
      <c r="Q137" s="7">
        <v>2019</v>
      </c>
      <c r="R137" s="8">
        <v>0</v>
      </c>
      <c r="S137" s="8">
        <v>-1E-3</v>
      </c>
      <c r="T137" s="9">
        <v>3.0000000000000001E-3</v>
      </c>
      <c r="U137" s="8">
        <v>-1E-3</v>
      </c>
      <c r="V137" s="9">
        <v>4.0000000000000001E-3</v>
      </c>
      <c r="W137" s="9">
        <v>1E-3</v>
      </c>
      <c r="X137" s="9">
        <v>3.0000000000000001E-3</v>
      </c>
      <c r="Y137" s="8">
        <v>-1E-3</v>
      </c>
      <c r="Z137" s="8">
        <v>-7.0000000000000001E-3</v>
      </c>
      <c r="AA137" s="8">
        <v>-2E-3</v>
      </c>
      <c r="AB137" s="9">
        <v>1E-3</v>
      </c>
      <c r="AC137" s="8">
        <v>-1E-3</v>
      </c>
      <c r="AD137" s="5">
        <v>-1E-3</v>
      </c>
    </row>
    <row r="138" spans="17:30">
      <c r="Q138" s="1">
        <v>2020</v>
      </c>
      <c r="R138" s="3">
        <v>-2E-3</v>
      </c>
      <c r="S138" s="3">
        <v>-4.0000000000000001E-3</v>
      </c>
      <c r="T138" s="4">
        <v>1.2E-2</v>
      </c>
      <c r="U138" s="3">
        <v>-5.0000000000000001E-3</v>
      </c>
      <c r="V138" s="4">
        <v>6.0000000000000001E-3</v>
      </c>
      <c r="W138" s="4">
        <v>5.0000000000000001E-3</v>
      </c>
      <c r="X138" s="3">
        <v>-4.0000000000000001E-3</v>
      </c>
      <c r="Y138" s="4">
        <v>6.0000000000000001E-3</v>
      </c>
      <c r="Z138" s="4">
        <v>3.0000000000000001E-3</v>
      </c>
      <c r="AA138" s="3">
        <v>-3.0000000000000001E-3</v>
      </c>
      <c r="AB138" s="4">
        <v>7.0000000000000001E-3</v>
      </c>
      <c r="AC138" s="4">
        <v>2E-3</v>
      </c>
      <c r="AD138" s="10">
        <v>2.4E-2</v>
      </c>
    </row>
    <row r="139" spans="17:30">
      <c r="Q139" s="7">
        <v>2021</v>
      </c>
      <c r="R139" s="9">
        <v>4.0000000000000001E-3</v>
      </c>
      <c r="S139" s="8">
        <v>-1E-3</v>
      </c>
      <c r="T139" s="9">
        <v>2E-3</v>
      </c>
      <c r="U139" s="8">
        <v>-2E-3</v>
      </c>
      <c r="V139" s="9">
        <v>3.0000000000000001E-3</v>
      </c>
      <c r="W139" s="8">
        <v>-2E-3</v>
      </c>
      <c r="X139" s="9">
        <v>1E-3</v>
      </c>
      <c r="Y139" s="8">
        <v>-2E-3</v>
      </c>
      <c r="Z139" s="9">
        <v>4.0000000000000001E-3</v>
      </c>
      <c r="AA139" s="8">
        <v>-2E-3</v>
      </c>
      <c r="AB139" s="8">
        <v>-1E-3</v>
      </c>
      <c r="AC139" s="8">
        <v>-4.0000000000000001E-3</v>
      </c>
      <c r="AD139" s="5">
        <v>0</v>
      </c>
    </row>
    <row r="140" spans="17:30">
      <c r="Q140" s="1">
        <v>2022</v>
      </c>
      <c r="R140" s="3">
        <v>-3.0000000000000001E-3</v>
      </c>
      <c r="S140" s="4">
        <v>3.0000000000000001E-3</v>
      </c>
      <c r="T140" s="4">
        <v>2E-3</v>
      </c>
      <c r="U140" s="3">
        <v>0</v>
      </c>
      <c r="V140" s="3">
        <v>-1E-3</v>
      </c>
      <c r="W140" s="4">
        <v>0</v>
      </c>
      <c r="X140" s="4">
        <v>7.0000000000000001E-3</v>
      </c>
      <c r="Y140" s="3">
        <v>0</v>
      </c>
      <c r="Z140" s="4">
        <v>2E-3</v>
      </c>
      <c r="AA140" s="4">
        <v>1E-3</v>
      </c>
      <c r="AB140" s="2" t="s">
        <v>34</v>
      </c>
      <c r="AC140" s="2" t="s">
        <v>34</v>
      </c>
      <c r="AD140" s="10">
        <v>1.0999999999999999E-2</v>
      </c>
    </row>
    <row r="141" spans="17:30">
      <c r="Q141" s="1" t="s">
        <v>35</v>
      </c>
      <c r="R141" s="6">
        <v>0</v>
      </c>
      <c r="S141" s="6">
        <v>-1E-3</v>
      </c>
      <c r="T141" s="10">
        <v>3.0000000000000001E-3</v>
      </c>
      <c r="U141" s="6">
        <v>0</v>
      </c>
      <c r="V141" s="10">
        <v>1E-3</v>
      </c>
      <c r="W141" s="10">
        <v>0</v>
      </c>
      <c r="X141" s="10">
        <v>1E-3</v>
      </c>
      <c r="Y141" s="6">
        <v>0</v>
      </c>
      <c r="Z141" s="10">
        <v>1E-3</v>
      </c>
      <c r="AA141" s="6">
        <v>0</v>
      </c>
      <c r="AB141" s="6">
        <v>-1E-3</v>
      </c>
      <c r="AC141" s="6">
        <v>-1E-3</v>
      </c>
      <c r="AD141" s="11"/>
    </row>
    <row r="143" spans="17:30">
      <c r="Q143" s="18" t="s">
        <v>44</v>
      </c>
    </row>
    <row r="144" spans="17:30">
      <c r="Q144" s="1" t="s">
        <v>20</v>
      </c>
      <c r="R144" s="1" t="s">
        <v>21</v>
      </c>
      <c r="S144" s="1" t="s">
        <v>22</v>
      </c>
      <c r="T144" s="1" t="s">
        <v>23</v>
      </c>
      <c r="U144" s="1" t="s">
        <v>24</v>
      </c>
      <c r="V144" s="1" t="s">
        <v>25</v>
      </c>
      <c r="W144" s="1" t="s">
        <v>26</v>
      </c>
      <c r="X144" s="1" t="s">
        <v>27</v>
      </c>
      <c r="Y144" s="1" t="s">
        <v>28</v>
      </c>
      <c r="Z144" s="1" t="s">
        <v>29</v>
      </c>
      <c r="AA144" s="1" t="s">
        <v>30</v>
      </c>
      <c r="AB144" s="1" t="s">
        <v>31</v>
      </c>
      <c r="AC144" s="1" t="s">
        <v>32</v>
      </c>
      <c r="AD144" s="1" t="s">
        <v>33</v>
      </c>
    </row>
    <row r="145" spans="17:30">
      <c r="Q145" s="1">
        <v>2009</v>
      </c>
      <c r="R145" s="2" t="s">
        <v>34</v>
      </c>
      <c r="S145" s="3">
        <v>-1.7999999999999999E-2</v>
      </c>
      <c r="T145" s="4">
        <v>2.7E-2</v>
      </c>
      <c r="U145" s="3">
        <v>-6.0000000000000001E-3</v>
      </c>
      <c r="V145" s="4">
        <v>0.06</v>
      </c>
      <c r="W145" s="3">
        <v>-4.4999999999999998E-2</v>
      </c>
      <c r="X145" s="3">
        <v>-5.0000000000000001E-3</v>
      </c>
      <c r="Y145" s="4">
        <v>6.0000000000000001E-3</v>
      </c>
      <c r="Z145" s="3">
        <v>-3.0000000000000001E-3</v>
      </c>
      <c r="AA145" s="4">
        <v>1.4999999999999999E-2</v>
      </c>
      <c r="AB145" s="3">
        <v>-7.0000000000000001E-3</v>
      </c>
      <c r="AC145" s="3">
        <v>0</v>
      </c>
      <c r="AD145" s="12">
        <v>0.02</v>
      </c>
    </row>
    <row r="146" spans="17:30">
      <c r="Q146" s="1">
        <v>2010</v>
      </c>
      <c r="R146" s="3">
        <v>-6.0000000000000001E-3</v>
      </c>
      <c r="S146" s="4">
        <v>6.0000000000000001E-3</v>
      </c>
      <c r="T146" s="3">
        <v>-1E-3</v>
      </c>
      <c r="U146" s="3">
        <v>-0.01</v>
      </c>
      <c r="V146" s="4">
        <v>1E-3</v>
      </c>
      <c r="W146" s="3">
        <v>-6.0000000000000001E-3</v>
      </c>
      <c r="X146" s="3">
        <v>-7.0000000000000001E-3</v>
      </c>
      <c r="Y146" s="4">
        <v>1E-3</v>
      </c>
      <c r="Z146" s="3">
        <v>-6.8000000000000005E-2</v>
      </c>
      <c r="AA146" s="4">
        <v>3.0000000000000001E-3</v>
      </c>
      <c r="AB146" s="3">
        <v>-3.0000000000000001E-3</v>
      </c>
      <c r="AC146" s="4">
        <v>6.0000000000000001E-3</v>
      </c>
      <c r="AD146" s="6">
        <v>-8.3000000000000004E-2</v>
      </c>
    </row>
    <row r="147" spans="17:30">
      <c r="Q147" s="7">
        <v>2011</v>
      </c>
      <c r="R147" s="9">
        <v>1.7999999999999999E-2</v>
      </c>
      <c r="S147" s="9">
        <v>0.02</v>
      </c>
      <c r="T147" s="9">
        <v>8.0000000000000002E-3</v>
      </c>
      <c r="U147" s="8">
        <v>-8.9999999999999993E-3</v>
      </c>
      <c r="V147" s="9">
        <v>1.0999999999999999E-2</v>
      </c>
      <c r="W147" s="9">
        <v>2E-3</v>
      </c>
      <c r="X147" s="8">
        <v>-8.9999999999999993E-3</v>
      </c>
      <c r="Y147" s="8">
        <v>-1.7999999999999999E-2</v>
      </c>
      <c r="Z147" s="8">
        <v>-6.0000000000000001E-3</v>
      </c>
      <c r="AA147" s="9">
        <v>0</v>
      </c>
      <c r="AB147" s="9">
        <v>4.0000000000000001E-3</v>
      </c>
      <c r="AC147" s="9">
        <v>0.01</v>
      </c>
      <c r="AD147" s="12">
        <v>3.1E-2</v>
      </c>
    </row>
    <row r="148" spans="17:30">
      <c r="Q148" s="1">
        <v>2012</v>
      </c>
      <c r="R148" s="3">
        <v>-5.0000000000000001E-3</v>
      </c>
      <c r="S148" s="4">
        <v>1.4E-2</v>
      </c>
      <c r="T148" s="3">
        <v>-6.0000000000000001E-3</v>
      </c>
      <c r="U148" s="4">
        <v>3.0000000000000001E-3</v>
      </c>
      <c r="V148" s="3">
        <v>-1.4E-2</v>
      </c>
      <c r="W148" s="3">
        <v>-5.0000000000000001E-3</v>
      </c>
      <c r="X148" s="4">
        <v>1.2E-2</v>
      </c>
      <c r="Y148" s="3">
        <v>-3.0000000000000001E-3</v>
      </c>
      <c r="Z148" s="3">
        <v>0</v>
      </c>
      <c r="AA148" s="4">
        <v>0</v>
      </c>
      <c r="AB148" s="4">
        <v>5.0000000000000001E-3</v>
      </c>
      <c r="AC148" s="3">
        <v>-4.0000000000000001E-3</v>
      </c>
      <c r="AD148" s="6">
        <v>-3.0000000000000001E-3</v>
      </c>
    </row>
    <row r="149" spans="17:30">
      <c r="Q149" s="7">
        <v>2013</v>
      </c>
      <c r="R149" s="8">
        <v>-1E-3</v>
      </c>
      <c r="S149" s="9">
        <v>1E-3</v>
      </c>
      <c r="T149" s="8">
        <v>-5.0000000000000001E-3</v>
      </c>
      <c r="U149" s="9">
        <v>0</v>
      </c>
      <c r="V149" s="9">
        <v>5.0000000000000001E-3</v>
      </c>
      <c r="W149" s="9">
        <v>1E-3</v>
      </c>
      <c r="X149" s="9">
        <v>0</v>
      </c>
      <c r="Y149" s="8">
        <v>-2.1999999999999999E-2</v>
      </c>
      <c r="Z149" s="9">
        <v>1E-3</v>
      </c>
      <c r="AA149" s="8">
        <v>-3.0000000000000001E-3</v>
      </c>
      <c r="AB149" s="8">
        <v>-8.0000000000000002E-3</v>
      </c>
      <c r="AC149" s="9">
        <v>5.0000000000000001E-3</v>
      </c>
      <c r="AD149" s="5">
        <v>-2.8000000000000001E-2</v>
      </c>
    </row>
    <row r="150" spans="17:30">
      <c r="Q150" s="1">
        <v>2014</v>
      </c>
      <c r="R150" s="4">
        <v>6.0000000000000001E-3</v>
      </c>
      <c r="S150" s="3">
        <v>-3.0000000000000001E-3</v>
      </c>
      <c r="T150" s="4">
        <v>7.0000000000000001E-3</v>
      </c>
      <c r="U150" s="3">
        <v>-1.2E-2</v>
      </c>
      <c r="V150" s="4">
        <v>1.7000000000000001E-2</v>
      </c>
      <c r="W150" s="3">
        <v>-4.0000000000000001E-3</v>
      </c>
      <c r="X150" s="4">
        <v>8.9999999999999993E-3</v>
      </c>
      <c r="Y150" s="4">
        <v>4.0000000000000001E-3</v>
      </c>
      <c r="Z150" s="4">
        <v>0</v>
      </c>
      <c r="AA150" s="4">
        <v>1.4999999999999999E-2</v>
      </c>
      <c r="AB150" s="3">
        <v>-5.0000000000000001E-3</v>
      </c>
      <c r="AC150" s="4">
        <v>6.0000000000000001E-3</v>
      </c>
      <c r="AD150" s="10">
        <v>4.1000000000000002E-2</v>
      </c>
    </row>
    <row r="151" spans="17:30">
      <c r="Q151" s="7">
        <v>2015</v>
      </c>
      <c r="R151" s="9">
        <v>0</v>
      </c>
      <c r="S151" s="9">
        <v>1.2E-2</v>
      </c>
      <c r="T151" s="9">
        <v>2E-3</v>
      </c>
      <c r="U151" s="8">
        <v>0</v>
      </c>
      <c r="V151" s="8">
        <v>-2.5999999999999999E-2</v>
      </c>
      <c r="W151" s="8">
        <v>-1.4999999999999999E-2</v>
      </c>
      <c r="X151" s="8">
        <v>-1.0999999999999999E-2</v>
      </c>
      <c r="Y151" s="8">
        <v>-3.0000000000000001E-3</v>
      </c>
      <c r="Z151" s="9">
        <v>8.0000000000000002E-3</v>
      </c>
      <c r="AA151" s="9">
        <v>2E-3</v>
      </c>
      <c r="AB151" s="8">
        <v>-0.01</v>
      </c>
      <c r="AC151" s="8">
        <v>-6.0000000000000001E-3</v>
      </c>
      <c r="AD151" s="5">
        <v>-4.7E-2</v>
      </c>
    </row>
    <row r="152" spans="17:30">
      <c r="Q152" s="1">
        <v>2016</v>
      </c>
      <c r="R152" s="4">
        <v>1E-3</v>
      </c>
      <c r="S152" s="3">
        <v>-1.2999999999999999E-2</v>
      </c>
      <c r="T152" s="3">
        <v>-1E-3</v>
      </c>
      <c r="U152" s="3">
        <v>-2E-3</v>
      </c>
      <c r="V152" s="3">
        <v>-3.0000000000000001E-3</v>
      </c>
      <c r="W152" s="3">
        <v>0</v>
      </c>
      <c r="X152" s="4">
        <v>0</v>
      </c>
      <c r="Y152" s="4">
        <v>3.0000000000000001E-3</v>
      </c>
      <c r="Z152" s="4">
        <v>4.0000000000000001E-3</v>
      </c>
      <c r="AA152" s="3">
        <v>-2E-3</v>
      </c>
      <c r="AB152" s="3">
        <v>-5.0000000000000001E-3</v>
      </c>
      <c r="AC152" s="3">
        <v>-1E-3</v>
      </c>
      <c r="AD152" s="6">
        <v>-1.7999999999999999E-2</v>
      </c>
    </row>
    <row r="153" spans="17:30">
      <c r="Q153" s="7">
        <v>2017</v>
      </c>
      <c r="R153" s="9">
        <v>1.2999999999999999E-2</v>
      </c>
      <c r="S153" s="8">
        <v>-1E-3</v>
      </c>
      <c r="T153" s="9">
        <v>7.0000000000000001E-3</v>
      </c>
      <c r="U153" s="8">
        <v>-1E-3</v>
      </c>
      <c r="V153" s="9">
        <v>3.0000000000000001E-3</v>
      </c>
      <c r="W153" s="9">
        <v>3.0000000000000001E-3</v>
      </c>
      <c r="X153" s="9">
        <v>3.0000000000000001E-3</v>
      </c>
      <c r="Y153" s="8">
        <v>-1E-3</v>
      </c>
      <c r="Z153" s="8">
        <v>-4.0000000000000001E-3</v>
      </c>
      <c r="AA153" s="9">
        <v>5.0000000000000001E-3</v>
      </c>
      <c r="AB153" s="8">
        <v>-3.0000000000000001E-3</v>
      </c>
      <c r="AC153" s="8">
        <v>-7.0000000000000001E-3</v>
      </c>
      <c r="AD153" s="12">
        <v>1.7000000000000001E-2</v>
      </c>
    </row>
    <row r="154" spans="17:30">
      <c r="Q154" s="1">
        <v>2018</v>
      </c>
      <c r="R154" s="4">
        <v>1.2E-2</v>
      </c>
      <c r="S154" s="4">
        <v>1E-3</v>
      </c>
      <c r="T154" s="3">
        <v>-2E-3</v>
      </c>
      <c r="U154" s="4">
        <v>3.0000000000000001E-3</v>
      </c>
      <c r="V154" s="4">
        <v>4.0000000000000001E-3</v>
      </c>
      <c r="W154" s="3">
        <v>-4.0000000000000001E-3</v>
      </c>
      <c r="X154" s="4">
        <v>2E-3</v>
      </c>
      <c r="Y154" s="3">
        <v>-7.0000000000000001E-3</v>
      </c>
      <c r="Z154" s="4">
        <v>5.0000000000000001E-3</v>
      </c>
      <c r="AA154" s="4">
        <v>8.9999999999999993E-3</v>
      </c>
      <c r="AB154" s="4">
        <v>3.0000000000000001E-3</v>
      </c>
      <c r="AC154" s="3">
        <v>-5.0000000000000001E-3</v>
      </c>
      <c r="AD154" s="10">
        <v>0.02</v>
      </c>
    </row>
    <row r="155" spans="17:30">
      <c r="Q155" s="7">
        <v>2019</v>
      </c>
      <c r="R155" s="8">
        <v>-2E-3</v>
      </c>
      <c r="S155" s="9">
        <v>1E-3</v>
      </c>
      <c r="T155" s="9">
        <v>2E-3</v>
      </c>
      <c r="U155" s="8">
        <v>-4.0000000000000001E-3</v>
      </c>
      <c r="V155" s="9">
        <v>1E-3</v>
      </c>
      <c r="W155" s="9">
        <v>4.0000000000000001E-3</v>
      </c>
      <c r="X155" s="8">
        <v>-2.1999999999999999E-2</v>
      </c>
      <c r="Y155" s="9">
        <v>1E-3</v>
      </c>
      <c r="Z155" s="9">
        <v>0.01</v>
      </c>
      <c r="AA155" s="8">
        <v>-1.6E-2</v>
      </c>
      <c r="AB155" s="8">
        <v>-1.2E-2</v>
      </c>
      <c r="AC155" s="9">
        <v>4.0000000000000001E-3</v>
      </c>
      <c r="AD155" s="5">
        <v>-3.4000000000000002E-2</v>
      </c>
    </row>
    <row r="156" spans="17:30">
      <c r="Q156" s="1">
        <v>2020</v>
      </c>
      <c r="R156" s="3">
        <v>-8.9999999999999993E-3</v>
      </c>
      <c r="S156" s="3">
        <v>-5.0000000000000001E-3</v>
      </c>
      <c r="T156" s="4">
        <v>2.5000000000000001E-2</v>
      </c>
      <c r="U156" s="3">
        <v>-3.6999999999999998E-2</v>
      </c>
      <c r="V156" s="3">
        <v>-3.4000000000000002E-2</v>
      </c>
      <c r="W156" s="3">
        <v>-1.2E-2</v>
      </c>
      <c r="X156" s="3">
        <v>-1.2999999999999999E-2</v>
      </c>
      <c r="Y156" s="3">
        <v>-8.0000000000000002E-3</v>
      </c>
      <c r="Z156" s="4">
        <v>8.9999999999999993E-3</v>
      </c>
      <c r="AA156" s="4">
        <v>2.7E-2</v>
      </c>
      <c r="AB156" s="4">
        <v>3.1E-2</v>
      </c>
      <c r="AC156" s="4">
        <v>1E-3</v>
      </c>
      <c r="AD156" s="6">
        <v>-2.8000000000000001E-2</v>
      </c>
    </row>
    <row r="157" spans="17:30">
      <c r="Q157" s="7">
        <v>2021</v>
      </c>
      <c r="R157" s="9">
        <v>1.2999999999999999E-2</v>
      </c>
      <c r="S157" s="9">
        <v>1.4999999999999999E-2</v>
      </c>
      <c r="T157" s="8">
        <v>-2E-3</v>
      </c>
      <c r="U157" s="8">
        <v>-1.4999999999999999E-2</v>
      </c>
      <c r="V157" s="8">
        <v>-6.0000000000000001E-3</v>
      </c>
      <c r="W157" s="9">
        <v>1E-3</v>
      </c>
      <c r="X157" s="8">
        <v>-4.0000000000000001E-3</v>
      </c>
      <c r="Y157" s="8">
        <v>-1.4E-2</v>
      </c>
      <c r="Z157" s="9">
        <v>1.4E-2</v>
      </c>
      <c r="AA157" s="9">
        <v>0</v>
      </c>
      <c r="AB157" s="9">
        <v>4.0000000000000001E-3</v>
      </c>
      <c r="AC157" s="9">
        <v>1.2999999999999999E-2</v>
      </c>
      <c r="AD157" s="12">
        <v>1.7999999999999999E-2</v>
      </c>
    </row>
    <row r="158" spans="17:30">
      <c r="Q158" s="1">
        <v>2022</v>
      </c>
      <c r="R158" s="4">
        <v>5.0000000000000001E-3</v>
      </c>
      <c r="S158" s="3">
        <v>-0.01</v>
      </c>
      <c r="T158" s="3">
        <v>-1.9E-2</v>
      </c>
      <c r="U158" s="3">
        <v>-0.02</v>
      </c>
      <c r="V158" s="4">
        <v>4.0000000000000001E-3</v>
      </c>
      <c r="W158" s="4">
        <v>1.2E-2</v>
      </c>
      <c r="X158" s="4">
        <v>8.9999999999999993E-3</v>
      </c>
      <c r="Y158" s="3">
        <v>-4.0000000000000001E-3</v>
      </c>
      <c r="Z158" s="4">
        <v>3.0000000000000001E-3</v>
      </c>
      <c r="AA158" s="4">
        <v>2E-3</v>
      </c>
      <c r="AB158" s="2" t="s">
        <v>34</v>
      </c>
      <c r="AC158" s="2" t="s">
        <v>34</v>
      </c>
      <c r="AD158" s="6">
        <v>-1.7999999999999999E-2</v>
      </c>
    </row>
    <row r="159" spans="17:30">
      <c r="Q159" s="1" t="s">
        <v>35</v>
      </c>
      <c r="R159" s="10">
        <v>3.0000000000000001E-3</v>
      </c>
      <c r="S159" s="10">
        <v>1E-3</v>
      </c>
      <c r="T159" s="10">
        <v>3.0000000000000001E-3</v>
      </c>
      <c r="U159" s="6">
        <v>-8.0000000000000002E-3</v>
      </c>
      <c r="V159" s="10">
        <v>2E-3</v>
      </c>
      <c r="W159" s="6">
        <v>-5.0000000000000001E-3</v>
      </c>
      <c r="X159" s="6">
        <v>-3.0000000000000001E-3</v>
      </c>
      <c r="Y159" s="6">
        <v>-5.0000000000000001E-3</v>
      </c>
      <c r="Z159" s="6">
        <v>-2E-3</v>
      </c>
      <c r="AA159" s="10">
        <v>4.0000000000000001E-3</v>
      </c>
      <c r="AB159" s="6">
        <v>0</v>
      </c>
      <c r="AC159" s="10">
        <v>2E-3</v>
      </c>
      <c r="AD159" s="11"/>
    </row>
    <row r="161" spans="17:30">
      <c r="Q161" s="18" t="s">
        <v>45</v>
      </c>
    </row>
    <row r="162" spans="17:30">
      <c r="Q162" s="1" t="s">
        <v>20</v>
      </c>
      <c r="R162" s="1" t="s">
        <v>21</v>
      </c>
      <c r="S162" s="1" t="s">
        <v>22</v>
      </c>
      <c r="T162" s="1" t="s">
        <v>23</v>
      </c>
      <c r="U162" s="1" t="s">
        <v>24</v>
      </c>
      <c r="V162" s="1" t="s">
        <v>25</v>
      </c>
      <c r="W162" s="1" t="s">
        <v>26</v>
      </c>
      <c r="X162" s="1" t="s">
        <v>27</v>
      </c>
      <c r="Y162" s="1" t="s">
        <v>28</v>
      </c>
      <c r="Z162" s="1" t="s">
        <v>29</v>
      </c>
      <c r="AA162" s="1" t="s">
        <v>30</v>
      </c>
      <c r="AB162" s="1" t="s">
        <v>31</v>
      </c>
      <c r="AC162" s="1" t="s">
        <v>32</v>
      </c>
      <c r="AD162" s="1" t="s">
        <v>33</v>
      </c>
    </row>
    <row r="163" spans="17:30">
      <c r="Q163" s="1">
        <v>2009</v>
      </c>
      <c r="R163" s="2" t="s">
        <v>34</v>
      </c>
      <c r="S163" s="4">
        <v>1E-3</v>
      </c>
      <c r="T163" s="4">
        <v>1E-3</v>
      </c>
      <c r="U163" s="3">
        <v>0</v>
      </c>
      <c r="V163" s="4">
        <v>2E-3</v>
      </c>
      <c r="W163" s="4">
        <v>0</v>
      </c>
      <c r="X163" s="3">
        <v>-1E-3</v>
      </c>
      <c r="Y163" s="4">
        <v>0</v>
      </c>
      <c r="Z163" s="4">
        <v>1E-3</v>
      </c>
      <c r="AA163" s="4">
        <v>0</v>
      </c>
      <c r="AB163" s="4">
        <v>0</v>
      </c>
      <c r="AC163" s="3">
        <v>0</v>
      </c>
      <c r="AD163" s="12">
        <v>4.0000000000000001E-3</v>
      </c>
    </row>
    <row r="164" spans="17:30">
      <c r="Q164" s="1">
        <v>2010</v>
      </c>
      <c r="R164" s="3">
        <v>0</v>
      </c>
      <c r="S164" s="4">
        <v>0</v>
      </c>
      <c r="T164" s="4">
        <v>1E-3</v>
      </c>
      <c r="U164" s="3">
        <v>0</v>
      </c>
      <c r="V164" s="3">
        <v>0</v>
      </c>
      <c r="W164" s="4">
        <v>0</v>
      </c>
      <c r="X164" s="3">
        <v>0</v>
      </c>
      <c r="Y164" s="4">
        <v>0</v>
      </c>
      <c r="Z164" s="4">
        <v>0</v>
      </c>
      <c r="AA164" s="3">
        <v>-1E-3</v>
      </c>
      <c r="AB164" s="3">
        <v>0</v>
      </c>
      <c r="AC164" s="3">
        <v>-1E-3</v>
      </c>
      <c r="AD164" s="6">
        <v>-1E-3</v>
      </c>
    </row>
    <row r="165" spans="17:30">
      <c r="Q165" s="7">
        <v>2011</v>
      </c>
      <c r="R165" s="9">
        <v>1E-3</v>
      </c>
      <c r="S165" s="8">
        <v>0</v>
      </c>
      <c r="T165" s="9">
        <v>0</v>
      </c>
      <c r="U165" s="8">
        <v>0</v>
      </c>
      <c r="V165" s="9">
        <v>1E-3</v>
      </c>
      <c r="W165" s="8">
        <v>-1E-3</v>
      </c>
      <c r="X165" s="8">
        <v>-1E-3</v>
      </c>
      <c r="Y165" s="9">
        <v>1E-3</v>
      </c>
      <c r="Z165" s="9">
        <v>0</v>
      </c>
      <c r="AA165" s="8">
        <v>0</v>
      </c>
      <c r="AB165" s="8">
        <v>-1E-3</v>
      </c>
      <c r="AC165" s="9">
        <v>1E-3</v>
      </c>
      <c r="AD165" s="12">
        <v>1E-3</v>
      </c>
    </row>
    <row r="166" spans="17:30">
      <c r="Q166" s="1">
        <v>2012</v>
      </c>
      <c r="R166" s="4">
        <v>0</v>
      </c>
      <c r="S166" s="3">
        <v>-1E-3</v>
      </c>
      <c r="T166" s="3">
        <v>-1E-3</v>
      </c>
      <c r="U166" s="4">
        <v>0</v>
      </c>
      <c r="V166" s="4">
        <v>0</v>
      </c>
      <c r="W166" s="3">
        <v>-1E-3</v>
      </c>
      <c r="X166" s="4">
        <v>1E-3</v>
      </c>
      <c r="Y166" s="4">
        <v>0</v>
      </c>
      <c r="Z166" s="4">
        <v>1E-3</v>
      </c>
      <c r="AA166" s="3">
        <v>-1E-3</v>
      </c>
      <c r="AB166" s="3">
        <v>-1E-3</v>
      </c>
      <c r="AC166" s="4">
        <v>0</v>
      </c>
      <c r="AD166" s="6">
        <v>-1E-3</v>
      </c>
    </row>
    <row r="167" spans="17:30">
      <c r="Q167" s="7">
        <v>2013</v>
      </c>
      <c r="R167" s="8">
        <v>0</v>
      </c>
      <c r="S167" s="8">
        <v>0</v>
      </c>
      <c r="T167" s="9">
        <v>0</v>
      </c>
      <c r="U167" s="8">
        <v>0</v>
      </c>
      <c r="V167" s="8">
        <v>0</v>
      </c>
      <c r="W167" s="9">
        <v>1E-3</v>
      </c>
      <c r="X167" s="8">
        <v>-1E-3</v>
      </c>
      <c r="Y167" s="9">
        <v>1E-3</v>
      </c>
      <c r="Z167" s="9">
        <v>1E-3</v>
      </c>
      <c r="AA167" s="9">
        <v>0</v>
      </c>
      <c r="AB167" s="8">
        <v>-1E-3</v>
      </c>
      <c r="AC167" s="8">
        <v>0</v>
      </c>
      <c r="AD167" s="12">
        <v>1E-3</v>
      </c>
    </row>
    <row r="168" spans="17:30">
      <c r="Q168" s="1">
        <v>2014</v>
      </c>
      <c r="R168" s="4">
        <v>0</v>
      </c>
      <c r="S168" s="3">
        <v>0</v>
      </c>
      <c r="T168" s="4">
        <v>2E-3</v>
      </c>
      <c r="U168" s="3">
        <v>0</v>
      </c>
      <c r="V168" s="4">
        <v>1E-3</v>
      </c>
      <c r="W168" s="3">
        <v>-1E-3</v>
      </c>
      <c r="X168" s="3">
        <v>0</v>
      </c>
      <c r="Y168" s="3">
        <v>-1E-3</v>
      </c>
      <c r="Z168" s="3">
        <v>0</v>
      </c>
      <c r="AA168" s="3">
        <v>0</v>
      </c>
      <c r="AB168" s="4">
        <v>1E-3</v>
      </c>
      <c r="AC168" s="3">
        <v>0</v>
      </c>
      <c r="AD168" s="6">
        <v>0</v>
      </c>
    </row>
    <row r="169" spans="17:30">
      <c r="Q169" s="7">
        <v>2015</v>
      </c>
      <c r="R169" s="9">
        <v>0</v>
      </c>
      <c r="S169" s="9">
        <v>1E-3</v>
      </c>
      <c r="T169" s="9">
        <v>0</v>
      </c>
      <c r="U169" s="8">
        <v>-1E-3</v>
      </c>
      <c r="V169" s="8">
        <v>-1E-3</v>
      </c>
      <c r="W169" s="8">
        <v>0</v>
      </c>
      <c r="X169" s="8">
        <v>-1E-3</v>
      </c>
      <c r="Y169" s="9">
        <v>1E-3</v>
      </c>
      <c r="Z169" s="9">
        <v>0</v>
      </c>
      <c r="AA169" s="9">
        <v>0</v>
      </c>
      <c r="AB169" s="8">
        <v>0</v>
      </c>
      <c r="AC169" s="9">
        <v>1E-3</v>
      </c>
      <c r="AD169" s="12">
        <v>1E-3</v>
      </c>
    </row>
    <row r="170" spans="17:30">
      <c r="Q170" s="1">
        <v>2016</v>
      </c>
      <c r="R170" s="4">
        <v>1E-3</v>
      </c>
      <c r="S170" s="4">
        <v>0</v>
      </c>
      <c r="T170" s="3">
        <v>0</v>
      </c>
      <c r="U170" s="3">
        <v>-1E-3</v>
      </c>
      <c r="V170" s="4">
        <v>0</v>
      </c>
      <c r="W170" s="4">
        <v>2E-3</v>
      </c>
      <c r="X170" s="4">
        <v>1E-3</v>
      </c>
      <c r="Y170" s="3">
        <v>0</v>
      </c>
      <c r="Z170" s="3">
        <v>0</v>
      </c>
      <c r="AA170" s="4">
        <v>0</v>
      </c>
      <c r="AB170" s="3">
        <v>-2E-3</v>
      </c>
      <c r="AC170" s="4">
        <v>1E-3</v>
      </c>
      <c r="AD170" s="10">
        <v>3.0000000000000001E-3</v>
      </c>
    </row>
    <row r="171" spans="17:30">
      <c r="Q171" s="7">
        <v>2017</v>
      </c>
      <c r="R171" s="9">
        <v>1E-3</v>
      </c>
      <c r="S171" s="9">
        <v>0</v>
      </c>
      <c r="T171" s="8">
        <v>-1E-3</v>
      </c>
      <c r="U171" s="8">
        <v>0</v>
      </c>
      <c r="V171" s="9">
        <v>1E-3</v>
      </c>
      <c r="W171" s="9">
        <v>0</v>
      </c>
      <c r="X171" s="8">
        <v>0</v>
      </c>
      <c r="Y171" s="9">
        <v>0</v>
      </c>
      <c r="Z171" s="8">
        <v>0</v>
      </c>
      <c r="AA171" s="9">
        <v>1E-3</v>
      </c>
      <c r="AB171" s="8">
        <v>0</v>
      </c>
      <c r="AC171" s="8">
        <v>0</v>
      </c>
      <c r="AD171" s="12">
        <v>1E-3</v>
      </c>
    </row>
    <row r="172" spans="17:30">
      <c r="Q172" s="1">
        <v>2018</v>
      </c>
      <c r="R172" s="3">
        <v>-1E-3</v>
      </c>
      <c r="S172" s="4">
        <v>2E-3</v>
      </c>
      <c r="T172" s="3">
        <v>0</v>
      </c>
      <c r="U172" s="3">
        <v>-1E-3</v>
      </c>
      <c r="V172" s="4">
        <v>1E-3</v>
      </c>
      <c r="W172" s="4">
        <v>1E-3</v>
      </c>
      <c r="X172" s="3">
        <v>0</v>
      </c>
      <c r="Y172" s="3">
        <v>-1E-3</v>
      </c>
      <c r="Z172" s="4">
        <v>1E-3</v>
      </c>
      <c r="AA172" s="4">
        <v>0</v>
      </c>
      <c r="AB172" s="3">
        <v>0</v>
      </c>
      <c r="AC172" s="4">
        <v>0</v>
      </c>
      <c r="AD172" s="10">
        <v>3.0000000000000001E-3</v>
      </c>
    </row>
    <row r="173" spans="17:30">
      <c r="Q173" s="7">
        <v>2019</v>
      </c>
      <c r="R173" s="9">
        <v>0</v>
      </c>
      <c r="S173" s="8">
        <v>0</v>
      </c>
      <c r="T173" s="9">
        <v>2E-3</v>
      </c>
      <c r="U173" s="9">
        <v>0</v>
      </c>
      <c r="V173" s="8">
        <v>-1E-3</v>
      </c>
      <c r="W173" s="9">
        <v>0</v>
      </c>
      <c r="X173" s="8">
        <v>0</v>
      </c>
      <c r="Y173" s="8">
        <v>-1E-3</v>
      </c>
      <c r="Z173" s="8">
        <v>-1E-3</v>
      </c>
      <c r="AA173" s="8">
        <v>0</v>
      </c>
      <c r="AB173" s="8">
        <v>0</v>
      </c>
      <c r="AC173" s="8">
        <v>-1E-3</v>
      </c>
      <c r="AD173" s="5">
        <v>-2E-3</v>
      </c>
    </row>
    <row r="174" spans="17:30">
      <c r="Q174" s="1">
        <v>2020</v>
      </c>
      <c r="R174" s="3">
        <v>0</v>
      </c>
      <c r="S174" s="4">
        <v>1E-3</v>
      </c>
      <c r="T174" s="4">
        <v>1E-3</v>
      </c>
      <c r="U174" s="4">
        <v>0</v>
      </c>
      <c r="V174" s="3">
        <v>0</v>
      </c>
      <c r="W174" s="4">
        <v>1E-3</v>
      </c>
      <c r="X174" s="3">
        <v>0</v>
      </c>
      <c r="Y174" s="3">
        <v>0</v>
      </c>
      <c r="Z174" s="4">
        <v>1E-3</v>
      </c>
      <c r="AA174" s="4">
        <v>0</v>
      </c>
      <c r="AB174" s="4">
        <v>1E-3</v>
      </c>
      <c r="AC174" s="4">
        <v>2E-3</v>
      </c>
      <c r="AD174" s="10">
        <v>5.0000000000000001E-3</v>
      </c>
    </row>
    <row r="175" spans="17:30">
      <c r="Q175" s="7">
        <v>2021</v>
      </c>
      <c r="R175" s="8">
        <v>0</v>
      </c>
      <c r="S175" s="9">
        <v>0</v>
      </c>
      <c r="T175" s="9">
        <v>1E-3</v>
      </c>
      <c r="U175" s="8">
        <v>-1E-3</v>
      </c>
      <c r="V175" s="9">
        <v>0</v>
      </c>
      <c r="W175" s="8">
        <v>0</v>
      </c>
      <c r="X175" s="9">
        <v>0</v>
      </c>
      <c r="Y175" s="9">
        <v>0</v>
      </c>
      <c r="Z175" s="8">
        <v>0</v>
      </c>
      <c r="AA175" s="9">
        <v>0</v>
      </c>
      <c r="AB175" s="9">
        <v>1E-3</v>
      </c>
      <c r="AC175" s="8">
        <v>0</v>
      </c>
      <c r="AD175" s="5">
        <v>0</v>
      </c>
    </row>
    <row r="176" spans="17:30">
      <c r="Q176" s="1">
        <v>2022</v>
      </c>
      <c r="R176" s="3">
        <v>-1E-3</v>
      </c>
      <c r="S176" s="4">
        <v>0</v>
      </c>
      <c r="T176" s="3">
        <v>0</v>
      </c>
      <c r="U176" s="3">
        <v>0</v>
      </c>
      <c r="V176" s="4">
        <v>1E-3</v>
      </c>
      <c r="W176" s="4">
        <v>0</v>
      </c>
      <c r="X176" s="4">
        <v>0</v>
      </c>
      <c r="Y176" s="3">
        <v>-1E-3</v>
      </c>
      <c r="Z176" s="4">
        <v>1E-3</v>
      </c>
      <c r="AA176" s="4">
        <v>0</v>
      </c>
      <c r="AB176" s="2" t="s">
        <v>34</v>
      </c>
      <c r="AC176" s="2" t="s">
        <v>34</v>
      </c>
      <c r="AD176" s="10">
        <v>0</v>
      </c>
    </row>
    <row r="177" spans="17:30">
      <c r="Q177" s="1" t="s">
        <v>35</v>
      </c>
      <c r="R177" s="10">
        <v>0</v>
      </c>
      <c r="S177" s="10">
        <v>0</v>
      </c>
      <c r="T177" s="10">
        <v>0</v>
      </c>
      <c r="U177" s="6">
        <v>0</v>
      </c>
      <c r="V177" s="10">
        <v>0</v>
      </c>
      <c r="W177" s="10">
        <v>0</v>
      </c>
      <c r="X177" s="6">
        <v>0</v>
      </c>
      <c r="Y177" s="10">
        <v>0</v>
      </c>
      <c r="Z177" s="10">
        <v>0</v>
      </c>
      <c r="AA177" s="10">
        <v>0</v>
      </c>
      <c r="AB177" s="6">
        <v>0</v>
      </c>
      <c r="AC177" s="10">
        <v>0</v>
      </c>
      <c r="AD177" s="11"/>
    </row>
    <row r="179" spans="17:30">
      <c r="Q179" s="18" t="s">
        <v>46</v>
      </c>
    </row>
    <row r="180" spans="17:30">
      <c r="Q180" s="1" t="s">
        <v>20</v>
      </c>
      <c r="R180" s="1" t="s">
        <v>21</v>
      </c>
      <c r="S180" s="1" t="s">
        <v>22</v>
      </c>
      <c r="T180" s="1" t="s">
        <v>23</v>
      </c>
      <c r="U180" s="1" t="s">
        <v>24</v>
      </c>
      <c r="V180" s="1" t="s">
        <v>25</v>
      </c>
      <c r="W180" s="1" t="s">
        <v>26</v>
      </c>
      <c r="X180" s="1" t="s">
        <v>27</v>
      </c>
      <c r="Y180" s="1" t="s">
        <v>28</v>
      </c>
      <c r="Z180" s="1" t="s">
        <v>29</v>
      </c>
      <c r="AA180" s="1" t="s">
        <v>30</v>
      </c>
      <c r="AB180" s="1" t="s">
        <v>31</v>
      </c>
      <c r="AC180" s="1" t="s">
        <v>32</v>
      </c>
      <c r="AD180" s="1" t="s">
        <v>33</v>
      </c>
    </row>
    <row r="181" spans="17:30">
      <c r="Q181" s="1">
        <v>2009</v>
      </c>
      <c r="R181" s="2" t="s">
        <v>34</v>
      </c>
      <c r="S181" s="4">
        <v>2E-3</v>
      </c>
      <c r="T181" s="4">
        <v>1.0999999999999999E-2</v>
      </c>
      <c r="U181" s="4">
        <v>4.0000000000000001E-3</v>
      </c>
      <c r="V181" s="3">
        <v>-8.9999999999999993E-3</v>
      </c>
      <c r="W181" s="3">
        <v>-1.6E-2</v>
      </c>
      <c r="X181" s="3">
        <v>-6.0000000000000001E-3</v>
      </c>
      <c r="Y181" s="3">
        <v>-1.2999999999999999E-2</v>
      </c>
      <c r="Z181" s="4">
        <v>1.4E-2</v>
      </c>
      <c r="AA181" s="3">
        <v>-1.4999999999999999E-2</v>
      </c>
      <c r="AB181" s="3">
        <v>-1.2999999999999999E-2</v>
      </c>
      <c r="AC181" s="3">
        <v>-1.7000000000000001E-2</v>
      </c>
      <c r="AD181" s="5">
        <v>-5.5E-2</v>
      </c>
    </row>
    <row r="182" spans="17:30">
      <c r="Q182" s="1">
        <v>2010</v>
      </c>
      <c r="R182" s="3">
        <v>-1E-3</v>
      </c>
      <c r="S182" s="3">
        <v>-3.0000000000000001E-3</v>
      </c>
      <c r="T182" s="3">
        <v>0</v>
      </c>
      <c r="U182" s="4">
        <v>8.9999999999999993E-3</v>
      </c>
      <c r="V182" s="3">
        <v>-1.2E-2</v>
      </c>
      <c r="W182" s="4">
        <v>4.0000000000000001E-3</v>
      </c>
      <c r="X182" s="4">
        <v>0</v>
      </c>
      <c r="Y182" s="3">
        <v>-4.0000000000000001E-3</v>
      </c>
      <c r="Z182" s="4">
        <v>1.7000000000000001E-2</v>
      </c>
      <c r="AA182" s="3">
        <v>-7.0000000000000001E-3</v>
      </c>
      <c r="AB182" s="4">
        <v>6.0000000000000001E-3</v>
      </c>
      <c r="AC182" s="3">
        <v>-1.2999999999999999E-2</v>
      </c>
      <c r="AD182" s="6">
        <v>-5.0000000000000001E-3</v>
      </c>
    </row>
    <row r="183" spans="17:30">
      <c r="Q183" s="7">
        <v>2011</v>
      </c>
      <c r="R183" s="8">
        <v>-1.2E-2</v>
      </c>
      <c r="S183" s="8">
        <v>-2.5999999999999999E-2</v>
      </c>
      <c r="T183" s="8">
        <v>-1E-3</v>
      </c>
      <c r="U183" s="8">
        <v>-6.0000000000000001E-3</v>
      </c>
      <c r="V183" s="9">
        <v>1.0999999999999999E-2</v>
      </c>
      <c r="W183" s="9">
        <v>1E-3</v>
      </c>
      <c r="X183" s="8">
        <v>-4.0000000000000001E-3</v>
      </c>
      <c r="Y183" s="9">
        <v>1.4999999999999999E-2</v>
      </c>
      <c r="Z183" s="8">
        <v>-1.7999999999999999E-2</v>
      </c>
      <c r="AA183" s="8">
        <v>-3.0000000000000001E-3</v>
      </c>
      <c r="AB183" s="8">
        <v>-6.0000000000000001E-3</v>
      </c>
      <c r="AC183" s="9">
        <v>8.9999999999999993E-3</v>
      </c>
      <c r="AD183" s="5">
        <v>-0.04</v>
      </c>
    </row>
    <row r="184" spans="17:30">
      <c r="Q184" s="1">
        <v>2012</v>
      </c>
      <c r="R184" s="4">
        <v>1.6E-2</v>
      </c>
      <c r="S184" s="4">
        <v>1.0999999999999999E-2</v>
      </c>
      <c r="T184" s="3">
        <v>-6.0000000000000001E-3</v>
      </c>
      <c r="U184" s="4">
        <v>1E-3</v>
      </c>
      <c r="V184" s="4">
        <v>1.4999999999999999E-2</v>
      </c>
      <c r="W184" s="3">
        <v>-1.2E-2</v>
      </c>
      <c r="X184" s="4">
        <v>7.0000000000000001E-3</v>
      </c>
      <c r="Y184" s="3">
        <v>-4.0000000000000001E-3</v>
      </c>
      <c r="Z184" s="4">
        <v>1.4999999999999999E-2</v>
      </c>
      <c r="AA184" s="3">
        <v>-0.01</v>
      </c>
      <c r="AB184" s="3">
        <v>-3.0000000000000001E-3</v>
      </c>
      <c r="AC184" s="4">
        <v>8.0000000000000002E-3</v>
      </c>
      <c r="AD184" s="10">
        <v>3.6999999999999998E-2</v>
      </c>
    </row>
    <row r="185" spans="17:30">
      <c r="Q185" s="7">
        <v>2013</v>
      </c>
      <c r="R185" s="8">
        <v>-8.0000000000000002E-3</v>
      </c>
      <c r="S185" s="8">
        <v>0</v>
      </c>
      <c r="T185" s="8">
        <v>-1.2E-2</v>
      </c>
      <c r="U185" s="9">
        <v>3.0000000000000001E-3</v>
      </c>
      <c r="V185" s="8">
        <v>-1.2E-2</v>
      </c>
      <c r="W185" s="8">
        <v>0</v>
      </c>
      <c r="X185" s="9">
        <v>1E-3</v>
      </c>
      <c r="Y185" s="8">
        <v>-3.0000000000000001E-3</v>
      </c>
      <c r="Z185" s="8">
        <v>-5.0000000000000001E-3</v>
      </c>
      <c r="AA185" s="8">
        <v>-1E-3</v>
      </c>
      <c r="AB185" s="8">
        <v>-6.0000000000000001E-3</v>
      </c>
      <c r="AC185" s="9">
        <v>1E-3</v>
      </c>
      <c r="AD185" s="5">
        <v>-4.2000000000000003E-2</v>
      </c>
    </row>
    <row r="186" spans="17:30">
      <c r="Q186" s="1">
        <v>2014</v>
      </c>
      <c r="R186" s="4">
        <v>2E-3</v>
      </c>
      <c r="S186" s="3">
        <v>-6.0000000000000001E-3</v>
      </c>
      <c r="T186" s="4">
        <v>2.5000000000000001E-2</v>
      </c>
      <c r="U186" s="3">
        <v>-1E-3</v>
      </c>
      <c r="V186" s="4">
        <v>2.8000000000000001E-2</v>
      </c>
      <c r="W186" s="3">
        <v>-1.7000000000000001E-2</v>
      </c>
      <c r="X186" s="3">
        <v>-1.2E-2</v>
      </c>
      <c r="Y186" s="3">
        <v>-6.0000000000000001E-3</v>
      </c>
      <c r="Z186" s="4">
        <v>1.0999999999999999E-2</v>
      </c>
      <c r="AA186" s="4">
        <v>0.01</v>
      </c>
      <c r="AB186" s="4">
        <v>1.4999999999999999E-2</v>
      </c>
      <c r="AC186" s="4">
        <v>0</v>
      </c>
      <c r="AD186" s="10">
        <v>4.9000000000000002E-2</v>
      </c>
    </row>
    <row r="187" spans="17:30">
      <c r="Q187" s="7">
        <v>2015</v>
      </c>
      <c r="R187" s="8">
        <v>-1.4E-2</v>
      </c>
      <c r="S187" s="8">
        <v>-1E-3</v>
      </c>
      <c r="T187" s="9">
        <v>6.0000000000000001E-3</v>
      </c>
      <c r="U187" s="9">
        <v>1.4999999999999999E-2</v>
      </c>
      <c r="V187" s="8">
        <v>-2E-3</v>
      </c>
      <c r="W187" s="9">
        <v>7.0000000000000001E-3</v>
      </c>
      <c r="X187" s="8">
        <v>-5.0000000000000001E-3</v>
      </c>
      <c r="Y187" s="8">
        <v>-2E-3</v>
      </c>
      <c r="Z187" s="9">
        <v>6.0000000000000001E-3</v>
      </c>
      <c r="AA187" s="9">
        <v>4.0000000000000001E-3</v>
      </c>
      <c r="AB187" s="8">
        <v>-2E-3</v>
      </c>
      <c r="AC187" s="8">
        <v>0</v>
      </c>
      <c r="AD187" s="12">
        <v>1.2E-2</v>
      </c>
    </row>
    <row r="188" spans="17:30">
      <c r="Q188" s="1">
        <v>2016</v>
      </c>
      <c r="R188" s="4">
        <v>1.7000000000000001E-2</v>
      </c>
      <c r="S188" s="3">
        <v>-2E-3</v>
      </c>
      <c r="T188" s="3">
        <v>-8.0000000000000002E-3</v>
      </c>
      <c r="U188" s="3">
        <v>-1.0999999999999999E-2</v>
      </c>
      <c r="V188" s="4">
        <v>1.4E-2</v>
      </c>
      <c r="W188" s="4">
        <v>0</v>
      </c>
      <c r="X188" s="4">
        <v>0</v>
      </c>
      <c r="Y188" s="4">
        <v>3.0000000000000001E-3</v>
      </c>
      <c r="Z188" s="4">
        <v>1E-3</v>
      </c>
      <c r="AA188" s="3">
        <v>-1.4E-2</v>
      </c>
      <c r="AB188" s="3">
        <v>-0.03</v>
      </c>
      <c r="AC188" s="4">
        <v>3.0000000000000001E-3</v>
      </c>
      <c r="AD188" s="6">
        <v>-2.8000000000000001E-2</v>
      </c>
    </row>
    <row r="189" spans="17:30">
      <c r="Q189" s="7">
        <v>2017</v>
      </c>
      <c r="R189" s="9">
        <v>2E-3</v>
      </c>
      <c r="S189" s="9">
        <v>5.0000000000000001E-3</v>
      </c>
      <c r="T189" s="8">
        <v>-3.0000000000000001E-3</v>
      </c>
      <c r="U189" s="8">
        <v>-1E-3</v>
      </c>
      <c r="V189" s="9">
        <v>4.0000000000000001E-3</v>
      </c>
      <c r="W189" s="8">
        <v>-1E-3</v>
      </c>
      <c r="X189" s="9">
        <v>5.0000000000000001E-3</v>
      </c>
      <c r="Y189" s="9">
        <v>3.0000000000000001E-3</v>
      </c>
      <c r="Z189" s="9">
        <v>4.0000000000000001E-3</v>
      </c>
      <c r="AA189" s="8">
        <v>-3.7999999999999999E-2</v>
      </c>
      <c r="AB189" s="9">
        <v>4.0000000000000001E-3</v>
      </c>
      <c r="AC189" s="8">
        <v>-8.0000000000000002E-3</v>
      </c>
      <c r="AD189" s="5">
        <v>-2.3E-2</v>
      </c>
    </row>
    <row r="190" spans="17:30">
      <c r="Q190" s="1">
        <v>2018</v>
      </c>
      <c r="R190" s="4">
        <v>1E-3</v>
      </c>
      <c r="S190" s="4">
        <v>5.0000000000000001E-3</v>
      </c>
      <c r="T190" s="3">
        <v>-5.0000000000000001E-3</v>
      </c>
      <c r="U190" s="4">
        <v>1E-3</v>
      </c>
      <c r="V190" s="3">
        <v>-3.0000000000000001E-3</v>
      </c>
      <c r="W190" s="4">
        <v>6.0000000000000001E-3</v>
      </c>
      <c r="X190" s="3">
        <v>-2E-3</v>
      </c>
      <c r="Y190" s="3">
        <v>-5.0000000000000001E-3</v>
      </c>
      <c r="Z190" s="4">
        <v>1.4999999999999999E-2</v>
      </c>
      <c r="AA190" s="3">
        <v>-1.7999999999999999E-2</v>
      </c>
      <c r="AB190" s="3">
        <v>-4.0000000000000001E-3</v>
      </c>
      <c r="AC190" s="4">
        <v>1E-3</v>
      </c>
      <c r="AD190" s="6">
        <v>-8.0000000000000002E-3</v>
      </c>
    </row>
    <row r="191" spans="17:30">
      <c r="Q191" s="7">
        <v>2019</v>
      </c>
      <c r="R191" s="9">
        <v>2E-3</v>
      </c>
      <c r="S191" s="9">
        <v>3.0000000000000001E-3</v>
      </c>
      <c r="T191" s="9">
        <v>8.0000000000000002E-3</v>
      </c>
      <c r="U191" s="8">
        <v>-3.0000000000000001E-3</v>
      </c>
      <c r="V191" s="9">
        <v>1.6E-2</v>
      </c>
      <c r="W191" s="8">
        <v>-8.9999999999999993E-3</v>
      </c>
      <c r="X191" s="8">
        <v>-4.0000000000000001E-3</v>
      </c>
      <c r="Y191" s="9">
        <v>1.2E-2</v>
      </c>
      <c r="Z191" s="8">
        <v>-0.02</v>
      </c>
      <c r="AA191" s="9">
        <v>2.1999999999999999E-2</v>
      </c>
      <c r="AB191" s="8">
        <v>-1E-3</v>
      </c>
      <c r="AC191" s="9">
        <v>0</v>
      </c>
      <c r="AD191" s="12">
        <v>2.4E-2</v>
      </c>
    </row>
    <row r="192" spans="17:30">
      <c r="Q192" s="1">
        <v>2020</v>
      </c>
      <c r="R192" s="3">
        <v>-1.2999999999999999E-2</v>
      </c>
      <c r="S192" s="3">
        <v>-0.01</v>
      </c>
      <c r="T192" s="4">
        <v>3.7999999999999999E-2</v>
      </c>
      <c r="U192" s="3">
        <v>-1.9E-2</v>
      </c>
      <c r="V192" s="4">
        <v>0.02</v>
      </c>
      <c r="W192" s="4">
        <v>1E-3</v>
      </c>
      <c r="X192" s="3">
        <v>-6.0000000000000001E-3</v>
      </c>
      <c r="Y192" s="4">
        <v>0.01</v>
      </c>
      <c r="Z192" s="4">
        <v>1.4E-2</v>
      </c>
      <c r="AA192" s="3">
        <v>0</v>
      </c>
      <c r="AB192" s="4">
        <v>1.2E-2</v>
      </c>
      <c r="AC192" s="3">
        <v>-1.2999999999999999E-2</v>
      </c>
      <c r="AD192" s="10">
        <v>3.3000000000000002E-2</v>
      </c>
    </row>
    <row r="193" spans="17:30">
      <c r="Q193" s="7">
        <v>2021</v>
      </c>
      <c r="R193" s="9">
        <v>1.0999999999999999E-2</v>
      </c>
      <c r="S193" s="9">
        <v>1.7999999999999999E-2</v>
      </c>
      <c r="T193" s="9">
        <v>6.0000000000000001E-3</v>
      </c>
      <c r="U193" s="9">
        <v>0</v>
      </c>
      <c r="V193" s="9">
        <v>0.02</v>
      </c>
      <c r="W193" s="9">
        <v>3.0000000000000001E-3</v>
      </c>
      <c r="X193" s="8">
        <v>-3.0000000000000001E-3</v>
      </c>
      <c r="Y193" s="9">
        <v>2E-3</v>
      </c>
      <c r="Z193" s="8">
        <v>-1E-3</v>
      </c>
      <c r="AA193" s="9">
        <v>0.01</v>
      </c>
      <c r="AB193" s="8">
        <v>-2E-3</v>
      </c>
      <c r="AC193" s="8">
        <v>-8.9999999999999993E-3</v>
      </c>
      <c r="AD193" s="12">
        <v>5.7000000000000002E-2</v>
      </c>
    </row>
    <row r="194" spans="17:30">
      <c r="Q194" s="1">
        <v>2022</v>
      </c>
      <c r="R194" s="3">
        <v>-8.0000000000000002E-3</v>
      </c>
      <c r="S194" s="3">
        <v>-3.0000000000000001E-3</v>
      </c>
      <c r="T194" s="4">
        <v>8.0000000000000002E-3</v>
      </c>
      <c r="U194" s="4">
        <v>3.0000000000000001E-3</v>
      </c>
      <c r="V194" s="4">
        <v>8.0000000000000002E-3</v>
      </c>
      <c r="W194" s="3">
        <v>-4.0000000000000001E-3</v>
      </c>
      <c r="X194" s="4">
        <v>5.0000000000000001E-3</v>
      </c>
      <c r="Y194" s="3">
        <v>-4.0000000000000001E-3</v>
      </c>
      <c r="Z194" s="4">
        <v>1.2999999999999999E-2</v>
      </c>
      <c r="AA194" s="4">
        <v>2E-3</v>
      </c>
      <c r="AB194" s="2" t="s">
        <v>34</v>
      </c>
      <c r="AC194" s="2" t="s">
        <v>34</v>
      </c>
      <c r="AD194" s="10">
        <v>2.1000000000000001E-2</v>
      </c>
    </row>
    <row r="195" spans="17:30">
      <c r="Q195" s="1" t="s">
        <v>35</v>
      </c>
      <c r="R195" s="6">
        <v>0</v>
      </c>
      <c r="S195" s="6">
        <v>0</v>
      </c>
      <c r="T195" s="10">
        <v>5.0000000000000001E-3</v>
      </c>
      <c r="U195" s="6">
        <v>0</v>
      </c>
      <c r="V195" s="10">
        <v>7.0000000000000001E-3</v>
      </c>
      <c r="W195" s="6">
        <v>-3.0000000000000001E-3</v>
      </c>
      <c r="X195" s="6">
        <v>-2E-3</v>
      </c>
      <c r="Y195" s="10">
        <v>0</v>
      </c>
      <c r="Z195" s="10">
        <v>5.0000000000000001E-3</v>
      </c>
      <c r="AA195" s="6">
        <v>-4.0000000000000001E-3</v>
      </c>
      <c r="AB195" s="6">
        <v>-2E-3</v>
      </c>
      <c r="AC195" s="6">
        <v>-3.0000000000000001E-3</v>
      </c>
      <c r="AD195" s="11"/>
    </row>
    <row r="197" spans="17:30">
      <c r="Q197" s="18" t="s">
        <v>47</v>
      </c>
    </row>
    <row r="198" spans="17:30">
      <c r="Q198" s="1" t="s">
        <v>20</v>
      </c>
      <c r="R198" s="1" t="s">
        <v>21</v>
      </c>
      <c r="S198" s="1" t="s">
        <v>22</v>
      </c>
      <c r="T198" s="1" t="s">
        <v>23</v>
      </c>
      <c r="U198" s="1" t="s">
        <v>24</v>
      </c>
      <c r="V198" s="1" t="s">
        <v>25</v>
      </c>
      <c r="W198" s="1" t="s">
        <v>26</v>
      </c>
      <c r="X198" s="1" t="s">
        <v>27</v>
      </c>
      <c r="Y198" s="1" t="s">
        <v>28</v>
      </c>
      <c r="Z198" s="1" t="s">
        <v>29</v>
      </c>
      <c r="AA198" s="1" t="s">
        <v>30</v>
      </c>
      <c r="AB198" s="1" t="s">
        <v>31</v>
      </c>
      <c r="AC198" s="1" t="s">
        <v>32</v>
      </c>
      <c r="AD198" s="1" t="s">
        <v>33</v>
      </c>
    </row>
    <row r="199" spans="17:30">
      <c r="Q199" s="7">
        <v>2009</v>
      </c>
      <c r="R199" s="13" t="s">
        <v>34</v>
      </c>
      <c r="S199" s="8">
        <v>-5.0000000000000001E-3</v>
      </c>
      <c r="T199" s="9">
        <v>0.20399999999999999</v>
      </c>
      <c r="U199" s="9">
        <v>5.0000000000000001E-3</v>
      </c>
      <c r="V199" s="9">
        <v>0.44500000000000001</v>
      </c>
      <c r="W199" s="9">
        <v>6.5000000000000002E-2</v>
      </c>
      <c r="X199" s="8">
        <v>-5.0999999999999997E-2</v>
      </c>
      <c r="Y199" s="8">
        <v>-8.3000000000000004E-2</v>
      </c>
      <c r="Z199" s="9">
        <v>0.186</v>
      </c>
      <c r="AA199" s="9">
        <v>0.12</v>
      </c>
      <c r="AB199" s="8">
        <v>-9.9000000000000005E-2</v>
      </c>
      <c r="AC199" s="8">
        <v>-0.11899999999999999</v>
      </c>
      <c r="AD199" s="12">
        <v>0.70099999999999996</v>
      </c>
    </row>
    <row r="200" spans="17:30">
      <c r="Q200" s="1">
        <v>2010</v>
      </c>
      <c r="R200" s="4">
        <v>1.9E-2</v>
      </c>
      <c r="S200" s="4">
        <v>3.1E-2</v>
      </c>
      <c r="T200" s="4">
        <v>4.9000000000000002E-2</v>
      </c>
      <c r="U200" s="4">
        <v>1.2999999999999999E-2</v>
      </c>
      <c r="V200" s="3">
        <v>-0.13800000000000001</v>
      </c>
      <c r="W200" s="4">
        <v>7.0000000000000001E-3</v>
      </c>
      <c r="X200" s="4">
        <v>1.9E-2</v>
      </c>
      <c r="Y200" s="4">
        <v>2.3E-2</v>
      </c>
      <c r="Z200" s="4">
        <v>5.3999999999999999E-2</v>
      </c>
      <c r="AA200" s="3">
        <v>-4.2999999999999997E-2</v>
      </c>
      <c r="AB200" s="3">
        <v>-1.4999999999999999E-2</v>
      </c>
      <c r="AC200" s="3">
        <v>-9.6000000000000002E-2</v>
      </c>
      <c r="AD200" s="6">
        <v>-9.2999999999999999E-2</v>
      </c>
    </row>
    <row r="201" spans="17:30">
      <c r="Q201" s="7">
        <v>2011</v>
      </c>
      <c r="R201" s="8">
        <v>-9.1999999999999998E-2</v>
      </c>
      <c r="S201" s="8">
        <v>-0.09</v>
      </c>
      <c r="T201" s="8">
        <v>-0.01</v>
      </c>
      <c r="U201" s="8">
        <v>-7.6999999999999999E-2</v>
      </c>
      <c r="V201" s="9">
        <v>9.6000000000000002E-2</v>
      </c>
      <c r="W201" s="8">
        <v>-6.0000000000000001E-3</v>
      </c>
      <c r="X201" s="8">
        <v>-1.7000000000000001E-2</v>
      </c>
      <c r="Y201" s="9">
        <v>8.4000000000000005E-2</v>
      </c>
      <c r="Z201" s="8">
        <v>-3.5999999999999997E-2</v>
      </c>
      <c r="AA201" s="9">
        <v>5.1999999999999998E-2</v>
      </c>
      <c r="AB201" s="9">
        <v>0.05</v>
      </c>
      <c r="AC201" s="9">
        <v>6.5000000000000002E-2</v>
      </c>
      <c r="AD201" s="5">
        <v>-6.0000000000000001E-3</v>
      </c>
    </row>
    <row r="202" spans="17:30">
      <c r="Q202" s="1">
        <v>2012</v>
      </c>
      <c r="R202" s="4">
        <v>0.14099999999999999</v>
      </c>
      <c r="S202" s="4">
        <v>0.11</v>
      </c>
      <c r="T202" s="3">
        <v>-6.5000000000000002E-2</v>
      </c>
      <c r="U202" s="3">
        <v>-4.8000000000000001E-2</v>
      </c>
      <c r="V202" s="4">
        <v>9.6000000000000002E-2</v>
      </c>
      <c r="W202" s="3">
        <v>-3.9E-2</v>
      </c>
      <c r="X202" s="4">
        <v>3.7999999999999999E-2</v>
      </c>
      <c r="Y202" s="4">
        <v>2.8000000000000001E-2</v>
      </c>
      <c r="Z202" s="4">
        <v>0.11799999999999999</v>
      </c>
      <c r="AA202" s="3">
        <v>-6.6000000000000003E-2</v>
      </c>
      <c r="AB202" s="4">
        <v>5.0000000000000001E-3</v>
      </c>
      <c r="AC202" s="4">
        <v>2.1000000000000001E-2</v>
      </c>
      <c r="AD202" s="10">
        <v>0.35799999999999998</v>
      </c>
    </row>
    <row r="203" spans="17:30">
      <c r="Q203" s="7">
        <v>2013</v>
      </c>
      <c r="R203" s="8">
        <v>-2E-3</v>
      </c>
      <c r="S203" s="9">
        <v>7.0999999999999994E-2</v>
      </c>
      <c r="T203" s="9">
        <v>3.6999999999999998E-2</v>
      </c>
      <c r="U203" s="9">
        <v>4.8000000000000001E-2</v>
      </c>
      <c r="V203" s="8">
        <v>-3.7999999999999999E-2</v>
      </c>
      <c r="W203" s="9">
        <v>6.7000000000000004E-2</v>
      </c>
      <c r="X203" s="8">
        <v>-0.01</v>
      </c>
      <c r="Y203" s="8">
        <v>-1.0999999999999999E-2</v>
      </c>
      <c r="Z203" s="9">
        <v>0.28699999999999998</v>
      </c>
      <c r="AA203" s="9">
        <v>4.4999999999999998E-2</v>
      </c>
      <c r="AB203" s="8">
        <v>-1.2E-2</v>
      </c>
      <c r="AC203" s="9">
        <v>1.7000000000000001E-2</v>
      </c>
      <c r="AD203" s="12">
        <v>0.57999999999999996</v>
      </c>
    </row>
    <row r="204" spans="17:30">
      <c r="Q204" s="1">
        <v>2014</v>
      </c>
      <c r="R204" s="3">
        <v>-4.1000000000000002E-2</v>
      </c>
      <c r="S204" s="4">
        <v>3.4000000000000002E-2</v>
      </c>
      <c r="T204" s="4">
        <v>0.184</v>
      </c>
      <c r="U204" s="3">
        <v>-7.4999999999999997E-2</v>
      </c>
      <c r="V204" s="4">
        <v>0.19600000000000001</v>
      </c>
      <c r="W204" s="3">
        <v>-9.2999999999999999E-2</v>
      </c>
      <c r="X204" s="3">
        <v>-0.06</v>
      </c>
      <c r="Y204" s="4">
        <v>5.0000000000000001E-3</v>
      </c>
      <c r="Z204" s="3">
        <v>-2.1999999999999999E-2</v>
      </c>
      <c r="AA204" s="4">
        <v>5.8000000000000003E-2</v>
      </c>
      <c r="AB204" s="4">
        <v>2.9000000000000001E-2</v>
      </c>
      <c r="AC204" s="4">
        <v>0.01</v>
      </c>
      <c r="AD204" s="10">
        <v>0.19500000000000001</v>
      </c>
    </row>
    <row r="205" spans="17:30">
      <c r="Q205" s="7">
        <v>2015</v>
      </c>
      <c r="R205" s="8">
        <v>-4.2999999999999997E-2</v>
      </c>
      <c r="S205" s="9">
        <v>6.2E-2</v>
      </c>
      <c r="T205" s="9">
        <v>1.0999999999999999E-2</v>
      </c>
      <c r="U205" s="8">
        <v>-5.8999999999999997E-2</v>
      </c>
      <c r="V205" s="8">
        <v>-0.108</v>
      </c>
      <c r="W205" s="8">
        <v>-1.2E-2</v>
      </c>
      <c r="X205" s="8">
        <v>-9.9000000000000005E-2</v>
      </c>
      <c r="Y205" s="8">
        <v>-1.4E-2</v>
      </c>
      <c r="Z205" s="9">
        <v>7.4999999999999997E-2</v>
      </c>
      <c r="AA205" s="8">
        <v>-4.2000000000000003E-2</v>
      </c>
      <c r="AB205" s="9">
        <v>2.4E-2</v>
      </c>
      <c r="AC205" s="8">
        <v>-2.1000000000000001E-2</v>
      </c>
      <c r="AD205" s="5">
        <v>-0.219</v>
      </c>
    </row>
    <row r="206" spans="17:30">
      <c r="Q206" s="1">
        <v>2016</v>
      </c>
      <c r="R206" s="4">
        <v>4.1000000000000002E-2</v>
      </c>
      <c r="S206" s="4">
        <v>1.2999999999999999E-2</v>
      </c>
      <c r="T206" s="4">
        <v>0.157</v>
      </c>
      <c r="U206" s="3">
        <v>-3.4000000000000002E-2</v>
      </c>
      <c r="V206" s="3">
        <v>-3.1E-2</v>
      </c>
      <c r="W206" s="3">
        <v>-2.1000000000000001E-2</v>
      </c>
      <c r="X206" s="4">
        <v>0.02</v>
      </c>
      <c r="Y206" s="4">
        <v>4.0000000000000001E-3</v>
      </c>
      <c r="Z206" s="4">
        <v>2.5999999999999999E-2</v>
      </c>
      <c r="AA206" s="3">
        <v>-8.4000000000000005E-2</v>
      </c>
      <c r="AB206" s="3">
        <v>-0.155</v>
      </c>
      <c r="AC206" s="4">
        <v>5.8999999999999997E-2</v>
      </c>
      <c r="AD206" s="6">
        <v>-3.5999999999999997E-2</v>
      </c>
    </row>
    <row r="207" spans="17:30">
      <c r="Q207" s="7">
        <v>2017</v>
      </c>
      <c r="R207" s="9">
        <v>2E-3</v>
      </c>
      <c r="S207" s="9">
        <v>5.6000000000000001E-2</v>
      </c>
      <c r="T207" s="9">
        <v>2.9000000000000001E-2</v>
      </c>
      <c r="U207" s="8">
        <v>-4.0000000000000001E-3</v>
      </c>
      <c r="V207" s="9">
        <v>3.0000000000000001E-3</v>
      </c>
      <c r="W207" s="8">
        <v>-3.7999999999999999E-2</v>
      </c>
      <c r="X207" s="9">
        <v>3.9E-2</v>
      </c>
      <c r="Y207" s="9">
        <v>1E-3</v>
      </c>
      <c r="Z207" s="9">
        <v>0.05</v>
      </c>
      <c r="AA207" s="8">
        <v>-0.06</v>
      </c>
      <c r="AB207" s="8">
        <v>-2.8000000000000001E-2</v>
      </c>
      <c r="AC207" s="8">
        <v>0</v>
      </c>
      <c r="AD207" s="12">
        <v>4.2999999999999997E-2</v>
      </c>
    </row>
    <row r="208" spans="17:30">
      <c r="Q208" s="1">
        <v>2018</v>
      </c>
      <c r="R208" s="4">
        <v>7.1999999999999995E-2</v>
      </c>
      <c r="S208" s="4">
        <v>2.5999999999999999E-2</v>
      </c>
      <c r="T208" s="3">
        <v>-3.3000000000000002E-2</v>
      </c>
      <c r="U208" s="4">
        <v>2.8000000000000001E-2</v>
      </c>
      <c r="V208" s="4">
        <v>1.2999999999999999E-2</v>
      </c>
      <c r="W208" s="3">
        <v>-2.9000000000000001E-2</v>
      </c>
      <c r="X208" s="4">
        <v>2.1999999999999999E-2</v>
      </c>
      <c r="Y208" s="3">
        <v>-6.0000000000000001E-3</v>
      </c>
      <c r="Z208" s="4">
        <v>8.7999999999999995E-2</v>
      </c>
      <c r="AA208" s="3">
        <v>-4.2000000000000003E-2</v>
      </c>
      <c r="AB208" s="4">
        <v>2.1999999999999999E-2</v>
      </c>
      <c r="AC208" s="3">
        <v>-1.0999999999999999E-2</v>
      </c>
      <c r="AD208" s="10">
        <v>0.151</v>
      </c>
    </row>
    <row r="209" spans="17:30">
      <c r="Q209" s="7">
        <v>2019</v>
      </c>
      <c r="R209" s="9">
        <v>2E-3</v>
      </c>
      <c r="S209" s="8">
        <v>-5.0000000000000001E-3</v>
      </c>
      <c r="T209" s="9">
        <v>7.2999999999999995E-2</v>
      </c>
      <c r="U209" s="8">
        <v>-5.5E-2</v>
      </c>
      <c r="V209" s="9">
        <v>7.6999999999999999E-2</v>
      </c>
      <c r="W209" s="8">
        <v>-1.4999999999999999E-2</v>
      </c>
      <c r="X209" s="9">
        <v>3.9E-2</v>
      </c>
      <c r="Y209" s="8">
        <v>-0.03</v>
      </c>
      <c r="Z209" s="8">
        <v>-0.127</v>
      </c>
      <c r="AA209" s="8">
        <v>-6.5000000000000002E-2</v>
      </c>
      <c r="AB209" s="9">
        <v>6.3E-2</v>
      </c>
      <c r="AC209" s="8">
        <v>-3.5999999999999997E-2</v>
      </c>
      <c r="AD209" s="5">
        <v>-9.6000000000000002E-2</v>
      </c>
    </row>
    <row r="210" spans="17:30">
      <c r="Q210" s="1">
        <v>2020</v>
      </c>
      <c r="R210" s="3">
        <v>-2.5999999999999999E-2</v>
      </c>
      <c r="S210" s="4">
        <v>2.5999999999999999E-2</v>
      </c>
      <c r="T210" s="4">
        <v>0.26700000000000002</v>
      </c>
      <c r="U210" s="4">
        <v>0.125</v>
      </c>
      <c r="V210" s="3">
        <v>-0.05</v>
      </c>
      <c r="W210" s="4">
        <v>3.5999999999999997E-2</v>
      </c>
      <c r="X210" s="3">
        <v>-0.111</v>
      </c>
      <c r="Y210" s="4">
        <v>3.4000000000000002E-2</v>
      </c>
      <c r="Z210" s="4">
        <v>1.4999999999999999E-2</v>
      </c>
      <c r="AA210" s="4">
        <v>4.7E-2</v>
      </c>
      <c r="AB210" s="4">
        <v>0.13600000000000001</v>
      </c>
      <c r="AC210" s="3">
        <v>-7.0000000000000007E-2</v>
      </c>
      <c r="AD210" s="10">
        <v>0.44800000000000001</v>
      </c>
    </row>
    <row r="211" spans="17:30">
      <c r="Q211" s="7">
        <v>2021</v>
      </c>
      <c r="R211" s="8">
        <v>-8.0000000000000002E-3</v>
      </c>
      <c r="S211" s="8">
        <v>-6.0000000000000001E-3</v>
      </c>
      <c r="T211" s="9">
        <v>2.4E-2</v>
      </c>
      <c r="U211" s="8">
        <v>-8.0000000000000002E-3</v>
      </c>
      <c r="V211" s="8">
        <v>-0.01</v>
      </c>
      <c r="W211" s="8">
        <v>-5.1999999999999998E-2</v>
      </c>
      <c r="X211" s="9">
        <v>2.3E-2</v>
      </c>
      <c r="Y211" s="8">
        <v>-9.5000000000000001E-2</v>
      </c>
      <c r="Z211" s="8">
        <v>-5.0000000000000001E-3</v>
      </c>
      <c r="AA211" s="9">
        <v>7.0000000000000001E-3</v>
      </c>
      <c r="AB211" s="9">
        <v>8.5999999999999993E-2</v>
      </c>
      <c r="AC211" s="8">
        <v>-2.4E-2</v>
      </c>
      <c r="AD211" s="5">
        <v>-7.6999999999999999E-2</v>
      </c>
    </row>
    <row r="212" spans="17:30">
      <c r="Q212" s="1">
        <v>2022</v>
      </c>
      <c r="R212" s="4">
        <v>2.4E-2</v>
      </c>
      <c r="S212" s="3">
        <v>-0.01</v>
      </c>
      <c r="T212" s="4">
        <v>0.104</v>
      </c>
      <c r="U212" s="4">
        <v>8.3000000000000004E-2</v>
      </c>
      <c r="V212" s="4">
        <v>8.8999999999999996E-2</v>
      </c>
      <c r="W212" s="4">
        <v>1.6E-2</v>
      </c>
      <c r="X212" s="4">
        <v>0.122</v>
      </c>
      <c r="Y212" s="3">
        <v>-1.2E-2</v>
      </c>
      <c r="Z212" s="4">
        <v>7.8E-2</v>
      </c>
      <c r="AA212" s="3">
        <v>-0.03</v>
      </c>
      <c r="AB212" s="2" t="s">
        <v>34</v>
      </c>
      <c r="AC212" s="2" t="s">
        <v>34</v>
      </c>
      <c r="AD212" s="10">
        <v>0.55700000000000005</v>
      </c>
    </row>
    <row r="213" spans="17:30">
      <c r="Q213" s="1" t="s">
        <v>35</v>
      </c>
      <c r="R213" s="10">
        <v>7.0000000000000001E-3</v>
      </c>
      <c r="S213" s="10">
        <v>2.1999999999999999E-2</v>
      </c>
      <c r="T213" s="10">
        <v>7.3999999999999996E-2</v>
      </c>
      <c r="U213" s="6">
        <v>-4.0000000000000001E-3</v>
      </c>
      <c r="V213" s="10">
        <v>4.5999999999999999E-2</v>
      </c>
      <c r="W213" s="6">
        <v>-8.0000000000000002E-3</v>
      </c>
      <c r="X213" s="6">
        <v>-2E-3</v>
      </c>
      <c r="Y213" s="6">
        <v>-5.0000000000000001E-3</v>
      </c>
      <c r="Z213" s="10">
        <v>5.6000000000000001E-2</v>
      </c>
      <c r="AA213" s="6">
        <v>-7.0000000000000001E-3</v>
      </c>
      <c r="AB213" s="10">
        <v>8.0000000000000002E-3</v>
      </c>
      <c r="AC213" s="6">
        <v>-1.6E-2</v>
      </c>
      <c r="AD21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6"/>
  <sheetViews>
    <sheetView showGridLines="0" workbookViewId="0"/>
  </sheetViews>
  <sheetFormatPr defaultRowHeight="15"/>
  <cols>
    <col min="2" max="2" width="11.42578125" bestFit="1" customWidth="1"/>
    <col min="3" max="3" width="15.85546875" bestFit="1" customWidth="1"/>
    <col min="4" max="4" width="14.85546875" bestFit="1" customWidth="1"/>
    <col min="5" max="5" width="9.85546875" bestFit="1" customWidth="1"/>
  </cols>
  <sheetData>
    <row r="2" spans="2:5">
      <c r="B2" s="40" t="s">
        <v>19</v>
      </c>
      <c r="D2" s="17" t="s">
        <v>53</v>
      </c>
      <c r="E2" s="41">
        <v>1.24E-2</v>
      </c>
    </row>
    <row r="4" spans="2:5" ht="17.25">
      <c r="B4" s="15" t="s">
        <v>52</v>
      </c>
      <c r="C4" s="15" t="s">
        <v>14</v>
      </c>
      <c r="D4" s="15" t="s">
        <v>15</v>
      </c>
      <c r="E4" s="15" t="s">
        <v>16</v>
      </c>
    </row>
    <row r="5" spans="2:5">
      <c r="B5" s="19" t="s">
        <v>54</v>
      </c>
      <c r="C5" s="42">
        <f>'5 min time frame'!D3</f>
        <v>-7.1999999999999998E-3</v>
      </c>
      <c r="D5" s="42">
        <f>'5 min time frame'!E3</f>
        <v>-4.2799999999999998E-2</v>
      </c>
      <c r="E5" s="45">
        <f>'5 min time frame'!F3</f>
        <v>-0.17</v>
      </c>
    </row>
    <row r="6" spans="2:5">
      <c r="B6" s="20" t="s">
        <v>55</v>
      </c>
      <c r="C6" s="43">
        <f>'15 min time frame'!D3</f>
        <v>-3.0999999999999999E-3</v>
      </c>
      <c r="D6" s="43">
        <f>'15 min time frame'!E3</f>
        <v>-3.4700000000000002E-2</v>
      </c>
      <c r="E6" s="46">
        <f>'15 min time frame'!F3</f>
        <v>-0.09</v>
      </c>
    </row>
    <row r="7" spans="2:5">
      <c r="B7" s="20" t="s">
        <v>56</v>
      </c>
      <c r="C7" s="43">
        <f>'hourly time frame'!D3</f>
        <v>-1E-3</v>
      </c>
      <c r="D7" s="43">
        <f>'hourly time frame'!E3</f>
        <v>-2.3199999999999998E-2</v>
      </c>
      <c r="E7" s="46">
        <f>'hourly time frame'!F3</f>
        <v>-0.04</v>
      </c>
    </row>
    <row r="8" spans="2:5">
      <c r="B8" s="21" t="s">
        <v>57</v>
      </c>
      <c r="C8" s="44">
        <f>'daily time frame'!D3</f>
        <v>1.9E-3</v>
      </c>
      <c r="D8" s="44">
        <f>'daily time frame'!E3</f>
        <v>-1.01E-2</v>
      </c>
      <c r="E8" s="47">
        <f>'daily time frame'!F3</f>
        <v>0.19</v>
      </c>
    </row>
    <row r="11" spans="2:5">
      <c r="B11" s="40" t="s">
        <v>36</v>
      </c>
      <c r="D11" s="17" t="s">
        <v>53</v>
      </c>
      <c r="E11" s="41">
        <v>0.10929999999999999</v>
      </c>
    </row>
    <row r="13" spans="2:5" ht="17.25">
      <c r="B13" s="15" t="s">
        <v>52</v>
      </c>
      <c r="C13" s="15" t="s">
        <v>14</v>
      </c>
      <c r="D13" s="15" t="s">
        <v>15</v>
      </c>
      <c r="E13" s="15" t="s">
        <v>16</v>
      </c>
    </row>
    <row r="14" spans="2:5">
      <c r="B14" s="19" t="s">
        <v>54</v>
      </c>
      <c r="C14" s="42">
        <f>'5 min time frame'!D4</f>
        <v>1.0800000000000001E-2</v>
      </c>
      <c r="D14" s="42">
        <f>'5 min time frame'!E4</f>
        <v>-0.1336</v>
      </c>
      <c r="E14" s="45">
        <f>'5 min time frame'!F4</f>
        <v>0.08</v>
      </c>
    </row>
    <row r="15" spans="2:5">
      <c r="B15" s="20" t="s">
        <v>55</v>
      </c>
      <c r="C15" s="43">
        <f>'15 min time frame'!D4</f>
        <v>3.2300000000000002E-2</v>
      </c>
      <c r="D15" s="43">
        <f>'15 min time frame'!E4</f>
        <v>-7.46E-2</v>
      </c>
      <c r="E15" s="46">
        <f>'15 min time frame'!F4</f>
        <v>0.43</v>
      </c>
    </row>
    <row r="16" spans="2:5">
      <c r="B16" s="20" t="s">
        <v>56</v>
      </c>
      <c r="C16" s="43">
        <f>'hourly time frame'!D4</f>
        <v>3.1699999999999999E-2</v>
      </c>
      <c r="D16" s="43">
        <f>'hourly time frame'!E4</f>
        <v>-4.99E-2</v>
      </c>
      <c r="E16" s="46">
        <f>'hourly time frame'!F4</f>
        <v>0.63</v>
      </c>
    </row>
    <row r="17" spans="2:5">
      <c r="B17" s="21" t="s">
        <v>57</v>
      </c>
      <c r="C17" s="44">
        <f>'daily time frame'!D4</f>
        <v>8.9999999999999993E-3</v>
      </c>
      <c r="D17" s="44">
        <f>'daily time frame'!E4</f>
        <v>-0.17879999999999999</v>
      </c>
      <c r="E17" s="47">
        <f>'daily time frame'!F4</f>
        <v>0.05</v>
      </c>
    </row>
    <row r="20" spans="2:5">
      <c r="B20" s="40" t="s">
        <v>37</v>
      </c>
      <c r="D20" s="17" t="s">
        <v>53</v>
      </c>
      <c r="E20" s="41">
        <v>1.01E-2</v>
      </c>
    </row>
    <row r="22" spans="2:5" ht="17.25">
      <c r="B22" s="15" t="s">
        <v>52</v>
      </c>
      <c r="C22" s="15" t="s">
        <v>14</v>
      </c>
      <c r="D22" s="15" t="s">
        <v>15</v>
      </c>
      <c r="E22" s="15" t="s">
        <v>16</v>
      </c>
    </row>
    <row r="23" spans="2:5">
      <c r="B23" s="19" t="s">
        <v>54</v>
      </c>
      <c r="C23" s="42">
        <f>'5 min time frame'!D5</f>
        <v>1.1000000000000001E-3</v>
      </c>
      <c r="D23" s="42">
        <f>'5 min time frame'!E5</f>
        <v>-8.3999999999999995E-3</v>
      </c>
      <c r="E23" s="45">
        <f>'5 min time frame'!F5</f>
        <v>0.13</v>
      </c>
    </row>
    <row r="24" spans="2:5">
      <c r="B24" s="20" t="s">
        <v>55</v>
      </c>
      <c r="C24" s="43">
        <f>'15 min time frame'!D5</f>
        <v>3.5999999999999999E-3</v>
      </c>
      <c r="D24" s="43">
        <f>'15 min time frame'!E5</f>
        <v>-6.1999999999999998E-3</v>
      </c>
      <c r="E24" s="46">
        <f>'15 min time frame'!F5</f>
        <v>0.59</v>
      </c>
    </row>
    <row r="25" spans="2:5">
      <c r="B25" s="20" t="s">
        <v>56</v>
      </c>
      <c r="C25" s="43">
        <f>'hourly time frame'!D5</f>
        <v>6.3E-3</v>
      </c>
      <c r="D25" s="43">
        <f>'hourly time frame'!E5</f>
        <v>-6.1999999999999998E-3</v>
      </c>
      <c r="E25" s="46">
        <f>'hourly time frame'!F5</f>
        <v>1.03</v>
      </c>
    </row>
    <row r="26" spans="2:5">
      <c r="B26" s="21" t="s">
        <v>57</v>
      </c>
      <c r="C26" s="44">
        <f>'daily time frame'!D5</f>
        <v>1.1999999999999999E-3</v>
      </c>
      <c r="D26" s="44">
        <f>'daily time frame'!E5</f>
        <v>-8.5000000000000006E-3</v>
      </c>
      <c r="E26" s="47">
        <f>'daily time frame'!F5</f>
        <v>0.14000000000000001</v>
      </c>
    </row>
    <row r="29" spans="2:5">
      <c r="B29" s="40" t="s">
        <v>38</v>
      </c>
      <c r="D29" s="17" t="s">
        <v>53</v>
      </c>
      <c r="E29" s="41">
        <v>1.21E-2</v>
      </c>
    </row>
    <row r="31" spans="2:5" ht="17.25">
      <c r="B31" s="15" t="s">
        <v>52</v>
      </c>
      <c r="C31" s="15" t="s">
        <v>14</v>
      </c>
      <c r="D31" s="15" t="s">
        <v>15</v>
      </c>
      <c r="E31" s="15" t="s">
        <v>16</v>
      </c>
    </row>
    <row r="32" spans="2:5">
      <c r="B32" s="19" t="s">
        <v>54</v>
      </c>
      <c r="C32" s="42">
        <f>'5 min time frame'!D6</f>
        <v>5.9999999999999995E-4</v>
      </c>
      <c r="D32" s="42">
        <f>'5 min time frame'!E6</f>
        <v>-1.7000000000000001E-2</v>
      </c>
      <c r="E32" s="45">
        <f>'5 min time frame'!F6</f>
        <v>0.03</v>
      </c>
    </row>
    <row r="33" spans="2:5">
      <c r="B33" s="20" t="s">
        <v>55</v>
      </c>
      <c r="C33" s="43">
        <f>'15 min time frame'!D6</f>
        <v>1.6000000000000001E-3</v>
      </c>
      <c r="D33" s="43">
        <f>'15 min time frame'!E6</f>
        <v>-1.5599999999999999E-2</v>
      </c>
      <c r="E33" s="46">
        <f>'15 min time frame'!F6</f>
        <v>0.1</v>
      </c>
    </row>
    <row r="34" spans="2:5">
      <c r="B34" s="20" t="s">
        <v>56</v>
      </c>
      <c r="C34" s="43">
        <f>'hourly time frame'!D6</f>
        <v>8.0000000000000004E-4</v>
      </c>
      <c r="D34" s="43">
        <f>'hourly time frame'!E6</f>
        <v>-1.8599999999999998E-2</v>
      </c>
      <c r="E34" s="46">
        <f>'hourly time frame'!F6</f>
        <v>0.04</v>
      </c>
    </row>
    <row r="35" spans="2:5">
      <c r="B35" s="21" t="s">
        <v>57</v>
      </c>
      <c r="C35" s="44">
        <f>'daily time frame'!D6</f>
        <v>1.1000000000000001E-3</v>
      </c>
      <c r="D35" s="44">
        <f>'daily time frame'!E6</f>
        <v>-1.83E-2</v>
      </c>
      <c r="E35" s="47">
        <f>'daily time frame'!F6</f>
        <v>0.06</v>
      </c>
    </row>
    <row r="38" spans="2:5">
      <c r="B38" s="40" t="s">
        <v>39</v>
      </c>
      <c r="D38" s="17" t="s">
        <v>53</v>
      </c>
      <c r="E38" s="41">
        <v>1.18E-2</v>
      </c>
    </row>
    <row r="40" spans="2:5" ht="17.25">
      <c r="B40" s="15" t="s">
        <v>52</v>
      </c>
      <c r="C40" s="15" t="s">
        <v>14</v>
      </c>
      <c r="D40" s="15" t="s">
        <v>15</v>
      </c>
      <c r="E40" s="15" t="s">
        <v>16</v>
      </c>
    </row>
    <row r="41" spans="2:5">
      <c r="B41" s="19" t="s">
        <v>54</v>
      </c>
      <c r="C41" s="42">
        <f>'5 min time frame'!D7</f>
        <v>-2E-3</v>
      </c>
      <c r="D41" s="42">
        <f>'5 min time frame'!E7</f>
        <v>-4.9599999999999998E-2</v>
      </c>
      <c r="E41" s="45">
        <f>'5 min time frame'!F7</f>
        <v>-0.04</v>
      </c>
    </row>
    <row r="42" spans="2:5">
      <c r="B42" s="20" t="s">
        <v>55</v>
      </c>
      <c r="C42" s="43">
        <f>'15 min time frame'!D7</f>
        <v>2E-3</v>
      </c>
      <c r="D42" s="43">
        <f>'15 min time frame'!E7</f>
        <v>-1.34E-2</v>
      </c>
      <c r="E42" s="46">
        <f>'15 min time frame'!F7</f>
        <v>0.15</v>
      </c>
    </row>
    <row r="43" spans="2:5">
      <c r="B43" s="20" t="s">
        <v>56</v>
      </c>
      <c r="C43" s="43">
        <f>'hourly time frame'!D7</f>
        <v>2.3999999999999998E-3</v>
      </c>
      <c r="D43" s="43">
        <f>'hourly time frame'!E7</f>
        <v>-1.11E-2</v>
      </c>
      <c r="E43" s="46">
        <f>'hourly time frame'!F7</f>
        <v>0.22</v>
      </c>
    </row>
    <row r="44" spans="2:5">
      <c r="B44" s="21" t="s">
        <v>57</v>
      </c>
      <c r="C44" s="44">
        <f>'daily time frame'!D7</f>
        <v>2.3E-3</v>
      </c>
      <c r="D44" s="44">
        <f>'daily time frame'!E7</f>
        <v>-1.09E-2</v>
      </c>
      <c r="E44" s="47">
        <f>'daily time frame'!F7</f>
        <v>0.21</v>
      </c>
    </row>
    <row r="47" spans="2:5">
      <c r="B47" s="40" t="s">
        <v>40</v>
      </c>
      <c r="D47" s="17" t="s">
        <v>53</v>
      </c>
      <c r="E47" s="41">
        <v>0.29659999999999997</v>
      </c>
    </row>
    <row r="49" spans="2:5" ht="17.25">
      <c r="B49" s="15" t="s">
        <v>52</v>
      </c>
      <c r="C49" s="15" t="s">
        <v>14</v>
      </c>
      <c r="D49" s="15" t="s">
        <v>15</v>
      </c>
      <c r="E49" s="15" t="s">
        <v>16</v>
      </c>
    </row>
    <row r="50" spans="2:5">
      <c r="B50" s="19" t="s">
        <v>54</v>
      </c>
      <c r="C50" s="42">
        <f>'5 min time frame'!D8</f>
        <v>-9.9900000000000003E-2</v>
      </c>
      <c r="D50" s="42">
        <f>'5 min time frame'!E8</f>
        <v>-0.79710000000000003</v>
      </c>
      <c r="E50" s="45">
        <f>'5 min time frame'!F8</f>
        <v>-0.13</v>
      </c>
    </row>
    <row r="51" spans="2:5">
      <c r="B51" s="20" t="s">
        <v>55</v>
      </c>
      <c r="C51" s="43">
        <f>'15 min time frame'!D8</f>
        <v>-2.7199999999999998E-2</v>
      </c>
      <c r="D51" s="43">
        <f>'15 min time frame'!E8</f>
        <v>-0.43709999999999999</v>
      </c>
      <c r="E51" s="46">
        <f>'15 min time frame'!F8</f>
        <v>-0.06</v>
      </c>
    </row>
    <row r="52" spans="2:5">
      <c r="B52" s="20" t="s">
        <v>56</v>
      </c>
      <c r="C52" s="43">
        <f>'hourly time frame'!D8</f>
        <v>-8.2000000000000007E-3</v>
      </c>
      <c r="D52" s="43">
        <f>'hourly time frame'!E8</f>
        <v>-0.37780000000000002</v>
      </c>
      <c r="E52" s="46">
        <f>'hourly time frame'!F8</f>
        <v>-0.02</v>
      </c>
    </row>
    <row r="53" spans="2:5">
      <c r="B53" s="21" t="s">
        <v>57</v>
      </c>
      <c r="C53" s="44">
        <f>'daily time frame'!D8</f>
        <v>1.9699999999999999E-2</v>
      </c>
      <c r="D53" s="44">
        <f>'daily time frame'!E8</f>
        <v>-0.1459</v>
      </c>
      <c r="E53" s="47">
        <f>'daily time frame'!F8</f>
        <v>0.14000000000000001</v>
      </c>
    </row>
    <row r="56" spans="2:5">
      <c r="B56" s="40" t="s">
        <v>41</v>
      </c>
      <c r="D56" s="17" t="s">
        <v>53</v>
      </c>
      <c r="E56" s="41">
        <v>0.2843</v>
      </c>
    </row>
    <row r="58" spans="2:5" ht="17.25">
      <c r="B58" s="15" t="s">
        <v>52</v>
      </c>
      <c r="C58" s="15" t="s">
        <v>14</v>
      </c>
      <c r="D58" s="15" t="s">
        <v>15</v>
      </c>
      <c r="E58" s="15" t="s">
        <v>16</v>
      </c>
    </row>
    <row r="59" spans="2:5">
      <c r="B59" s="19" t="s">
        <v>54</v>
      </c>
      <c r="C59" s="42">
        <f>'5 min time frame'!D9</f>
        <v>1.1599999999999999E-2</v>
      </c>
      <c r="D59" s="42">
        <f>'5 min time frame'!E9</f>
        <v>-0.28289999999999998</v>
      </c>
      <c r="E59" s="45">
        <f>'5 min time frame'!F9</f>
        <v>0.04</v>
      </c>
    </row>
    <row r="60" spans="2:5">
      <c r="B60" s="20" t="s">
        <v>55</v>
      </c>
      <c r="C60" s="43">
        <f>'15 min time frame'!D9</f>
        <v>2.4899999999999999E-2</v>
      </c>
      <c r="D60" s="43">
        <f>'15 min time frame'!E9</f>
        <v>-0.28870000000000001</v>
      </c>
      <c r="E60" s="46">
        <f>'15 min time frame'!F9</f>
        <v>0.09</v>
      </c>
    </row>
    <row r="61" spans="2:5">
      <c r="B61" s="20" t="s">
        <v>56</v>
      </c>
      <c r="C61" s="43">
        <f>'hourly time frame'!D9</f>
        <v>6.6600000000000006E-2</v>
      </c>
      <c r="D61" s="43">
        <f>'hourly time frame'!E9</f>
        <v>-0.17369999999999999</v>
      </c>
      <c r="E61" s="46">
        <f>'hourly time frame'!F9</f>
        <v>0.38</v>
      </c>
    </row>
    <row r="62" spans="2:5">
      <c r="B62" s="21" t="s">
        <v>57</v>
      </c>
      <c r="C62" s="44">
        <f>'daily time frame'!D9</f>
        <v>-2.5899999999999999E-2</v>
      </c>
      <c r="D62" s="44">
        <f>'daily time frame'!E9</f>
        <v>-0.51859999999999995</v>
      </c>
      <c r="E62" s="47">
        <f>'daily time frame'!F9</f>
        <v>-0.05</v>
      </c>
    </row>
    <row r="65" spans="2:5">
      <c r="B65" s="40" t="s">
        <v>42</v>
      </c>
      <c r="D65" s="17" t="s">
        <v>53</v>
      </c>
      <c r="E65" s="41">
        <v>7.4000000000000003E-3</v>
      </c>
    </row>
    <row r="67" spans="2:5" ht="17.25">
      <c r="B67" s="15" t="s">
        <v>52</v>
      </c>
      <c r="C67" s="15" t="s">
        <v>14</v>
      </c>
      <c r="D67" s="15" t="s">
        <v>15</v>
      </c>
      <c r="E67" s="15" t="s">
        <v>16</v>
      </c>
    </row>
    <row r="68" spans="2:5">
      <c r="B68" s="19" t="s">
        <v>54</v>
      </c>
      <c r="C68" s="42">
        <f>'5 min time frame'!D10</f>
        <v>-2E-3</v>
      </c>
      <c r="D68" s="42">
        <f>'5 min time frame'!E10</f>
        <v>-1.66E-2</v>
      </c>
      <c r="E68" s="45">
        <f>'5 min time frame'!F10</f>
        <v>-0.12</v>
      </c>
    </row>
    <row r="69" spans="2:5">
      <c r="B69" s="20" t="s">
        <v>55</v>
      </c>
      <c r="C69" s="43">
        <f>'15 min time frame'!D10</f>
        <v>1.4E-3</v>
      </c>
      <c r="D69" s="43">
        <f>'15 min time frame'!E10</f>
        <v>-8.8000000000000005E-3</v>
      </c>
      <c r="E69" s="46">
        <f>'15 min time frame'!F10</f>
        <v>0.16</v>
      </c>
    </row>
    <row r="70" spans="2:5">
      <c r="B70" s="20" t="s">
        <v>56</v>
      </c>
      <c r="C70" s="43">
        <f>'hourly time frame'!D10</f>
        <v>4.7999999999999996E-3</v>
      </c>
      <c r="D70" s="43">
        <f>'hourly time frame'!E10</f>
        <v>-2.8999999999999998E-3</v>
      </c>
      <c r="E70" s="46">
        <f>'hourly time frame'!F10</f>
        <v>1.67</v>
      </c>
    </row>
    <row r="71" spans="2:5">
      <c r="B71" s="21" t="s">
        <v>57</v>
      </c>
      <c r="C71" s="44">
        <f>'daily time frame'!D10</f>
        <v>3.3999999999999998E-3</v>
      </c>
      <c r="D71" s="44">
        <f>'daily time frame'!E10</f>
        <v>-8.0999999999999996E-3</v>
      </c>
      <c r="E71" s="47">
        <f>'daily time frame'!F10</f>
        <v>0.43</v>
      </c>
    </row>
    <row r="74" spans="2:5">
      <c r="B74" s="40" t="s">
        <v>43</v>
      </c>
      <c r="D74" s="17" t="s">
        <v>53</v>
      </c>
      <c r="E74" s="41">
        <v>3.1600000000000003E-2</v>
      </c>
    </row>
    <row r="76" spans="2:5" ht="17.25">
      <c r="B76" s="15" t="s">
        <v>52</v>
      </c>
      <c r="C76" s="15" t="s">
        <v>14</v>
      </c>
      <c r="D76" s="15" t="s">
        <v>15</v>
      </c>
      <c r="E76" s="15" t="s">
        <v>16</v>
      </c>
    </row>
    <row r="77" spans="2:5">
      <c r="B77" s="19" t="s">
        <v>54</v>
      </c>
      <c r="C77" s="42">
        <f>'5 min time frame'!D11</f>
        <v>8.0000000000000004E-4</v>
      </c>
      <c r="D77" s="42">
        <f>'5 min time frame'!E11</f>
        <v>-9.3899999999999997E-2</v>
      </c>
      <c r="E77" s="45">
        <f>'5 min time frame'!F11</f>
        <v>0.01</v>
      </c>
    </row>
    <row r="78" spans="2:5">
      <c r="B78" s="20" t="s">
        <v>55</v>
      </c>
      <c r="C78" s="43">
        <f>'15 min time frame'!D11</f>
        <v>1.9E-3</v>
      </c>
      <c r="D78" s="43">
        <f>'15 min time frame'!E11</f>
        <v>-5.9299999999999999E-2</v>
      </c>
      <c r="E78" s="46">
        <f>'15 min time frame'!F11</f>
        <v>0.03</v>
      </c>
    </row>
    <row r="79" spans="2:5">
      <c r="B79" s="20" t="s">
        <v>56</v>
      </c>
      <c r="C79" s="43">
        <f>'hourly time frame'!D11</f>
        <v>3.0000000000000001E-3</v>
      </c>
      <c r="D79" s="43">
        <f>'hourly time frame'!E11</f>
        <v>-5.04E-2</v>
      </c>
      <c r="E79" s="46">
        <f>'hourly time frame'!F11</f>
        <v>0.06</v>
      </c>
    </row>
    <row r="80" spans="2:5">
      <c r="B80" s="21" t="s">
        <v>57</v>
      </c>
      <c r="C80" s="44">
        <f>'daily time frame'!D11</f>
        <v>1.8E-3</v>
      </c>
      <c r="D80" s="44">
        <f>'daily time frame'!E11</f>
        <v>-4.1300000000000003E-2</v>
      </c>
      <c r="E80" s="47">
        <f>'daily time frame'!F11</f>
        <v>0.04</v>
      </c>
    </row>
    <row r="83" spans="2:5">
      <c r="B83" s="40" t="s">
        <v>44</v>
      </c>
      <c r="D83" s="17" t="s">
        <v>53</v>
      </c>
      <c r="E83" s="41">
        <v>0.12130000000000001</v>
      </c>
    </row>
    <row r="85" spans="2:5" ht="17.25">
      <c r="B85" s="15" t="s">
        <v>52</v>
      </c>
      <c r="C85" s="15" t="s">
        <v>14</v>
      </c>
      <c r="D85" s="15" t="s">
        <v>15</v>
      </c>
      <c r="E85" s="15" t="s">
        <v>16</v>
      </c>
    </row>
    <row r="86" spans="2:5">
      <c r="B86" s="19" t="s">
        <v>54</v>
      </c>
      <c r="C86" s="42">
        <f>'5 min time frame'!D12</f>
        <v>-3.0499999999999999E-2</v>
      </c>
      <c r="D86" s="42">
        <f>'5 min time frame'!E12</f>
        <v>-0.42359999999999998</v>
      </c>
      <c r="E86" s="45">
        <f>'5 min time frame'!F12</f>
        <v>-7.0000000000000007E-2</v>
      </c>
    </row>
    <row r="87" spans="2:5">
      <c r="B87" s="20" t="s">
        <v>55</v>
      </c>
      <c r="C87" s="43">
        <f>'15 min time frame'!D12</f>
        <v>-7.0000000000000001E-3</v>
      </c>
      <c r="D87" s="43">
        <f>'15 min time frame'!E12</f>
        <v>-0.30020000000000002</v>
      </c>
      <c r="E87" s="46">
        <f>'15 min time frame'!F12</f>
        <v>-0.02</v>
      </c>
    </row>
    <row r="88" spans="2:5">
      <c r="B88" s="20" t="s">
        <v>56</v>
      </c>
      <c r="C88" s="43">
        <f>'hourly time frame'!D12</f>
        <v>-1.15E-2</v>
      </c>
      <c r="D88" s="43">
        <f>'hourly time frame'!E12</f>
        <v>-0.32069999999999999</v>
      </c>
      <c r="E88" s="46">
        <f>'hourly time frame'!F12</f>
        <v>-0.04</v>
      </c>
    </row>
    <row r="89" spans="2:5">
      <c r="B89" s="21" t="s">
        <v>57</v>
      </c>
      <c r="C89" s="44">
        <f>'daily time frame'!D12</f>
        <v>-8.6999999999999994E-3</v>
      </c>
      <c r="D89" s="44">
        <f>'daily time frame'!E12</f>
        <v>-0.22140000000000001</v>
      </c>
      <c r="E89" s="47">
        <f>'daily time frame'!F12</f>
        <v>-0.04</v>
      </c>
    </row>
    <row r="92" spans="2:5">
      <c r="B92" s="40" t="s">
        <v>45</v>
      </c>
      <c r="D92" s="17" t="s">
        <v>53</v>
      </c>
      <c r="E92" s="41">
        <v>5.3E-3</v>
      </c>
    </row>
    <row r="94" spans="2:5" ht="17.25">
      <c r="B94" s="15" t="s">
        <v>52</v>
      </c>
      <c r="C94" s="15" t="s">
        <v>14</v>
      </c>
      <c r="D94" s="15" t="s">
        <v>15</v>
      </c>
      <c r="E94" s="15" t="s">
        <v>16</v>
      </c>
    </row>
    <row r="95" spans="2:5">
      <c r="B95" s="19" t="s">
        <v>54</v>
      </c>
      <c r="C95" s="42">
        <f>'5 min time frame'!D13</f>
        <v>8.0000000000000004E-4</v>
      </c>
      <c r="D95" s="42">
        <f>'5 min time frame'!E13</f>
        <v>-5.3E-3</v>
      </c>
      <c r="E95" s="45">
        <f>'5 min time frame'!F13</f>
        <v>0.15</v>
      </c>
    </row>
    <row r="96" spans="2:5">
      <c r="B96" s="20" t="s">
        <v>55</v>
      </c>
      <c r="C96" s="43">
        <f>'15 min time frame'!D13</f>
        <v>1.6000000000000001E-3</v>
      </c>
      <c r="D96" s="43">
        <f>'15 min time frame'!E13</f>
        <v>-3.7000000000000002E-3</v>
      </c>
      <c r="E96" s="46">
        <f>'15 min time frame'!F13</f>
        <v>0.44</v>
      </c>
    </row>
    <row r="97" spans="2:5">
      <c r="B97" s="20" t="s">
        <v>56</v>
      </c>
      <c r="C97" s="43">
        <f>'hourly time frame'!D13</f>
        <v>1.9E-3</v>
      </c>
      <c r="D97" s="43">
        <f>'hourly time frame'!E13</f>
        <v>-3.8E-3</v>
      </c>
      <c r="E97" s="46">
        <f>'hourly time frame'!F13</f>
        <v>0.5</v>
      </c>
    </row>
    <row r="98" spans="2:5">
      <c r="B98" s="21" t="s">
        <v>57</v>
      </c>
      <c r="C98" s="44">
        <f>'daily time frame'!D13</f>
        <v>1.1000000000000001E-3</v>
      </c>
      <c r="D98" s="44">
        <f>'daily time frame'!E13</f>
        <v>-5.1000000000000004E-3</v>
      </c>
      <c r="E98" s="47">
        <f>'daily time frame'!F13</f>
        <v>0.21</v>
      </c>
    </row>
    <row r="101" spans="2:5">
      <c r="B101" s="40" t="s">
        <v>46</v>
      </c>
      <c r="D101" s="17" t="s">
        <v>53</v>
      </c>
      <c r="E101" s="41">
        <v>9.7799999999999998E-2</v>
      </c>
    </row>
    <row r="103" spans="2:5" ht="17.25">
      <c r="B103" s="15" t="s">
        <v>52</v>
      </c>
      <c r="C103" s="15" t="s">
        <v>14</v>
      </c>
      <c r="D103" s="15" t="s">
        <v>15</v>
      </c>
      <c r="E103" s="15" t="s">
        <v>16</v>
      </c>
    </row>
    <row r="104" spans="2:5">
      <c r="B104" s="19" t="s">
        <v>54</v>
      </c>
      <c r="C104" s="42">
        <f>'5 min time frame'!D14</f>
        <v>2.8299999999999999E-2</v>
      </c>
      <c r="D104" s="42">
        <f>'5 min time frame'!E14</f>
        <v>-6.4600000000000005E-2</v>
      </c>
      <c r="E104" s="45">
        <f>'5 min time frame'!F14</f>
        <v>0.44</v>
      </c>
    </row>
    <row r="105" spans="2:5">
      <c r="B105" s="20" t="s">
        <v>55</v>
      </c>
      <c r="C105" s="43">
        <f>'15 min time frame'!D14</f>
        <v>3.8800000000000001E-2</v>
      </c>
      <c r="D105" s="43">
        <f>'15 min time frame'!E14</f>
        <v>-5.6500000000000002E-2</v>
      </c>
      <c r="E105" s="46">
        <f>'15 min time frame'!F14</f>
        <v>0.69</v>
      </c>
    </row>
    <row r="106" spans="2:5">
      <c r="B106" s="20" t="s">
        <v>56</v>
      </c>
      <c r="C106" s="43">
        <f>'hourly time frame'!D14</f>
        <v>5.4300000000000001E-2</v>
      </c>
      <c r="D106" s="43">
        <f>'hourly time frame'!E14</f>
        <v>-4.82E-2</v>
      </c>
      <c r="E106" s="46">
        <f>'hourly time frame'!F14</f>
        <v>1.1299999999999999</v>
      </c>
    </row>
    <row r="107" spans="2:5">
      <c r="B107" s="21" t="s">
        <v>57</v>
      </c>
      <c r="C107" s="44">
        <f>'daily time frame'!D14</f>
        <v>1.8E-3</v>
      </c>
      <c r="D107" s="44">
        <f>'daily time frame'!E14</f>
        <v>-0.12970000000000001</v>
      </c>
      <c r="E107" s="47">
        <f>'daily time frame'!F14</f>
        <v>0.01</v>
      </c>
    </row>
    <row r="110" spans="2:5">
      <c r="B110" s="40" t="s">
        <v>47</v>
      </c>
      <c r="D110" s="17" t="s">
        <v>53</v>
      </c>
      <c r="E110" s="41">
        <v>1</v>
      </c>
    </row>
    <row r="112" spans="2:5" ht="17.25">
      <c r="B112" s="15" t="s">
        <v>52</v>
      </c>
      <c r="C112" s="15" t="s">
        <v>14</v>
      </c>
      <c r="D112" s="15" t="s">
        <v>15</v>
      </c>
      <c r="E112" s="15" t="s">
        <v>16</v>
      </c>
    </row>
    <row r="113" spans="2:5">
      <c r="B113" s="19" t="s">
        <v>54</v>
      </c>
      <c r="C113" s="42">
        <f>'5 min time frame'!D15</f>
        <v>9.1600000000000001E-2</v>
      </c>
      <c r="D113" s="42">
        <f>'5 min time frame'!E15</f>
        <v>-0.68320000000000003</v>
      </c>
      <c r="E113" s="45">
        <f>'5 min time frame'!F15</f>
        <v>0.13</v>
      </c>
    </row>
    <row r="114" spans="2:5">
      <c r="B114" s="20" t="s">
        <v>55</v>
      </c>
      <c r="C114" s="43">
        <f>'15 min time frame'!D15</f>
        <v>0.34289999999999998</v>
      </c>
      <c r="D114" s="43">
        <f>'15 min time frame'!E15</f>
        <v>-0.3765</v>
      </c>
      <c r="E114" s="46">
        <f>'15 min time frame'!F15</f>
        <v>0.91</v>
      </c>
    </row>
    <row r="115" spans="2:5">
      <c r="B115" s="20" t="s">
        <v>56</v>
      </c>
      <c r="C115" s="43">
        <f>'hourly time frame'!D15</f>
        <v>0.2021</v>
      </c>
      <c r="D115" s="43">
        <f>'hourly time frame'!E15</f>
        <v>-0.33129999999999998</v>
      </c>
      <c r="E115" s="46">
        <f>'hourly time frame'!F15</f>
        <v>0.61</v>
      </c>
    </row>
    <row r="116" spans="2:5">
      <c r="B116" s="21" t="s">
        <v>57</v>
      </c>
      <c r="C116" s="44">
        <f>'daily time frame'!D15</f>
        <v>0.14879999999999999</v>
      </c>
      <c r="D116" s="44">
        <f>'daily time frame'!E15</f>
        <v>-0.4662</v>
      </c>
      <c r="E116" s="47">
        <f>'daily time frame'!F15</f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 min time frame</vt:lpstr>
      <vt:lpstr>15 min time frame</vt:lpstr>
      <vt:lpstr>hourly time frame</vt:lpstr>
      <vt:lpstr>daily time frame</vt:lpstr>
      <vt:lpstr>symbolwise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2022-10-19T03:36:53Z</dcterms:created>
  <dcterms:modified xsi:type="dcterms:W3CDTF">2022-10-20T12:05:35Z</dcterms:modified>
</cp:coreProperties>
</file>