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8910" yWindow="495" windowWidth="19230" windowHeight="12450" tabRatio="675"/>
  </bookViews>
  <sheets>
    <sheet name="ご確認" sheetId="3" r:id="rId1"/>
    <sheet name="対象試験" sheetId="16" r:id="rId2"/>
    <sheet name="2-1" sheetId="6" r:id="rId3"/>
    <sheet name="2-2" sheetId="9" r:id="rId4"/>
    <sheet name="2-3" sheetId="14" r:id="rId5"/>
    <sheet name="Input" sheetId="7" r:id="rId6"/>
    <sheet name="Output" sheetId="8" r:id="rId7"/>
    <sheet name="志願データ(志願者all)_2019年" sheetId="15" state="hidden" r:id="rId8"/>
    <sheet name="所属コード" sheetId="22" r:id="rId9"/>
    <sheet name="9月入試試験コード" sheetId="23" r:id="rId10"/>
    <sheet name="(0)" sheetId="1" state="hidden" r:id="rId11"/>
    <sheet name="★QA" sheetId="19" state="hidden" r:id="rId12"/>
    <sheet name="(00)" sheetId="2" state="hidden" r:id="rId13"/>
  </sheets>
  <externalReferences>
    <externalReference r:id="rId14"/>
  </externalReferences>
  <definedNames>
    <definedName name="_xlnm._FilterDatabase" localSheetId="11">#REF!</definedName>
    <definedName name="_xlnm._FilterDatabase" localSheetId="9">'9月入試試験コード'!$A$1:$G$39</definedName>
    <definedName name="_xlnm._FilterDatabase" localSheetId="7">'志願データ(志願者all)_2019年'!$A$12:$A$151</definedName>
    <definedName name="_xlnm._FilterDatabase" localSheetId="8" hidden="1">所属コード!$A$1:$F$34</definedName>
    <definedName name="_xlnm.Print_Area" localSheetId="2">'2-1'!$A$1:$N$79</definedName>
    <definedName name="_xlnm.Print_Area" localSheetId="4">'2-3'!$A$1:$N$62</definedName>
    <definedName name="_xlnm.Print_Area" localSheetId="6">Output!$A$1:$F$126</definedName>
    <definedName name="_xlnm.Print_Area" localSheetId="7">'志願データ(志願者all)_2019年'!$A$1:$AH$151</definedName>
    <definedName name="_xlnm.Print_Titles" localSheetId="11">★QA!$3:$3</definedName>
    <definedName name="_xlnm.Print_Titles" localSheetId="5">Input!$3:$3</definedName>
    <definedName name="_xlnm.Print_Titles" localSheetId="6">Output!$3:$3</definedName>
    <definedName name="タイトル_コメント" localSheetId="7">[1]スケジュール!#REF!</definedName>
    <definedName name="抽出_表示" localSheetId="7">[1]設定!#REF!</definedName>
    <definedName name="日程表書式_日_土" localSheetId="7">[1]設定!#REF!</definedName>
    <definedName name="日程表書式_枠_土" localSheetId="7">[1]設定!#REF!</definedName>
    <definedName name="日程表書式_枠_日" localSheetId="7">[1]設定!#REF!</definedName>
  </definedNames>
  <calcPr calcId="145621"/>
</workbook>
</file>

<file path=xl/calcChain.xml><?xml version="1.0" encoding="utf-8"?>
<calcChain xmlns="http://schemas.openxmlformats.org/spreadsheetml/2006/main">
  <c r="D60" i="7" l="1"/>
  <c r="D59" i="7"/>
  <c r="D56" i="7"/>
  <c r="D57" i="7"/>
  <c r="D55" i="7"/>
  <c r="D53" i="7"/>
  <c r="D52" i="7"/>
  <c r="D50" i="7"/>
  <c r="D44" i="7"/>
  <c r="D43" i="7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B143" i="15" l="1"/>
  <c r="B142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l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B4" i="19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</calcChain>
</file>

<file path=xl/comments1.xml><?xml version="1.0" encoding="utf-8"?>
<comments xmlns="http://schemas.openxmlformats.org/spreadsheetml/2006/main">
  <authors>
    <author>saito</author>
  </authors>
  <commentList>
    <comment ref="G27" authorId="0">
      <text>
        <r>
          <rPr>
            <sz val="9"/>
            <color indexed="81"/>
            <rFont val="ＭＳ Ｐゴシック"/>
            <family val="3"/>
            <charset val="128"/>
          </rPr>
          <t>博士前期過程・修士課程：出身大学等
博士後期過程：出身大学院</t>
        </r>
      </text>
    </comment>
  </commentList>
</comments>
</file>

<file path=xl/comments2.xml><?xml version="1.0" encoding="utf-8"?>
<comments xmlns="http://schemas.openxmlformats.org/spreadsheetml/2006/main">
  <authors>
    <author>saito</author>
  </authors>
  <commentList>
    <comment ref="A1" authorId="0">
      <text>
        <r>
          <rPr>
            <sz val="9"/>
            <color indexed="81"/>
            <rFont val="ＭＳ Ｐゴシック"/>
            <family val="3"/>
            <charset val="128"/>
          </rPr>
          <t>旧フィールド名：
学群コード</t>
        </r>
      </text>
    </commen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旧フィールド名：
学群名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旧フィールド名：
コース名称</t>
        </r>
      </text>
    </comment>
  </commentList>
</comments>
</file>

<file path=xl/sharedStrings.xml><?xml version="1.0" encoding="utf-8"?>
<sst xmlns="http://schemas.openxmlformats.org/spreadsheetml/2006/main" count="2763" uniqueCount="966">
  <si>
    <t>願書受付簡易ツール：機能イメージのご確認</t>
    <phoneticPr fontId="1"/>
  </si>
  <si>
    <t>当資料の位置づけ</t>
    <rPh sb="0" eb="1">
      <t>トウ</t>
    </rPh>
    <rPh sb="1" eb="3">
      <t>シリョウ</t>
    </rPh>
    <rPh sb="4" eb="6">
      <t>イチ</t>
    </rPh>
    <phoneticPr fontId="1"/>
  </si>
  <si>
    <t>0. はじめに</t>
    <phoneticPr fontId="1"/>
  </si>
  <si>
    <t>2. 「願書受付簡易ツール」機能一覧</t>
    <phoneticPr fontId="1"/>
  </si>
  <si>
    <t>■運用について</t>
  </si>
  <si>
    <t>【入力・保守】</t>
  </si>
  <si>
    <t>当ツールのメニューから、［出願データのインポート］を選んで頂きます。</t>
    <rPh sb="0" eb="1">
      <t>トウ</t>
    </rPh>
    <rPh sb="13" eb="15">
      <t>シュツガン</t>
    </rPh>
    <rPh sb="26" eb="27">
      <t>エラ</t>
    </rPh>
    <rPh sb="29" eb="30">
      <t>イタダ</t>
    </rPh>
    <phoneticPr fontId="1"/>
  </si>
  <si>
    <t>⇒参照：シート[2-1] ［出願データのインポート］</t>
    <rPh sb="1" eb="3">
      <t>サンショウ</t>
    </rPh>
    <phoneticPr fontId="1"/>
  </si>
  <si>
    <t>2-1) ［出願データのインポート］</t>
    <phoneticPr fontId="1"/>
  </si>
  <si>
    <t>★画面は開発中のものです。</t>
    <rPh sb="1" eb="3">
      <t>ガメン</t>
    </rPh>
    <rPh sb="4" eb="7">
      <t>カイハツチュウ</t>
    </rPh>
    <phoneticPr fontId="1"/>
  </si>
  <si>
    <t>メニュー画面</t>
    <rPh sb="4" eb="6">
      <t>ガメン</t>
    </rPh>
    <phoneticPr fontId="1"/>
  </si>
  <si>
    <t>［出願データのインポート］を押すと、インポートデータを選択する画面が開きます。</t>
    <rPh sb="1" eb="3">
      <t>シュツガン</t>
    </rPh>
    <rPh sb="14" eb="15">
      <t>オ</t>
    </rPh>
    <rPh sb="27" eb="29">
      <t>センタク</t>
    </rPh>
    <rPh sb="31" eb="33">
      <t>ガメン</t>
    </rPh>
    <rPh sb="34" eb="35">
      <t>ヒラ</t>
    </rPh>
    <phoneticPr fontId="1"/>
  </si>
  <si>
    <t>図2-1-2：メニュー画面</t>
    <rPh sb="0" eb="1">
      <t>ズ</t>
    </rPh>
    <phoneticPr fontId="1"/>
  </si>
  <si>
    <t>ファイル名は、仮の物です。出願データをダウンロードした時に決めたファイル名を指定可能です。</t>
    <rPh sb="4" eb="5">
      <t>メイ</t>
    </rPh>
    <rPh sb="7" eb="8">
      <t>カリ</t>
    </rPh>
    <rPh sb="9" eb="10">
      <t>モノ</t>
    </rPh>
    <rPh sb="27" eb="28">
      <t>トキ</t>
    </rPh>
    <rPh sb="29" eb="30">
      <t>キ</t>
    </rPh>
    <rPh sb="36" eb="37">
      <t>メイ</t>
    </rPh>
    <rPh sb="38" eb="40">
      <t>シテイ</t>
    </rPh>
    <rPh sb="40" eb="42">
      <t>カノウ</t>
    </rPh>
    <phoneticPr fontId="1"/>
  </si>
  <si>
    <t>現状は拡張子［csv］を前提としてメイキングしております。</t>
    <rPh sb="0" eb="2">
      <t>ゲンジョウ</t>
    </rPh>
    <rPh sb="3" eb="6">
      <t>カクチョウシ</t>
    </rPh>
    <rPh sb="12" eb="14">
      <t>ゼンテイ</t>
    </rPh>
    <phoneticPr fontId="1"/>
  </si>
  <si>
    <t>［キャンセル］を押すと、処理は終了します。</t>
    <rPh sb="8" eb="9">
      <t>オ</t>
    </rPh>
    <rPh sb="12" eb="14">
      <t>ショリ</t>
    </rPh>
    <rPh sb="15" eb="17">
      <t>シュウリョウ</t>
    </rPh>
    <phoneticPr fontId="1"/>
  </si>
  <si>
    <t>［開く］を押すと、次の処理に進みます。</t>
    <rPh sb="1" eb="2">
      <t>ヒラ</t>
    </rPh>
    <rPh sb="5" eb="6">
      <t>オ</t>
    </rPh>
    <rPh sb="9" eb="10">
      <t>ツギ</t>
    </rPh>
    <rPh sb="11" eb="13">
      <t>ショリ</t>
    </rPh>
    <rPh sb="14" eb="15">
      <t>スス</t>
    </rPh>
    <phoneticPr fontId="1"/>
  </si>
  <si>
    <t>［出願データのインポート］で、csvを開いたあとの処理</t>
    <rPh sb="1" eb="3">
      <t>シュツガン</t>
    </rPh>
    <rPh sb="19" eb="20">
      <t>ヒラ</t>
    </rPh>
    <rPh sb="25" eb="27">
      <t>ショリ</t>
    </rPh>
    <phoneticPr fontId="1"/>
  </si>
  <si>
    <t>当ツールは、内部でDB形式のデータを保持しています。</t>
    <rPh sb="0" eb="1">
      <t>トウ</t>
    </rPh>
    <rPh sb="6" eb="8">
      <t>ナイブ</t>
    </rPh>
    <rPh sb="11" eb="13">
      <t>ケイシキ</t>
    </rPh>
    <rPh sb="18" eb="20">
      <t>ホジ</t>
    </rPh>
    <phoneticPr fontId="1"/>
  </si>
  <si>
    <t>作成者</t>
    <rPh sb="0" eb="3">
      <t>サクセイシャ</t>
    </rPh>
    <phoneticPr fontId="1"/>
  </si>
  <si>
    <t>No</t>
    <phoneticPr fontId="1"/>
  </si>
  <si>
    <t>データ項目名</t>
    <rPh sb="3" eb="5">
      <t>コウモク</t>
    </rPh>
    <rPh sb="5" eb="6">
      <t>メイ</t>
    </rPh>
    <phoneticPr fontId="1"/>
  </si>
  <si>
    <t>タイプ</t>
    <phoneticPr fontId="1"/>
  </si>
  <si>
    <t>出力要項</t>
    <rPh sb="0" eb="2">
      <t>シュツリョク</t>
    </rPh>
    <rPh sb="2" eb="4">
      <t>ヨウコウ</t>
    </rPh>
    <phoneticPr fontId="1"/>
  </si>
  <si>
    <t>備考</t>
    <rPh sb="0" eb="2">
      <t>ビコウ</t>
    </rPh>
    <phoneticPr fontId="1"/>
  </si>
  <si>
    <t>レイアウト名</t>
    <rPh sb="5" eb="6">
      <t>メイ</t>
    </rPh>
    <phoneticPr fontId="1"/>
  </si>
  <si>
    <t>データ項目名称</t>
    <rPh sb="3" eb="5">
      <t>コウモク</t>
    </rPh>
    <rPh sb="5" eb="7">
      <t>メイショウ</t>
    </rPh>
    <phoneticPr fontId="1"/>
  </si>
  <si>
    <t>ここで開いたCSVのデータは「本日分の追加データ」とみなされ、DBに追加登録します。</t>
    <rPh sb="3" eb="4">
      <t>ヒラ</t>
    </rPh>
    <rPh sb="15" eb="17">
      <t>ホンジツ</t>
    </rPh>
    <rPh sb="17" eb="18">
      <t>ブン</t>
    </rPh>
    <rPh sb="19" eb="21">
      <t>ツイカ</t>
    </rPh>
    <rPh sb="34" eb="36">
      <t>ツイカ</t>
    </rPh>
    <rPh sb="36" eb="38">
      <t>トウロク</t>
    </rPh>
    <phoneticPr fontId="1"/>
  </si>
  <si>
    <t>ここで開いたCSVデータは、シート[Input]に記載したフォーマットとみなして解析されます。</t>
    <rPh sb="3" eb="4">
      <t>ヒラ</t>
    </rPh>
    <rPh sb="25" eb="27">
      <t>キサイ</t>
    </rPh>
    <rPh sb="40" eb="42">
      <t>カイセキ</t>
    </rPh>
    <phoneticPr fontId="1"/>
  </si>
  <si>
    <t>⇒参照：シート[Input]</t>
    <rPh sb="1" eb="3">
      <t>サンショウ</t>
    </rPh>
    <phoneticPr fontId="1"/>
  </si>
  <si>
    <t>Web出願システム管理サイトから、支払済み差分データをダウンロードする</t>
    <rPh sb="3" eb="5">
      <t>シュツガン</t>
    </rPh>
    <rPh sb="9" eb="11">
      <t>カンリ</t>
    </rPh>
    <phoneticPr fontId="1"/>
  </si>
  <si>
    <t>前提条件</t>
    <rPh sb="0" eb="2">
      <t>ゼンテイ</t>
    </rPh>
    <rPh sb="2" eb="4">
      <t>ジョウケン</t>
    </rPh>
    <phoneticPr fontId="1"/>
  </si>
  <si>
    <t>↓</t>
    <phoneticPr fontId="1"/>
  </si>
  <si>
    <t>数字のある機能が、当ツールの機能です</t>
    <rPh sb="0" eb="2">
      <t>スウジ</t>
    </rPh>
    <rPh sb="5" eb="7">
      <t>キノウ</t>
    </rPh>
    <rPh sb="9" eb="10">
      <t>トウ</t>
    </rPh>
    <rPh sb="14" eb="16">
      <t>キノウ</t>
    </rPh>
    <phoneticPr fontId="1"/>
  </si>
  <si>
    <t>ファイル選択画面</t>
    <rPh sb="4" eb="6">
      <t>センタク</t>
    </rPh>
    <rPh sb="6" eb="8">
      <t>ガメン</t>
    </rPh>
    <phoneticPr fontId="1"/>
  </si>
  <si>
    <t>書式名</t>
    <rPh sb="0" eb="2">
      <t>ショシキ</t>
    </rPh>
    <rPh sb="2" eb="3">
      <t>メイ</t>
    </rPh>
    <phoneticPr fontId="1"/>
  </si>
  <si>
    <t>★これをプライマリキーとみなす</t>
    <phoneticPr fontId="1"/>
  </si>
  <si>
    <r>
      <t>基本は一覧（</t>
    </r>
    <r>
      <rPr>
        <sz val="9"/>
        <color rgb="FFFF0000"/>
        <rFont val="MS UI Gothic"/>
        <family val="3"/>
        <charset val="128"/>
      </rPr>
      <t>整理番号順</t>
    </r>
    <r>
      <rPr>
        <sz val="9"/>
        <color theme="1"/>
        <rFont val="MS UI Gothic"/>
        <family val="2"/>
        <charset val="128"/>
      </rPr>
      <t>）で表示</t>
    </r>
    <rPh sb="13" eb="15">
      <t>ヒョウジ</t>
    </rPh>
    <phoneticPr fontId="1"/>
  </si>
  <si>
    <t>当ツールが想定する対象試験に関しては、以下のシートを参照ください。</t>
    <rPh sb="0" eb="1">
      <t>トウ</t>
    </rPh>
    <rPh sb="5" eb="7">
      <t>ソウテイ</t>
    </rPh>
    <rPh sb="9" eb="11">
      <t>タイショウ</t>
    </rPh>
    <rPh sb="11" eb="13">
      <t>シケン</t>
    </rPh>
    <rPh sb="14" eb="15">
      <t>カン</t>
    </rPh>
    <rPh sb="19" eb="21">
      <t>イカ</t>
    </rPh>
    <rPh sb="26" eb="28">
      <t>サンショウ</t>
    </rPh>
    <phoneticPr fontId="1"/>
  </si>
  <si>
    <t>⇒参照：シート[対象試験]</t>
    <rPh sb="1" eb="3">
      <t>サンショウ</t>
    </rPh>
    <phoneticPr fontId="1"/>
  </si>
  <si>
    <t>2-1</t>
    <phoneticPr fontId="1"/>
  </si>
  <si>
    <t>2-2</t>
    <phoneticPr fontId="1"/>
  </si>
  <si>
    <t>この時の書式は、シート[Output]に記載したフォーマットに従う想定です。</t>
    <rPh sb="2" eb="3">
      <t>トキ</t>
    </rPh>
    <rPh sb="4" eb="6">
      <t>ショシキ</t>
    </rPh>
    <rPh sb="20" eb="22">
      <t>キサイ</t>
    </rPh>
    <rPh sb="31" eb="32">
      <t>シタガ</t>
    </rPh>
    <rPh sb="33" eb="35">
      <t>ソウテイ</t>
    </rPh>
    <phoneticPr fontId="1"/>
  </si>
  <si>
    <t>⇒参照：シート[Output]</t>
    <rPh sb="1" eb="3">
      <t>サンショウ</t>
    </rPh>
    <phoneticPr fontId="1"/>
  </si>
  <si>
    <t>CSV取り込み完了後、内部的に出力フォーマットに変換し、DB登録します。</t>
    <rPh sb="3" eb="4">
      <t>ト</t>
    </rPh>
    <rPh sb="5" eb="6">
      <t>コ</t>
    </rPh>
    <rPh sb="7" eb="9">
      <t>カンリョウ</t>
    </rPh>
    <rPh sb="9" eb="10">
      <t>ゴ</t>
    </rPh>
    <rPh sb="11" eb="13">
      <t>ナイブ</t>
    </rPh>
    <rPh sb="13" eb="14">
      <t>テキ</t>
    </rPh>
    <rPh sb="15" eb="17">
      <t>シュツリョク</t>
    </rPh>
    <rPh sb="24" eb="26">
      <t>ヘンカン</t>
    </rPh>
    <rPh sb="30" eb="32">
      <t>トウロク</t>
    </rPh>
    <phoneticPr fontId="1"/>
  </si>
  <si>
    <t>[抽出]ボタンを押すと、図2-2-2に示す画面に遷移します。</t>
    <rPh sb="1" eb="3">
      <t>チュウシュツ</t>
    </rPh>
    <rPh sb="8" eb="9">
      <t>オ</t>
    </rPh>
    <rPh sb="19" eb="20">
      <t>シメ</t>
    </rPh>
    <rPh sb="21" eb="23">
      <t>ガメン</t>
    </rPh>
    <rPh sb="24" eb="26">
      <t>センイ</t>
    </rPh>
    <phoneticPr fontId="1"/>
  </si>
  <si>
    <t>[取り消し（戻る）]ボタンを押すと、メニューに戻ります。</t>
    <rPh sb="1" eb="2">
      <t>ト</t>
    </rPh>
    <rPh sb="3" eb="4">
      <t>ケ</t>
    </rPh>
    <rPh sb="6" eb="7">
      <t>モド</t>
    </rPh>
    <rPh sb="14" eb="15">
      <t>オ</t>
    </rPh>
    <rPh sb="23" eb="24">
      <t>モド</t>
    </rPh>
    <phoneticPr fontId="1"/>
  </si>
  <si>
    <t>行No.</t>
    <rPh sb="0" eb="1">
      <t>ギョウ</t>
    </rPh>
    <phoneticPr fontId="1"/>
  </si>
  <si>
    <t xml:space="preserve">初期状態では、整理番号でソート表示します。 </t>
    <rPh sb="0" eb="2">
      <t>ショキ</t>
    </rPh>
    <rPh sb="2" eb="4">
      <t>ジョウタイ</t>
    </rPh>
    <rPh sb="7" eb="9">
      <t>セイリ</t>
    </rPh>
    <rPh sb="9" eb="11">
      <t>バンゴウ</t>
    </rPh>
    <rPh sb="15" eb="17">
      <t>ヒョウジ</t>
    </rPh>
    <phoneticPr fontId="1"/>
  </si>
  <si>
    <t>図2-2-3：Excelの書類保存問い合わせダイアログ</t>
    <rPh sb="0" eb="1">
      <t>ズ</t>
    </rPh>
    <rPh sb="13" eb="15">
      <t>ショルイ</t>
    </rPh>
    <rPh sb="15" eb="17">
      <t>ホゾン</t>
    </rPh>
    <rPh sb="17" eb="18">
      <t>ト</t>
    </rPh>
    <rPh sb="19" eb="20">
      <t>ア</t>
    </rPh>
    <phoneticPr fontId="1"/>
  </si>
  <si>
    <t>この場合、どれを選んでも、mdbにデータ反映されません。</t>
    <rPh sb="2" eb="4">
      <t>バアイ</t>
    </rPh>
    <rPh sb="8" eb="9">
      <t>エラ</t>
    </rPh>
    <rPh sb="20" eb="22">
      <t>ハンエイ</t>
    </rPh>
    <phoneticPr fontId="1"/>
  </si>
  <si>
    <t>逆に言うと、間違って修正してしまった内容を破棄したい場合に、[保存しない]でExcelを終了するという手段が選べます。</t>
    <rPh sb="0" eb="1">
      <t>ギャク</t>
    </rPh>
    <rPh sb="2" eb="3">
      <t>イ</t>
    </rPh>
    <rPh sb="6" eb="8">
      <t>マチガ</t>
    </rPh>
    <rPh sb="10" eb="12">
      <t>シュウセイ</t>
    </rPh>
    <rPh sb="18" eb="20">
      <t>ナイヨウ</t>
    </rPh>
    <rPh sb="21" eb="23">
      <t>ハキ</t>
    </rPh>
    <rPh sb="26" eb="28">
      <t>バアイ</t>
    </rPh>
    <rPh sb="31" eb="33">
      <t>ホゾン</t>
    </rPh>
    <rPh sb="44" eb="46">
      <t>シュウリョウ</t>
    </rPh>
    <rPh sb="51" eb="53">
      <t>シュダン</t>
    </rPh>
    <rPh sb="54" eb="55">
      <t>エラ</t>
    </rPh>
    <phoneticPr fontId="1"/>
  </si>
  <si>
    <t>次回、同じExcel書類を開くと、図2-2-2で示したシートは残っています。</t>
    <rPh sb="0" eb="2">
      <t>ジカイ</t>
    </rPh>
    <rPh sb="3" eb="4">
      <t>オナ</t>
    </rPh>
    <rPh sb="10" eb="12">
      <t>ショルイ</t>
    </rPh>
    <rPh sb="13" eb="14">
      <t>ヒラ</t>
    </rPh>
    <rPh sb="24" eb="25">
      <t>シメ</t>
    </rPh>
    <rPh sb="31" eb="32">
      <t>ノコ</t>
    </rPh>
    <phoneticPr fontId="1"/>
  </si>
  <si>
    <t>ここでデータ保存を選ぶこともできますし、シートを削除すれば、何も実行されません。</t>
    <rPh sb="6" eb="8">
      <t>ホゾン</t>
    </rPh>
    <rPh sb="9" eb="10">
      <t>エラ</t>
    </rPh>
    <rPh sb="24" eb="26">
      <t>サクジョ</t>
    </rPh>
    <rPh sb="30" eb="31">
      <t>ナニ</t>
    </rPh>
    <rPh sb="32" eb="34">
      <t>ジッコウ</t>
    </rPh>
    <phoneticPr fontId="1"/>
  </si>
  <si>
    <t>改めてメニューから同機能を実行していただくと、すべてやり直す事ができます。</t>
    <rPh sb="0" eb="1">
      <t>アラタ</t>
    </rPh>
    <rPh sb="9" eb="10">
      <t>オナ</t>
    </rPh>
    <rPh sb="10" eb="12">
      <t>キノウ</t>
    </rPh>
    <rPh sb="13" eb="15">
      <t>ジッコウ</t>
    </rPh>
    <rPh sb="28" eb="29">
      <t>ナオ</t>
    </rPh>
    <rPh sb="30" eb="31">
      <t>コト</t>
    </rPh>
    <phoneticPr fontId="1"/>
  </si>
  <si>
    <t>当画面は、Excelの標準機能です。Excelのバージョンに従った表示となります。</t>
  </si>
  <si>
    <t>当画面は、Excelの標準機能です。Excelのバージョンに従った表示となります。</t>
    <phoneticPr fontId="1"/>
  </si>
  <si>
    <t>図2-1-3：インポートデータを選択する画面。</t>
    <rPh sb="0" eb="1">
      <t>ズ</t>
    </rPh>
    <phoneticPr fontId="1"/>
  </si>
  <si>
    <t>［保存］を押すと、指定したPathにファイルが保存されます。</t>
    <rPh sb="1" eb="3">
      <t>ホゾン</t>
    </rPh>
    <rPh sb="5" eb="6">
      <t>オ</t>
    </rPh>
    <rPh sb="9" eb="11">
      <t>シテイ</t>
    </rPh>
    <rPh sb="23" eb="25">
      <t>ホゾン</t>
    </rPh>
    <phoneticPr fontId="1"/>
  </si>
  <si>
    <t>処理日単位でCSV化します</t>
    <phoneticPr fontId="1"/>
  </si>
  <si>
    <t>■志願者データの出力</t>
    <rPh sb="8" eb="10">
      <t>シュツリョク</t>
    </rPh>
    <phoneticPr fontId="1"/>
  </si>
  <si>
    <t>当ツールのメニューから、［志願者データの出力］を選んで頂きます。</t>
    <rPh sb="0" eb="1">
      <t>トウ</t>
    </rPh>
    <rPh sb="13" eb="16">
      <t>シガンシャ</t>
    </rPh>
    <rPh sb="20" eb="22">
      <t>シュツリョク</t>
    </rPh>
    <rPh sb="24" eb="25">
      <t>エラ</t>
    </rPh>
    <rPh sb="27" eb="28">
      <t>イタダ</t>
    </rPh>
    <phoneticPr fontId="1"/>
  </si>
  <si>
    <t>当ツールのメニューにおいて、［志願者データの出力］を押すと、次のような画面が開かれます。</t>
    <rPh sb="0" eb="1">
      <t>トウ</t>
    </rPh>
    <phoneticPr fontId="1"/>
  </si>
  <si>
    <t>出力フォーマット</t>
    <rPh sb="0" eb="2">
      <t>シュツリョク</t>
    </rPh>
    <phoneticPr fontId="1"/>
  </si>
  <si>
    <t>データレイアウト：シート[Output]記載内容に従う。</t>
    <rPh sb="20" eb="22">
      <t>キサイ</t>
    </rPh>
    <rPh sb="22" eb="24">
      <t>ナイヨウ</t>
    </rPh>
    <rPh sb="25" eb="26">
      <t>シタガ</t>
    </rPh>
    <phoneticPr fontId="1"/>
  </si>
  <si>
    <t>[試験種別名]は、以下の値を選択可能です。</t>
    <rPh sb="1" eb="3">
      <t>シケン</t>
    </rPh>
    <rPh sb="3" eb="5">
      <t>シュベツ</t>
    </rPh>
    <rPh sb="5" eb="6">
      <t>メイ</t>
    </rPh>
    <rPh sb="9" eb="11">
      <t>イカ</t>
    </rPh>
    <rPh sb="12" eb="13">
      <t>アタイ</t>
    </rPh>
    <rPh sb="14" eb="16">
      <t>センタク</t>
    </rPh>
    <rPh sb="16" eb="18">
      <t>カノウ</t>
    </rPh>
    <phoneticPr fontId="1"/>
  </si>
  <si>
    <t>すべての列は、Excel標準のフィルターリスト表示ボタンがご利用いただけます。</t>
    <rPh sb="4" eb="5">
      <t>レツ</t>
    </rPh>
    <rPh sb="12" eb="14">
      <t>ヒョウジュン</t>
    </rPh>
    <rPh sb="23" eb="25">
      <t>ヒョウジ</t>
    </rPh>
    <rPh sb="30" eb="32">
      <t>リヨウ</t>
    </rPh>
    <phoneticPr fontId="1"/>
  </si>
  <si>
    <t>［志願者データの出力：抽出条件］画面</t>
    <rPh sb="16" eb="18">
      <t>ガメン</t>
    </rPh>
    <phoneticPr fontId="1"/>
  </si>
  <si>
    <t>［志願者データの出力］</t>
    <phoneticPr fontId="1"/>
  </si>
  <si>
    <t>志願情報連携ファイル 仕様</t>
    <phoneticPr fontId="1"/>
  </si>
  <si>
    <t>レーヴェシステム開発株式会社</t>
    <phoneticPr fontId="1"/>
  </si>
  <si>
    <t>必須
区分</t>
    <rPh sb="0" eb="2">
      <t>ヒッス</t>
    </rPh>
    <rPh sb="3" eb="5">
      <t>クブン</t>
    </rPh>
    <phoneticPr fontId="1"/>
  </si>
  <si>
    <t>氏名漢字(姓)</t>
    <rPh sb="2" eb="4">
      <t>カンジ</t>
    </rPh>
    <phoneticPr fontId="15"/>
  </si>
  <si>
    <t>必須</t>
    <rPh sb="0" eb="2">
      <t>ヒッス</t>
    </rPh>
    <phoneticPr fontId="16"/>
  </si>
  <si>
    <t>氏名漢字(名)</t>
    <rPh sb="2" eb="4">
      <t>カンジ</t>
    </rPh>
    <rPh sb="5" eb="6">
      <t>ナ</t>
    </rPh>
    <phoneticPr fontId="15"/>
  </si>
  <si>
    <t>氏名カナ(姓)</t>
  </si>
  <si>
    <t>氏名カナ(名)</t>
  </si>
  <si>
    <t>氏名英字(姓)</t>
    <rPh sb="2" eb="4">
      <t>エイジ</t>
    </rPh>
    <phoneticPr fontId="15"/>
  </si>
  <si>
    <t>氏名英字(名)</t>
    <rPh sb="2" eb="4">
      <t>エイジ</t>
    </rPh>
    <phoneticPr fontId="15"/>
  </si>
  <si>
    <t>生年月日</t>
    <rPh sb="0" eb="4">
      <t>セイネンガッピ</t>
    </rPh>
    <phoneticPr fontId="15"/>
  </si>
  <si>
    <t>性別</t>
    <rPh sb="0" eb="2">
      <t>セイベツ</t>
    </rPh>
    <phoneticPr fontId="15"/>
  </si>
  <si>
    <t>郵便番号</t>
  </si>
  <si>
    <t>準必須</t>
    <rPh sb="0" eb="1">
      <t>ジュン</t>
    </rPh>
    <rPh sb="1" eb="3">
      <t>ヒッス</t>
    </rPh>
    <phoneticPr fontId="16"/>
  </si>
  <si>
    <t>住所</t>
    <rPh sb="0" eb="2">
      <t>ジュウショ</t>
    </rPh>
    <phoneticPr fontId="15"/>
  </si>
  <si>
    <t>日本住所フラグ</t>
    <rPh sb="0" eb="2">
      <t>ニホン</t>
    </rPh>
    <rPh sb="2" eb="4">
      <t>ジュウショ</t>
    </rPh>
    <phoneticPr fontId="10"/>
  </si>
  <si>
    <t>予備0_2</t>
    <rPh sb="0" eb="2">
      <t>ヨビ</t>
    </rPh>
    <phoneticPr fontId="10"/>
  </si>
  <si>
    <t>自宅電話番号</t>
    <phoneticPr fontId="15"/>
  </si>
  <si>
    <t>携帯・PHS</t>
    <phoneticPr fontId="15"/>
  </si>
  <si>
    <t>上記以外の緊急連絡先 電話番号</t>
    <rPh sb="11" eb="15">
      <t>デンワバンゴウ</t>
    </rPh>
    <phoneticPr fontId="15"/>
  </si>
  <si>
    <t>上記以外の緊急連絡先 氏名漢字(姓)</t>
    <rPh sb="13" eb="15">
      <t>カンジ</t>
    </rPh>
    <phoneticPr fontId="15"/>
  </si>
  <si>
    <t>上記以外の緊急連絡先 氏名漢字(名)</t>
    <rPh sb="13" eb="15">
      <t>カンジ</t>
    </rPh>
    <rPh sb="16" eb="17">
      <t>ナ</t>
    </rPh>
    <phoneticPr fontId="15"/>
  </si>
  <si>
    <t>上記以外の緊急連絡先 本人との続柄</t>
    <rPh sb="11" eb="13">
      <t>ホンニン</t>
    </rPh>
    <rPh sb="15" eb="17">
      <t>ゾクガラ</t>
    </rPh>
    <phoneticPr fontId="15"/>
  </si>
  <si>
    <t>高等学校等コード</t>
    <rPh sb="0" eb="5">
      <t>コウトウガッコウトウ</t>
    </rPh>
    <phoneticPr fontId="15"/>
  </si>
  <si>
    <t>高等学校 立区分</t>
    <rPh sb="5" eb="8">
      <t>リツクブン</t>
    </rPh>
    <phoneticPr fontId="15"/>
  </si>
  <si>
    <t>高等学校 都道府県</t>
    <rPh sb="0" eb="4">
      <t>コウトウガッコウ</t>
    </rPh>
    <rPh sb="5" eb="9">
      <t>トドウフケン</t>
    </rPh>
    <phoneticPr fontId="15"/>
  </si>
  <si>
    <t>高等学校 名称</t>
    <rPh sb="5" eb="6">
      <t>メイ</t>
    </rPh>
    <rPh sb="6" eb="7">
      <t>ショウ</t>
    </rPh>
    <phoneticPr fontId="15"/>
  </si>
  <si>
    <t>高等学校以外(外国)</t>
    <rPh sb="0" eb="2">
      <t>コウトウ</t>
    </rPh>
    <rPh sb="2" eb="4">
      <t>ガッコウ</t>
    </rPh>
    <rPh sb="4" eb="6">
      <t>イガイ</t>
    </rPh>
    <rPh sb="7" eb="9">
      <t>ガイコク</t>
    </rPh>
    <phoneticPr fontId="15"/>
  </si>
  <si>
    <t>高等学校 課程</t>
    <rPh sb="5" eb="7">
      <t>カテイ</t>
    </rPh>
    <phoneticPr fontId="15"/>
  </si>
  <si>
    <t>高等学校 学科</t>
    <rPh sb="5" eb="7">
      <t>ガッカ</t>
    </rPh>
    <phoneticPr fontId="15"/>
  </si>
  <si>
    <t>高等学校 学科・検定・その他</t>
    <rPh sb="5" eb="7">
      <t>ガッカ</t>
    </rPh>
    <rPh sb="8" eb="10">
      <t>ケンテイ</t>
    </rPh>
    <rPh sb="13" eb="14">
      <t>タ</t>
    </rPh>
    <phoneticPr fontId="15"/>
  </si>
  <si>
    <t>卒業(見込)年月</t>
    <rPh sb="0" eb="2">
      <t>ソツギョウ</t>
    </rPh>
    <rPh sb="3" eb="5">
      <t>ミコ</t>
    </rPh>
    <rPh sb="6" eb="8">
      <t>ネンゲツ</t>
    </rPh>
    <phoneticPr fontId="15"/>
  </si>
  <si>
    <t>検定料</t>
    <rPh sb="0" eb="3">
      <t>ケンテイリョウ</t>
    </rPh>
    <phoneticPr fontId="15"/>
  </si>
  <si>
    <t>事務手数料</t>
  </si>
  <si>
    <t>支払先コード</t>
    <rPh sb="0" eb="3">
      <t>シハライサキ</t>
    </rPh>
    <phoneticPr fontId="16"/>
  </si>
  <si>
    <t>併願数</t>
    <rPh sb="0" eb="3">
      <t>ヘイガンスウ</t>
    </rPh>
    <phoneticPr fontId="15"/>
  </si>
  <si>
    <t>整理番号</t>
  </si>
  <si>
    <t>ログインID</t>
    <phoneticPr fontId="15"/>
  </si>
  <si>
    <t>芸術文化学群 実技審査</t>
    <rPh sb="0" eb="6">
      <t>ゲイジュツブンカガクグン</t>
    </rPh>
    <rPh sb="7" eb="11">
      <t>ジツギシンサ</t>
    </rPh>
    <phoneticPr fontId="15"/>
  </si>
  <si>
    <t>地区会場</t>
    <rPh sb="0" eb="2">
      <t>チク</t>
    </rPh>
    <rPh sb="2" eb="4">
      <t>カイジョウ</t>
    </rPh>
    <phoneticPr fontId="15"/>
  </si>
  <si>
    <t>グローバル・コミュニケーション学群 希望の言語</t>
    <phoneticPr fontId="16"/>
  </si>
  <si>
    <t>試験区分</t>
    <rPh sb="0" eb="2">
      <t>シケン</t>
    </rPh>
    <rPh sb="2" eb="4">
      <t>クブン</t>
    </rPh>
    <phoneticPr fontId="16"/>
  </si>
  <si>
    <t>国名</t>
    <rPh sb="0" eb="1">
      <t>クニ</t>
    </rPh>
    <rPh sb="1" eb="2">
      <t>メイ</t>
    </rPh>
    <phoneticPr fontId="10"/>
  </si>
  <si>
    <t>在留資格</t>
    <rPh sb="0" eb="2">
      <t>ザイリュウ</t>
    </rPh>
    <rPh sb="2" eb="4">
      <t>シカク</t>
    </rPh>
    <phoneticPr fontId="16"/>
  </si>
  <si>
    <t>桜美林短期大学出身者の卒業年度</t>
    <rPh sb="0" eb="3">
      <t>オウビリン</t>
    </rPh>
    <rPh sb="3" eb="5">
      <t>タンキ</t>
    </rPh>
    <rPh sb="5" eb="7">
      <t>ダイガク</t>
    </rPh>
    <rPh sb="7" eb="10">
      <t>シュッシンシャ</t>
    </rPh>
    <rPh sb="11" eb="13">
      <t>ソツギョウ</t>
    </rPh>
    <rPh sb="13" eb="15">
      <t>ネンド</t>
    </rPh>
    <phoneticPr fontId="16"/>
  </si>
  <si>
    <t>日本留学試験の受験番号①※昨年6月</t>
    <rPh sb="0" eb="2">
      <t>ニホン</t>
    </rPh>
    <rPh sb="2" eb="4">
      <t>リュウガク</t>
    </rPh>
    <rPh sb="4" eb="6">
      <t>シケン</t>
    </rPh>
    <rPh sb="7" eb="9">
      <t>ジュケン</t>
    </rPh>
    <rPh sb="9" eb="11">
      <t>バンゴウ</t>
    </rPh>
    <rPh sb="13" eb="15">
      <t>サクネン</t>
    </rPh>
    <rPh sb="16" eb="17">
      <t>ガツ</t>
    </rPh>
    <phoneticPr fontId="10"/>
  </si>
  <si>
    <t>日本留学試験の受験番号②※昨年11月</t>
    <rPh sb="0" eb="2">
      <t>ニホン</t>
    </rPh>
    <rPh sb="2" eb="4">
      <t>リュウガク</t>
    </rPh>
    <rPh sb="4" eb="6">
      <t>シケン</t>
    </rPh>
    <rPh sb="7" eb="9">
      <t>ジュケン</t>
    </rPh>
    <rPh sb="9" eb="11">
      <t>バンゴウ</t>
    </rPh>
    <rPh sb="13" eb="15">
      <t>サクネン</t>
    </rPh>
    <rPh sb="17" eb="18">
      <t>ガツ</t>
    </rPh>
    <phoneticPr fontId="10"/>
  </si>
  <si>
    <t>日本留学試験の受験番号③※本年6月</t>
    <rPh sb="0" eb="2">
      <t>ニホン</t>
    </rPh>
    <rPh sb="2" eb="4">
      <t>リュウガク</t>
    </rPh>
    <rPh sb="4" eb="6">
      <t>シケン</t>
    </rPh>
    <rPh sb="7" eb="9">
      <t>ジュケン</t>
    </rPh>
    <rPh sb="9" eb="11">
      <t>バンゴウ</t>
    </rPh>
    <rPh sb="13" eb="15">
      <t>ホンネン</t>
    </rPh>
    <rPh sb="16" eb="17">
      <t>ガツ</t>
    </rPh>
    <phoneticPr fontId="10"/>
  </si>
  <si>
    <t>日本留学試験の受験番号④※本年11月</t>
    <rPh sb="0" eb="2">
      <t>ニホン</t>
    </rPh>
    <rPh sb="2" eb="4">
      <t>リュウガク</t>
    </rPh>
    <rPh sb="4" eb="6">
      <t>シケン</t>
    </rPh>
    <rPh sb="7" eb="9">
      <t>ジュケン</t>
    </rPh>
    <rPh sb="9" eb="11">
      <t>バンゴウ</t>
    </rPh>
    <rPh sb="13" eb="15">
      <t>ホンネン</t>
    </rPh>
    <rPh sb="17" eb="18">
      <t>ガツ</t>
    </rPh>
    <phoneticPr fontId="10"/>
  </si>
  <si>
    <t>日本語学校名</t>
    <rPh sb="0" eb="3">
      <t>ニホンゴ</t>
    </rPh>
    <rPh sb="3" eb="5">
      <t>ガッコウ</t>
    </rPh>
    <rPh sb="5" eb="6">
      <t>メイ</t>
    </rPh>
    <phoneticPr fontId="10"/>
  </si>
  <si>
    <t>日本語学校卒業年月</t>
    <rPh sb="0" eb="3">
      <t>ニホンゴ</t>
    </rPh>
    <rPh sb="3" eb="5">
      <t>ガッコウ</t>
    </rPh>
    <rPh sb="5" eb="7">
      <t>ソツギョウ</t>
    </rPh>
    <rPh sb="7" eb="9">
      <t>ネンゲツ</t>
    </rPh>
    <phoneticPr fontId="10"/>
  </si>
  <si>
    <t>リベラルアーツ学群の希望する専攻プログラム</t>
    <rPh sb="7" eb="9">
      <t>ガクグン</t>
    </rPh>
    <rPh sb="10" eb="12">
      <t>キボウ</t>
    </rPh>
    <rPh sb="14" eb="16">
      <t>センコウ</t>
    </rPh>
    <phoneticPr fontId="10"/>
  </si>
  <si>
    <t>出願資格</t>
    <rPh sb="0" eb="2">
      <t>シュツガン</t>
    </rPh>
    <rPh sb="2" eb="4">
      <t>シカク</t>
    </rPh>
    <phoneticPr fontId="16"/>
  </si>
  <si>
    <t>WEB出願日時</t>
    <rPh sb="3" eb="5">
      <t>シュツガン</t>
    </rPh>
    <rPh sb="5" eb="7">
      <t>ニチジ</t>
    </rPh>
    <phoneticPr fontId="10"/>
  </si>
  <si>
    <t>必須</t>
    <rPh sb="0" eb="2">
      <t>ヒッス</t>
    </rPh>
    <phoneticPr fontId="10"/>
  </si>
  <si>
    <t>希望指導教員名</t>
    <phoneticPr fontId="10"/>
  </si>
  <si>
    <t>準必須</t>
    <rPh sb="0" eb="1">
      <t>ジュン</t>
    </rPh>
    <rPh sb="1" eb="3">
      <t>ヒッス</t>
    </rPh>
    <phoneticPr fontId="10"/>
  </si>
  <si>
    <t>研究テーマ</t>
  </si>
  <si>
    <t>母語</t>
    <rPh sb="0" eb="2">
      <t>ボゴ</t>
    </rPh>
    <phoneticPr fontId="10"/>
  </si>
  <si>
    <t>メールアドレス</t>
    <phoneticPr fontId="10"/>
  </si>
  <si>
    <t>楽曲名</t>
  </si>
  <si>
    <t>スポーツクラブ名</t>
  </si>
  <si>
    <t>志願コード01</t>
    <phoneticPr fontId="16"/>
  </si>
  <si>
    <t>志願コード02</t>
    <phoneticPr fontId="16"/>
  </si>
  <si>
    <t>志願コード03</t>
  </si>
  <si>
    <t>志願コード04</t>
  </si>
  <si>
    <t>志願コード05</t>
  </si>
  <si>
    <t>志願コード06</t>
  </si>
  <si>
    <t>志願コード07</t>
  </si>
  <si>
    <t>志願コード08</t>
  </si>
  <si>
    <t>志願コード09</t>
  </si>
  <si>
    <t>志願コード10</t>
  </si>
  <si>
    <t>志願コード11</t>
  </si>
  <si>
    <t>志願コード12</t>
  </si>
  <si>
    <t>志願コード13</t>
  </si>
  <si>
    <t>志願コード14</t>
  </si>
  <si>
    <t>志願コード15</t>
  </si>
  <si>
    <t>志願コード16</t>
  </si>
  <si>
    <t>志願コード17</t>
  </si>
  <si>
    <t>志願コード18</t>
  </si>
  <si>
    <t>志願コード19</t>
  </si>
  <si>
    <t>志願コード20</t>
  </si>
  <si>
    <t>志願コード21</t>
  </si>
  <si>
    <t>志願コード22</t>
  </si>
  <si>
    <t>志願コード23</t>
  </si>
  <si>
    <t>志願コード24</t>
  </si>
  <si>
    <t>志願コード25</t>
  </si>
  <si>
    <t>志願コード26</t>
  </si>
  <si>
    <t>志願コード27</t>
  </si>
  <si>
    <t>志願コード28</t>
  </si>
  <si>
    <t>志願コード29</t>
  </si>
  <si>
    <t>志願コード30</t>
  </si>
  <si>
    <t>志願コード31</t>
  </si>
  <si>
    <t>志願コード32</t>
  </si>
  <si>
    <t>志願コード33</t>
  </si>
  <si>
    <t>志願コード34</t>
  </si>
  <si>
    <t>志願コード35</t>
  </si>
  <si>
    <t>志願コード36</t>
  </si>
  <si>
    <t>志願コード37</t>
  </si>
  <si>
    <t>志願コード38</t>
  </si>
  <si>
    <t>志願コード39</t>
  </si>
  <si>
    <t>志願コード40</t>
  </si>
  <si>
    <t>志願コード41</t>
    <phoneticPr fontId="10"/>
  </si>
  <si>
    <t>志願コード42</t>
  </si>
  <si>
    <t>志願コード43</t>
  </si>
  <si>
    <t>志願コード44</t>
  </si>
  <si>
    <t>志願コード45</t>
  </si>
  <si>
    <t>志願コード46</t>
  </si>
  <si>
    <t>志願コード47</t>
  </si>
  <si>
    <t>志願コード48</t>
  </si>
  <si>
    <t>志願コード49</t>
  </si>
  <si>
    <t>志願コード50</t>
  </si>
  <si>
    <t>志願コード51</t>
  </si>
  <si>
    <t>志願コード52</t>
  </si>
  <si>
    <t>志願コード53</t>
  </si>
  <si>
    <t>志願コード54</t>
  </si>
  <si>
    <t>志願コード55</t>
  </si>
  <si>
    <t>志願コード56</t>
  </si>
  <si>
    <t>志願コード57</t>
  </si>
  <si>
    <t>志願コード58</t>
  </si>
  <si>
    <t>志願コード59</t>
  </si>
  <si>
    <t>志願コード60</t>
  </si>
  <si>
    <t>志願コード61</t>
  </si>
  <si>
    <t>志願コード62</t>
  </si>
  <si>
    <t>志願コード63</t>
  </si>
  <si>
    <t>志願コード64</t>
  </si>
  <si>
    <t>志願コード65</t>
  </si>
  <si>
    <t>志願コード66</t>
  </si>
  <si>
    <t>志願コード67</t>
  </si>
  <si>
    <t>志願コード68</t>
  </si>
  <si>
    <t>志願コード69</t>
  </si>
  <si>
    <t>志願コード70</t>
  </si>
  <si>
    <t>第２志望志願コード01</t>
    <rPh sb="0" eb="1">
      <t>ダイ</t>
    </rPh>
    <rPh sb="2" eb="4">
      <t>シボウ</t>
    </rPh>
    <phoneticPr fontId="16"/>
  </si>
  <si>
    <t>第２志望志願コード02</t>
    <rPh sb="0" eb="1">
      <t>ダイ</t>
    </rPh>
    <rPh sb="2" eb="4">
      <t>シボウ</t>
    </rPh>
    <phoneticPr fontId="16"/>
  </si>
  <si>
    <t>第２志望志願コード03</t>
    <rPh sb="0" eb="1">
      <t>ダイ</t>
    </rPh>
    <rPh sb="2" eb="4">
      <t>シボウ</t>
    </rPh>
    <phoneticPr fontId="16"/>
  </si>
  <si>
    <t>第２志望志願コード04</t>
    <rPh sb="0" eb="1">
      <t>ダイ</t>
    </rPh>
    <rPh sb="2" eb="4">
      <t>シボウ</t>
    </rPh>
    <phoneticPr fontId="16"/>
  </si>
  <si>
    <t>第２志望志願コード05</t>
    <rPh sb="0" eb="1">
      <t>ダイ</t>
    </rPh>
    <rPh sb="2" eb="4">
      <t>シボウ</t>
    </rPh>
    <phoneticPr fontId="16"/>
  </si>
  <si>
    <t>第２志望志願コード06</t>
    <rPh sb="0" eb="1">
      <t>ダイ</t>
    </rPh>
    <rPh sb="2" eb="4">
      <t>シボウ</t>
    </rPh>
    <phoneticPr fontId="16"/>
  </si>
  <si>
    <t>第２志望志願コード07</t>
    <rPh sb="0" eb="1">
      <t>ダイ</t>
    </rPh>
    <rPh sb="2" eb="4">
      <t>シボウ</t>
    </rPh>
    <phoneticPr fontId="16"/>
  </si>
  <si>
    <t>第２志望志願コード08</t>
    <rPh sb="0" eb="1">
      <t>ダイ</t>
    </rPh>
    <rPh sb="2" eb="4">
      <t>シボウ</t>
    </rPh>
    <phoneticPr fontId="16"/>
  </si>
  <si>
    <t>第２志望志願コード09</t>
    <rPh sb="0" eb="1">
      <t>ダイ</t>
    </rPh>
    <rPh sb="2" eb="4">
      <t>シボウ</t>
    </rPh>
    <phoneticPr fontId="16"/>
  </si>
  <si>
    <t>第２志望志願コード10</t>
    <rPh sb="0" eb="1">
      <t>ダイ</t>
    </rPh>
    <rPh sb="2" eb="4">
      <t>シボウ</t>
    </rPh>
    <phoneticPr fontId="16"/>
  </si>
  <si>
    <t>第２志望志願コード11</t>
    <rPh sb="0" eb="1">
      <t>ダイ</t>
    </rPh>
    <rPh sb="2" eb="4">
      <t>シボウ</t>
    </rPh>
    <phoneticPr fontId="16"/>
  </si>
  <si>
    <t>第２志望志願コード12</t>
    <rPh sb="0" eb="1">
      <t>ダイ</t>
    </rPh>
    <rPh sb="2" eb="4">
      <t>シボウ</t>
    </rPh>
    <phoneticPr fontId="16"/>
  </si>
  <si>
    <t>第２志望志願コード13</t>
    <rPh sb="0" eb="1">
      <t>ダイ</t>
    </rPh>
    <rPh sb="2" eb="4">
      <t>シボウ</t>
    </rPh>
    <phoneticPr fontId="16"/>
  </si>
  <si>
    <t>第２志望志願コード14</t>
    <rPh sb="0" eb="1">
      <t>ダイ</t>
    </rPh>
    <rPh sb="2" eb="4">
      <t>シボウ</t>
    </rPh>
    <phoneticPr fontId="16"/>
  </si>
  <si>
    <t>第２志望志願コード15</t>
    <rPh sb="0" eb="1">
      <t>ダイ</t>
    </rPh>
    <rPh sb="2" eb="4">
      <t>シボウ</t>
    </rPh>
    <phoneticPr fontId="16"/>
  </si>
  <si>
    <t>第２志望志願コード16</t>
    <rPh sb="0" eb="1">
      <t>ダイ</t>
    </rPh>
    <rPh sb="2" eb="4">
      <t>シボウ</t>
    </rPh>
    <phoneticPr fontId="16"/>
  </si>
  <si>
    <t>第２志望志願コード17</t>
    <rPh sb="0" eb="1">
      <t>ダイ</t>
    </rPh>
    <rPh sb="2" eb="4">
      <t>シボウ</t>
    </rPh>
    <phoneticPr fontId="16"/>
  </si>
  <si>
    <t>第２志望志願コード18</t>
    <rPh sb="0" eb="1">
      <t>ダイ</t>
    </rPh>
    <rPh sb="2" eb="4">
      <t>シボウ</t>
    </rPh>
    <phoneticPr fontId="16"/>
  </si>
  <si>
    <t>第２志望志願コード19</t>
    <rPh sb="0" eb="1">
      <t>ダイ</t>
    </rPh>
    <rPh sb="2" eb="4">
      <t>シボウ</t>
    </rPh>
    <phoneticPr fontId="16"/>
  </si>
  <si>
    <t>第２志望志願コード20</t>
    <rPh sb="0" eb="1">
      <t>ダイ</t>
    </rPh>
    <rPh sb="2" eb="4">
      <t>シボウ</t>
    </rPh>
    <phoneticPr fontId="16"/>
  </si>
  <si>
    <t>データ形式：カンマ区切り(CSV)、"括りなし</t>
  </si>
  <si>
    <t>文字エンコード種別：CP932(シフトJIS)</t>
  </si>
  <si>
    <t>改行コード：CR+LF</t>
  </si>
  <si>
    <t>ヘッダー：なし</t>
  </si>
  <si>
    <t>予備0_1</t>
    <rPh sb="0" eb="2">
      <t>ヨビ</t>
    </rPh>
    <phoneticPr fontId="10"/>
  </si>
  <si>
    <t>男、女</t>
    <rPh sb="0" eb="1">
      <t>オトコ</t>
    </rPh>
    <rPh sb="2" eb="3">
      <t>オンナ</t>
    </rPh>
    <phoneticPr fontId="3"/>
  </si>
  <si>
    <t>全角</t>
    <rPh sb="0" eb="2">
      <t>ゼンカク</t>
    </rPh>
    <phoneticPr fontId="3"/>
  </si>
  <si>
    <t>半角</t>
    <phoneticPr fontId="3"/>
  </si>
  <si>
    <t>半角</t>
    <rPh sb="0" eb="2">
      <t>ハンカク</t>
    </rPh>
    <phoneticPr fontId="3"/>
  </si>
  <si>
    <t>ハイフンあり</t>
    <phoneticPr fontId="1"/>
  </si>
  <si>
    <t>予備</t>
    <rPh sb="0" eb="2">
      <t>ヨビ</t>
    </rPh>
    <phoneticPr fontId="1"/>
  </si>
  <si>
    <t>0：日本住所　1：海外住所</t>
    <rPh sb="2" eb="4">
      <t>ニホン</t>
    </rPh>
    <rPh sb="4" eb="6">
      <t>ジュウショ</t>
    </rPh>
    <rPh sb="9" eb="11">
      <t>カイガイ</t>
    </rPh>
    <rPh sb="11" eb="13">
      <t>ジュウショ</t>
    </rPh>
    <phoneticPr fontId="1"/>
  </si>
  <si>
    <t>編入学試験の場合、最終出身校の値はこの項目に登録される</t>
    <rPh sb="0" eb="3">
      <t>ヘンニュウガク</t>
    </rPh>
    <rPh sb="3" eb="5">
      <t>シケン</t>
    </rPh>
    <rPh sb="6" eb="8">
      <t>バアイ</t>
    </rPh>
    <rPh sb="9" eb="11">
      <t>サイシュウ</t>
    </rPh>
    <rPh sb="11" eb="14">
      <t>シュッシンコウ</t>
    </rPh>
    <rPh sb="15" eb="16">
      <t>アタイ</t>
    </rPh>
    <rPh sb="19" eb="21">
      <t>コウモク</t>
    </rPh>
    <rPh sb="22" eb="24">
      <t>トウロク</t>
    </rPh>
    <phoneticPr fontId="1"/>
  </si>
  <si>
    <t>全日制、定時制、通信制、高専、専修、高卒認定、外国、その他</t>
  </si>
  <si>
    <t>普通科、農業科、工業科、商業科、水産科、家庭科、看護科、情報科、福祉科、理数科、体育科、音楽科、美術科、外国語科、国際関係科、総合学科、学科・検定・その他</t>
  </si>
  <si>
    <t>YYYYMMDDhhmmss</t>
  </si>
  <si>
    <t>第2志望もカウント※受験番号の数</t>
    <rPh sb="0" eb="1">
      <t>ダイ</t>
    </rPh>
    <rPh sb="2" eb="4">
      <t>シボウ</t>
    </rPh>
    <rPh sb="10" eb="12">
      <t>ジュケン</t>
    </rPh>
    <rPh sb="12" eb="14">
      <t>バンゴウ</t>
    </rPh>
    <rPh sb="15" eb="16">
      <t>カズ</t>
    </rPh>
    <phoneticPr fontId="1"/>
  </si>
  <si>
    <t>半角</t>
    <phoneticPr fontId="1"/>
  </si>
  <si>
    <t>2019年度ネット出願システム DLレイアウト</t>
    <phoneticPr fontId="1"/>
  </si>
  <si>
    <t>[自宅電話番号][携帯・PHS]の何れかが必須</t>
    <phoneticPr fontId="1"/>
  </si>
  <si>
    <t>国立、公立、私立</t>
    <phoneticPr fontId="1"/>
  </si>
  <si>
    <t>YYYYMM</t>
    <phoneticPr fontId="1"/>
  </si>
  <si>
    <t>YYYYMMDD</t>
    <phoneticPr fontId="1"/>
  </si>
  <si>
    <t>999-9999
No.12「日本住所フラグ」=[0]の時必須</t>
    <rPh sb="15" eb="17">
      <t>ニホン</t>
    </rPh>
    <rPh sb="17" eb="19">
      <t>ジュウショ</t>
    </rPh>
    <rPh sb="28" eb="29">
      <t>トキ</t>
    </rPh>
    <rPh sb="29" eb="31">
      <t>ヒッス</t>
    </rPh>
    <phoneticPr fontId="1"/>
  </si>
  <si>
    <t>99999X</t>
    <phoneticPr fontId="1"/>
  </si>
  <si>
    <t>#####9</t>
    <phoneticPr fontId="1"/>
  </si>
  <si>
    <t>###9</t>
    <phoneticPr fontId="1"/>
  </si>
  <si>
    <t>X(2)＋9(6)
(例)A0000029　※先頭1桁は、英字
※先頭2桁：試験コード(AGREX指定)</t>
    <rPh sb="11" eb="12">
      <t>レイ</t>
    </rPh>
    <phoneticPr fontId="1"/>
  </si>
  <si>
    <t>札幌、名古屋、福岡、那覇</t>
    <rPh sb="0" eb="2">
      <t>サッポロ</t>
    </rPh>
    <rPh sb="3" eb="6">
      <t>ナゴヤ</t>
    </rPh>
    <rPh sb="7" eb="9">
      <t>フクオカ</t>
    </rPh>
    <rPh sb="10" eb="12">
      <t>ナハ</t>
    </rPh>
    <phoneticPr fontId="3"/>
  </si>
  <si>
    <t>選択画面から指定した値をセット</t>
    <rPh sb="0" eb="2">
      <t>センタク</t>
    </rPh>
    <rPh sb="2" eb="4">
      <t>ガメン</t>
    </rPh>
    <rPh sb="6" eb="8">
      <t>シテイ</t>
    </rPh>
    <rPh sb="10" eb="11">
      <t>アタイ</t>
    </rPh>
    <phoneticPr fontId="1"/>
  </si>
  <si>
    <t>大学院専用</t>
    <rPh sb="0" eb="3">
      <t>ダイガクイン</t>
    </rPh>
    <rPh sb="3" eb="5">
      <t>センヨウ</t>
    </rPh>
    <phoneticPr fontId="1"/>
  </si>
  <si>
    <t>GC専用</t>
    <rPh sb="2" eb="4">
      <t>センヨウ</t>
    </rPh>
    <phoneticPr fontId="1"/>
  </si>
  <si>
    <t>芸術文化学群音楽専攻専用</t>
    <rPh sb="0" eb="6">
      <t>ゲイジュツブンカガクグン</t>
    </rPh>
    <rPh sb="6" eb="10">
      <t>オンガクセンコウ</t>
    </rPh>
    <rPh sb="10" eb="12">
      <t>センヨウ</t>
    </rPh>
    <phoneticPr fontId="1"/>
  </si>
  <si>
    <t>AOスポーツ選抜専用</t>
    <rPh sb="6" eb="8">
      <t>センバツ</t>
    </rPh>
    <rPh sb="8" eb="10">
      <t>センヨウ</t>
    </rPh>
    <phoneticPr fontId="1"/>
  </si>
  <si>
    <t>9(6)</t>
    <phoneticPr fontId="1"/>
  </si>
  <si>
    <t>英語、中国語、日本語
※複数選択可能</t>
    <rPh sb="0" eb="2">
      <t>エイゴ</t>
    </rPh>
    <rPh sb="3" eb="6">
      <t>チュウゴクゴ</t>
    </rPh>
    <rPh sb="7" eb="10">
      <t>ニホンゴ</t>
    </rPh>
    <rPh sb="12" eb="14">
      <t>フクスウ</t>
    </rPh>
    <rPh sb="14" eb="16">
      <t>センタク</t>
    </rPh>
    <rPh sb="16" eb="18">
      <t>カノウ</t>
    </rPh>
    <phoneticPr fontId="3"/>
  </si>
  <si>
    <t>全＋半</t>
    <rPh sb="0" eb="1">
      <t>ゼン</t>
    </rPh>
    <rPh sb="2" eb="3">
      <t>ハン</t>
    </rPh>
    <phoneticPr fontId="3"/>
  </si>
  <si>
    <t>01：前期(一般・センター)
02：中期(一般・センター)
03：後期(一般・センター)
04：フライト(一般・センター)
05：フライト編入
11：年内入試
12：9月入学者選抜試験</t>
    <rPh sb="3" eb="5">
      <t>ゼンキ</t>
    </rPh>
    <rPh sb="6" eb="8">
      <t>イッパン</t>
    </rPh>
    <rPh sb="18" eb="20">
      <t>チュウキ</t>
    </rPh>
    <rPh sb="33" eb="35">
      <t>コウキ</t>
    </rPh>
    <rPh sb="53" eb="55">
      <t>イッパン</t>
    </rPh>
    <rPh sb="69" eb="71">
      <t>ヘンニュウ</t>
    </rPh>
    <rPh sb="75" eb="77">
      <t>ネンナイ</t>
    </rPh>
    <rPh sb="77" eb="79">
      <t>ニュウシ</t>
    </rPh>
    <rPh sb="84" eb="85">
      <t>ガツ</t>
    </rPh>
    <rPh sb="85" eb="88">
      <t>ニュウガクシャ</t>
    </rPh>
    <rPh sb="88" eb="90">
      <t>センバツ</t>
    </rPh>
    <rPh sb="90" eb="92">
      <t>シケン</t>
    </rPh>
    <phoneticPr fontId="3"/>
  </si>
  <si>
    <t>01：セブン－イレブン
02：ローソン
03：サークルＫ・サンクス
04：ミニストップ
06：デイリーヤマザキ
07：セイコーマート
08：ファミリーマート
21：クレジットカード</t>
    <phoneticPr fontId="1"/>
  </si>
  <si>
    <t>全角</t>
    <rPh sb="0" eb="2">
      <t>ゼンカク</t>
    </rPh>
    <phoneticPr fontId="1"/>
  </si>
  <si>
    <t>9(12)</t>
    <phoneticPr fontId="1"/>
  </si>
  <si>
    <t>[*]なし</t>
    <phoneticPr fontId="1"/>
  </si>
  <si>
    <t>※希望指導教員一覧参照</t>
    <rPh sb="7" eb="9">
      <t>イチラン</t>
    </rPh>
    <rPh sb="9" eb="11">
      <t>サンショウ</t>
    </rPh>
    <phoneticPr fontId="1"/>
  </si>
  <si>
    <t>大学院専用</t>
    <phoneticPr fontId="1"/>
  </si>
  <si>
    <t>半角</t>
    <rPh sb="0" eb="2">
      <t>ハンカク</t>
    </rPh>
    <phoneticPr fontId="1"/>
  </si>
  <si>
    <t>※上詰で設定</t>
    <phoneticPr fontId="1"/>
  </si>
  <si>
    <t>芸術文化学群の第２志望</t>
    <phoneticPr fontId="1"/>
  </si>
  <si>
    <t>芸術文化学群は第１志望のみ</t>
    <phoneticPr fontId="1"/>
  </si>
  <si>
    <t>「願書受付簡易ツール」（以下、当ツール）に実装する予定の機能を掲載します。</t>
    <rPh sb="12" eb="14">
      <t>イカ</t>
    </rPh>
    <rPh sb="15" eb="16">
      <t>トウ</t>
    </rPh>
    <rPh sb="21" eb="23">
      <t>ジッソウ</t>
    </rPh>
    <rPh sb="25" eb="27">
      <t>ヨテイ</t>
    </rPh>
    <rPh sb="28" eb="30">
      <t>キノウ</t>
    </rPh>
    <rPh sb="31" eb="33">
      <t>ケイサイ</t>
    </rPh>
    <phoneticPr fontId="1"/>
  </si>
  <si>
    <t>当ツール対象試験一覧</t>
    <rPh sb="0" eb="1">
      <t>トウ</t>
    </rPh>
    <rPh sb="4" eb="6">
      <t>タイショウ</t>
    </rPh>
    <rPh sb="6" eb="8">
      <t>シケン</t>
    </rPh>
    <rPh sb="8" eb="10">
      <t>イチラン</t>
    </rPh>
    <phoneticPr fontId="10"/>
  </si>
  <si>
    <t>試験</t>
    <rPh sb="0" eb="2">
      <t>シケン</t>
    </rPh>
    <phoneticPr fontId="16"/>
  </si>
  <si>
    <t>出願期間</t>
    <rPh sb="0" eb="1">
      <t>シュツガ</t>
    </rPh>
    <rPh sb="1" eb="2">
      <t>ガン</t>
    </rPh>
    <rPh sb="2" eb="4">
      <t>キカン</t>
    </rPh>
    <phoneticPr fontId="16"/>
  </si>
  <si>
    <t>受験票</t>
    <rPh sb="0" eb="3">
      <t>ジュケンヒョウ</t>
    </rPh>
    <phoneticPr fontId="16"/>
  </si>
  <si>
    <t>インターネット
出願</t>
    <rPh sb="8" eb="10">
      <t>シュツガン</t>
    </rPh>
    <phoneticPr fontId="16"/>
  </si>
  <si>
    <t>備        考</t>
    <rPh sb="0" eb="10">
      <t>ビコウ</t>
    </rPh>
    <phoneticPr fontId="16"/>
  </si>
  <si>
    <t>大学院</t>
    <rPh sb="0" eb="3">
      <t>ダイガクイン</t>
    </rPh>
    <phoneticPr fontId="16"/>
  </si>
  <si>
    <t>２０１８年度９月入学Ⅳ期
（大学アドミニストレーション研究科以外）</t>
    <rPh sb="4" eb="6">
      <t>ネンド</t>
    </rPh>
    <rPh sb="7" eb="8">
      <t>ガツ</t>
    </rPh>
    <rPh sb="8" eb="10">
      <t>ニュウガク</t>
    </rPh>
    <rPh sb="11" eb="12">
      <t>キ</t>
    </rPh>
    <rPh sb="14" eb="16">
      <t>ダイガク</t>
    </rPh>
    <rPh sb="27" eb="30">
      <t>ケンキュウカ</t>
    </rPh>
    <rPh sb="30" eb="32">
      <t>イガイ</t>
    </rPh>
    <phoneticPr fontId="2"/>
  </si>
  <si>
    <t>6/4(月)～6/8(金)12時</t>
    <rPh sb="4" eb="5">
      <t>ゲツ</t>
    </rPh>
    <rPh sb="11" eb="12">
      <t>キン</t>
    </rPh>
    <rPh sb="15" eb="16">
      <t>ジ</t>
    </rPh>
    <phoneticPr fontId="16"/>
  </si>
  <si>
    <t>1. 挙動環境</t>
    <phoneticPr fontId="1"/>
  </si>
  <si>
    <t>提供形態は、マクロ付きブック（拡張子はXLSM）です。</t>
    <rPh sb="0" eb="2">
      <t>テイキョウ</t>
    </rPh>
    <rPh sb="2" eb="4">
      <t>ケイタイ</t>
    </rPh>
    <rPh sb="9" eb="10">
      <t>ツ</t>
    </rPh>
    <rPh sb="15" eb="18">
      <t>カクチョウシ</t>
    </rPh>
    <phoneticPr fontId="1"/>
  </si>
  <si>
    <t>内部データ保持用に拡張子MDBのファイルを利用しますが、Accessをご用意いただく必要はありません。</t>
    <rPh sb="0" eb="2">
      <t>ナイブ</t>
    </rPh>
    <rPh sb="5" eb="7">
      <t>ホジ</t>
    </rPh>
    <rPh sb="7" eb="8">
      <t>ヨウ</t>
    </rPh>
    <rPh sb="9" eb="12">
      <t>カクチョウシ</t>
    </rPh>
    <rPh sb="21" eb="23">
      <t>リヨウ</t>
    </rPh>
    <rPh sb="36" eb="38">
      <t>ヨウイ</t>
    </rPh>
    <rPh sb="42" eb="44">
      <t>ヒツヨウ</t>
    </rPh>
    <phoneticPr fontId="1"/>
  </si>
  <si>
    <t>依存OS：</t>
    <rPh sb="0" eb="2">
      <t>イゾン</t>
    </rPh>
    <phoneticPr fontId="1"/>
  </si>
  <si>
    <t>Microsoft Windows 7/10 （32bit版、または64bit版） を想定</t>
    <rPh sb="29" eb="30">
      <t>バン</t>
    </rPh>
    <rPh sb="43" eb="45">
      <t>ソウテイ</t>
    </rPh>
    <phoneticPr fontId="1"/>
  </si>
  <si>
    <t>依存アプリ：</t>
    <rPh sb="0" eb="2">
      <t>イゾン</t>
    </rPh>
    <phoneticPr fontId="1"/>
  </si>
  <si>
    <t>最終的には、お客様の環境をターゲットとして挙動テストを実施する予定です。</t>
    <rPh sb="0" eb="3">
      <t>サイシュウテキ</t>
    </rPh>
    <rPh sb="7" eb="9">
      <t>キャクサマ</t>
    </rPh>
    <rPh sb="10" eb="12">
      <t>カンキョウ</t>
    </rPh>
    <rPh sb="21" eb="23">
      <t>キョドウ</t>
    </rPh>
    <rPh sb="27" eb="29">
      <t>ジッシ</t>
    </rPh>
    <rPh sb="31" eb="33">
      <t>ヨテイ</t>
    </rPh>
    <phoneticPr fontId="1"/>
  </si>
  <si>
    <t>Microsoft Excel 2010/2013/2016 （32bit版） を想定 (*)</t>
    <rPh sb="37" eb="38">
      <t>バン</t>
    </rPh>
    <rPh sb="41" eb="43">
      <t>ソウテイ</t>
    </rPh>
    <phoneticPr fontId="1"/>
  </si>
  <si>
    <t>(*) 64bit版Excelは、非推奨。想定通り挙動しない可能性があります。</t>
    <rPh sb="9" eb="10">
      <t>バン</t>
    </rPh>
    <rPh sb="21" eb="23">
      <t>ソウテイ</t>
    </rPh>
    <rPh sb="23" eb="24">
      <t>ドオ</t>
    </rPh>
    <rPh sb="25" eb="27">
      <t>キョドウ</t>
    </rPh>
    <rPh sb="30" eb="33">
      <t>カノウセイ</t>
    </rPh>
    <phoneticPr fontId="1"/>
  </si>
  <si>
    <t>適宜、支払済み差分をDLし、当ツールにインポートする</t>
    <rPh sb="0" eb="2">
      <t>テキギ</t>
    </rPh>
    <rPh sb="14" eb="15">
      <t>トウ</t>
    </rPh>
    <phoneticPr fontId="1"/>
  </si>
  <si>
    <t>■受験番号保守</t>
    <phoneticPr fontId="1"/>
  </si>
  <si>
    <t>当ツールのメニューから、［志願者データの保守］を選んで頂きます。</t>
    <rPh sb="0" eb="1">
      <t>トウ</t>
    </rPh>
    <rPh sb="13" eb="16">
      <t>シガンシャ</t>
    </rPh>
    <rPh sb="20" eb="22">
      <t>ホシュ</t>
    </rPh>
    <rPh sb="24" eb="25">
      <t>エラ</t>
    </rPh>
    <rPh sb="27" eb="28">
      <t>イタダ</t>
    </rPh>
    <phoneticPr fontId="1"/>
  </si>
  <si>
    <t>⇒参照：シート[2-2] ［志願者データの保守］</t>
    <rPh sb="1" eb="3">
      <t>サンショウ</t>
    </rPh>
    <phoneticPr fontId="1"/>
  </si>
  <si>
    <t>2-2) ［志願者データの保守］</t>
    <phoneticPr fontId="1"/>
  </si>
  <si>
    <t>当ツールのメニューにおいて、［志願者データの保守］を押すと、次のような画面が開かれます。</t>
    <rPh sb="0" eb="1">
      <t>トウ</t>
    </rPh>
    <phoneticPr fontId="1"/>
  </si>
  <si>
    <t>［志願者データの保守：抽出条件］画面</t>
  </si>
  <si>
    <t>図2-2-1：［志願者データの保守：抽出条件］画面</t>
    <rPh sb="0" eb="1">
      <t>ズ</t>
    </rPh>
    <rPh sb="18" eb="20">
      <t>チュウシュツ</t>
    </rPh>
    <rPh sb="20" eb="22">
      <t>ジョウケン</t>
    </rPh>
    <rPh sb="23" eb="25">
      <t>ガメン</t>
    </rPh>
    <phoneticPr fontId="1"/>
  </si>
  <si>
    <t>対象データは、シート[Output]に示した、変換済みの志願者データです。</t>
    <rPh sb="0" eb="2">
      <t>タイショウ</t>
    </rPh>
    <rPh sb="19" eb="20">
      <t>シメ</t>
    </rPh>
    <rPh sb="23" eb="25">
      <t>ヘンカン</t>
    </rPh>
    <rPh sb="25" eb="26">
      <t>ズ</t>
    </rPh>
    <phoneticPr fontId="1"/>
  </si>
  <si>
    <t>［志願者データの保守］画面</t>
  </si>
  <si>
    <t>図2-2-2：［志願者データの保守］画面</t>
    <rPh sb="0" eb="1">
      <t>ズ</t>
    </rPh>
    <rPh sb="18" eb="20">
      <t>ガメン</t>
    </rPh>
    <phoneticPr fontId="1"/>
  </si>
  <si>
    <t>Excelで、「願書受付簡易ツール.xlsm」という書類を開きます。</t>
    <rPh sb="26" eb="28">
      <t>ショルイ</t>
    </rPh>
    <rPh sb="29" eb="30">
      <t>ヒラ</t>
    </rPh>
    <phoneticPr fontId="1"/>
  </si>
  <si>
    <t>図2-1-1：シート[ini]にて、以下に示すボタン［メニューフォームの表示］を押すと、メニュー画面が開かれます。</t>
    <rPh sb="0" eb="1">
      <t>ズ</t>
    </rPh>
    <rPh sb="18" eb="20">
      <t>イカ</t>
    </rPh>
    <rPh sb="21" eb="22">
      <t>シメ</t>
    </rPh>
    <rPh sb="36" eb="38">
      <t>ヒョウジ</t>
    </rPh>
    <rPh sb="40" eb="41">
      <t>オ</t>
    </rPh>
    <rPh sb="48" eb="50">
      <t>ガメン</t>
    </rPh>
    <rPh sb="51" eb="52">
      <t>ヒラ</t>
    </rPh>
    <phoneticPr fontId="1"/>
  </si>
  <si>
    <t>2-3</t>
    <phoneticPr fontId="1"/>
  </si>
  <si>
    <t>　　　出力されたデータは、学内システムに取り込み可能な形式です。</t>
    <rPh sb="13" eb="15">
      <t>ガクナイ</t>
    </rPh>
    <rPh sb="20" eb="21">
      <t>ト</t>
    </rPh>
    <rPh sb="22" eb="23">
      <t>コ</t>
    </rPh>
    <rPh sb="24" eb="26">
      <t>カノウ</t>
    </rPh>
    <rPh sb="27" eb="29">
      <t>ケイシキ</t>
    </rPh>
    <phoneticPr fontId="1"/>
  </si>
  <si>
    <t>⇒参照：シート[2-3] ［志願者データの出力］</t>
    <rPh sb="1" eb="3">
      <t>サンショウ</t>
    </rPh>
    <phoneticPr fontId="1"/>
  </si>
  <si>
    <t>[出力]ボタンを押すと、図2-3-2に示す画面に遷移します。</t>
    <rPh sb="1" eb="3">
      <t>シュツリョク</t>
    </rPh>
    <rPh sb="8" eb="9">
      <t>オ</t>
    </rPh>
    <rPh sb="19" eb="20">
      <t>シメ</t>
    </rPh>
    <rPh sb="21" eb="23">
      <t>ガメン</t>
    </rPh>
    <rPh sb="24" eb="26">
      <t>センイ</t>
    </rPh>
    <phoneticPr fontId="1"/>
  </si>
  <si>
    <t>図2-3-2：［志願者データの出力］</t>
    <rPh sb="0" eb="1">
      <t>ズ</t>
    </rPh>
    <phoneticPr fontId="1"/>
  </si>
  <si>
    <t>2-3) ［志願者データの出力］</t>
  </si>
  <si>
    <t>対象データは、[日付指定]で指定した日付に、処理（受験番号のセット）済みの志願者データです。</t>
    <rPh sb="0" eb="2">
      <t>タイショウ</t>
    </rPh>
    <rPh sb="8" eb="10">
      <t>ヒヅケ</t>
    </rPh>
    <rPh sb="10" eb="12">
      <t>シテイ</t>
    </rPh>
    <rPh sb="14" eb="16">
      <t>シテイ</t>
    </rPh>
    <rPh sb="18" eb="20">
      <t>ヒヅケ</t>
    </rPh>
    <rPh sb="22" eb="24">
      <t>ショリ</t>
    </rPh>
    <rPh sb="25" eb="27">
      <t>ジュケン</t>
    </rPh>
    <rPh sb="27" eb="29">
      <t>バンゴウ</t>
    </rPh>
    <rPh sb="37" eb="40">
      <t>シガンシャ</t>
    </rPh>
    <phoneticPr fontId="1"/>
  </si>
  <si>
    <t>［メニューへ戻る］ボタンで、直前のダイアログ（図2-2-1）に戻ります。</t>
    <rPh sb="6" eb="7">
      <t>モド</t>
    </rPh>
    <rPh sb="14" eb="16">
      <t>チョクゼン</t>
    </rPh>
    <rPh sb="31" eb="32">
      <t>モド</t>
    </rPh>
    <phoneticPr fontId="1"/>
  </si>
  <si>
    <t>条件を変更して再抽出する事ができます。</t>
    <rPh sb="0" eb="2">
      <t>ジョウケン</t>
    </rPh>
    <rPh sb="3" eb="5">
      <t>ヘンコウ</t>
    </rPh>
    <rPh sb="7" eb="10">
      <t>サイチュウシュツ</t>
    </rPh>
    <rPh sb="12" eb="13">
      <t>コト</t>
    </rPh>
    <phoneticPr fontId="1"/>
  </si>
  <si>
    <t>(例) 受験番号が未入力、などのフィルターがご利用いただけます。</t>
    <rPh sb="1" eb="2">
      <t>レイ</t>
    </rPh>
    <rPh sb="4" eb="6">
      <t>ジュケン</t>
    </rPh>
    <rPh sb="6" eb="8">
      <t>バンゴウ</t>
    </rPh>
    <rPh sb="9" eb="12">
      <t>ミニュウリョク</t>
    </rPh>
    <rPh sb="23" eb="25">
      <t>リヨウ</t>
    </rPh>
    <phoneticPr fontId="1"/>
  </si>
  <si>
    <t>桜美林大学　志願票受付</t>
    <rPh sb="0" eb="3">
      <t>オウビリン</t>
    </rPh>
    <rPh sb="3" eb="5">
      <t>ダイガク</t>
    </rPh>
    <rPh sb="6" eb="8">
      <t>シガン</t>
    </rPh>
    <rPh sb="8" eb="9">
      <t>ヒョウ</t>
    </rPh>
    <rPh sb="9" eb="11">
      <t>ウケツケ</t>
    </rPh>
    <phoneticPr fontId="16"/>
  </si>
  <si>
    <t>FILE DEFINITION</t>
    <phoneticPr fontId="16"/>
  </si>
  <si>
    <t>納品ファイル仕様</t>
    <rPh sb="0" eb="2">
      <t>ノウヒン</t>
    </rPh>
    <rPh sb="6" eb="8">
      <t>シヨウ</t>
    </rPh>
    <phoneticPr fontId="16"/>
  </si>
  <si>
    <t>CREATE</t>
  </si>
  <si>
    <t>H.Tsubokura</t>
    <phoneticPr fontId="16"/>
  </si>
  <si>
    <t>志願データ（志願者all）</t>
    <rPh sb="0" eb="2">
      <t>シガン</t>
    </rPh>
    <rPh sb="6" eb="9">
      <t>シガンシャ</t>
    </rPh>
    <phoneticPr fontId="16"/>
  </si>
  <si>
    <t>UPDATE</t>
  </si>
  <si>
    <t>○桜美林大学、レーヴェ株式会社に納品する志願データのファイルの定義を以下に示す。</t>
    <rPh sb="1" eb="4">
      <t>オウビリン</t>
    </rPh>
    <rPh sb="4" eb="6">
      <t>ダイガク</t>
    </rPh>
    <rPh sb="11" eb="15">
      <t>カブ</t>
    </rPh>
    <rPh sb="16" eb="18">
      <t>ノウヒン</t>
    </rPh>
    <rPh sb="20" eb="22">
      <t>シガン</t>
    </rPh>
    <rPh sb="31" eb="33">
      <t>テイギ</t>
    </rPh>
    <rPh sb="34" eb="36">
      <t>イカ</t>
    </rPh>
    <rPh sb="37" eb="38">
      <t>シメ</t>
    </rPh>
    <phoneticPr fontId="16"/>
  </si>
  <si>
    <t>は、出願データより設定　※出願サイトに登録したデータ</t>
    <rPh sb="2" eb="4">
      <t>シュツガン</t>
    </rPh>
    <rPh sb="9" eb="11">
      <t>セッテイ</t>
    </rPh>
    <rPh sb="13" eb="15">
      <t>シュツガン</t>
    </rPh>
    <rPh sb="19" eb="21">
      <t>トウロク</t>
    </rPh>
    <phoneticPr fontId="16"/>
  </si>
  <si>
    <t>は、調査書類より、志願票に補記or貼付後、入力して設定</t>
    <rPh sb="2" eb="4">
      <t>チョウサ</t>
    </rPh>
    <rPh sb="4" eb="6">
      <t>ショルイ</t>
    </rPh>
    <rPh sb="9" eb="11">
      <t>シガン</t>
    </rPh>
    <rPh sb="11" eb="12">
      <t>ヒョウ</t>
    </rPh>
    <rPh sb="13" eb="15">
      <t>ホキ</t>
    </rPh>
    <rPh sb="17" eb="18">
      <t>ハ</t>
    </rPh>
    <rPh sb="18" eb="19">
      <t>ツ</t>
    </rPh>
    <rPh sb="19" eb="20">
      <t>ゴ</t>
    </rPh>
    <rPh sb="21" eb="23">
      <t>ニュウリョク</t>
    </rPh>
    <rPh sb="25" eb="27">
      <t>セッテイ</t>
    </rPh>
    <phoneticPr fontId="16"/>
  </si>
  <si>
    <t>2019年度入試　志願者allデータレイアウト</t>
    <rPh sb="4" eb="6">
      <t>ネンド</t>
    </rPh>
    <rPh sb="6" eb="8">
      <t>ニュウシ</t>
    </rPh>
    <rPh sb="9" eb="12">
      <t>シガンシャ</t>
    </rPh>
    <phoneticPr fontId="16"/>
  </si>
  <si>
    <t>は、出願データの情報からマスタ(試験マスタ、学群マスタ）を参照し、設定</t>
    <rPh sb="8" eb="10">
      <t>ジョウホウ</t>
    </rPh>
    <rPh sb="16" eb="18">
      <t>シケン</t>
    </rPh>
    <rPh sb="22" eb="24">
      <t>ガクグン</t>
    </rPh>
    <rPh sb="29" eb="31">
      <t>サンショウ</t>
    </rPh>
    <rPh sb="33" eb="35">
      <t>セッテイ</t>
    </rPh>
    <phoneticPr fontId="16"/>
  </si>
  <si>
    <t>は、実技データ(桜美林入力情報)より、設定</t>
    <rPh sb="2" eb="4">
      <t>ジツギ</t>
    </rPh>
    <rPh sb="8" eb="11">
      <t>オウビリン</t>
    </rPh>
    <rPh sb="11" eb="13">
      <t>ニュウリョク</t>
    </rPh>
    <rPh sb="13" eb="15">
      <t>ジョウホウ</t>
    </rPh>
    <rPh sb="19" eb="21">
      <t>セッテイ</t>
    </rPh>
    <phoneticPr fontId="16"/>
  </si>
  <si>
    <t>は、採番した番号を設定</t>
    <rPh sb="2" eb="4">
      <t>サイバン</t>
    </rPh>
    <rPh sb="6" eb="8">
      <t>バンゴウ</t>
    </rPh>
    <rPh sb="9" eb="11">
      <t>セッテイ</t>
    </rPh>
    <phoneticPr fontId="16"/>
  </si>
  <si>
    <t>は、桜美林大学使用項目（NULL）</t>
    <rPh sb="2" eb="5">
      <t>オウビリン</t>
    </rPh>
    <rPh sb="5" eb="7">
      <t>ダイガク</t>
    </rPh>
    <rPh sb="7" eb="9">
      <t>シヨウ</t>
    </rPh>
    <rPh sb="9" eb="11">
      <t>コウモク</t>
    </rPh>
    <phoneticPr fontId="16"/>
  </si>
  <si>
    <t>区分</t>
    <rPh sb="0" eb="2">
      <t>クブン</t>
    </rPh>
    <phoneticPr fontId="16"/>
  </si>
  <si>
    <t>NO</t>
    <phoneticPr fontId="16"/>
  </si>
  <si>
    <t>FIELD_NAME</t>
    <phoneticPr fontId="16"/>
  </si>
  <si>
    <t>必須</t>
    <phoneticPr fontId="16"/>
  </si>
  <si>
    <t>文字種別</t>
    <rPh sb="0" eb="2">
      <t>モジ</t>
    </rPh>
    <rPh sb="2" eb="4">
      <t>シュベツ</t>
    </rPh>
    <phoneticPr fontId="16"/>
  </si>
  <si>
    <t>長さ</t>
    <rPh sb="0" eb="1">
      <t>ナガ</t>
    </rPh>
    <phoneticPr fontId="16"/>
  </si>
  <si>
    <t>REMARKS</t>
    <phoneticPr fontId="16"/>
  </si>
  <si>
    <t>入学時期</t>
  </si>
  <si>
    <t>ﾃｷｽﾄ型</t>
    <rPh sb="4" eb="5">
      <t>ガタ</t>
    </rPh>
    <phoneticPr fontId="16"/>
  </si>
  <si>
    <t>2</t>
  </si>
  <si>
    <t>春 or 秋（9月入学試験の場合のみ）</t>
    <rPh sb="8" eb="9">
      <t>ガツ</t>
    </rPh>
    <rPh sb="9" eb="11">
      <t>ニュウガク</t>
    </rPh>
    <rPh sb="11" eb="13">
      <t>シケン</t>
    </rPh>
    <rPh sb="14" eb="16">
      <t>バアイ</t>
    </rPh>
    <phoneticPr fontId="16"/>
  </si>
  <si>
    <t>受験番号</t>
  </si>
  <si>
    <t>8</t>
  </si>
  <si>
    <t>※ユニークキー
学群コード＋試験コード+0001～(連番）
※試験コードが3桁の場合、学群コード＋試験コード＋001～(連番)
※試験コードにハイフンがある場合、試験コード先頭2桁
例）
①試験コード：30、学群コード：10→10300001～
②試験コード：471、学群コード：41→41471001～
③試験コード：61-1、学群コード：51→51610001～</t>
    <rPh sb="8" eb="10">
      <t>ガクグン</t>
    </rPh>
    <rPh sb="14" eb="16">
      <t>シケン</t>
    </rPh>
    <rPh sb="26" eb="28">
      <t>レンバン</t>
    </rPh>
    <rPh sb="43" eb="45">
      <t>ガクグン</t>
    </rPh>
    <rPh sb="49" eb="51">
      <t>シケン</t>
    </rPh>
    <rPh sb="65" eb="67">
      <t>シケン</t>
    </rPh>
    <rPh sb="78" eb="80">
      <t>バアイ</t>
    </rPh>
    <rPh sb="81" eb="83">
      <t>シケン</t>
    </rPh>
    <rPh sb="86" eb="88">
      <t>セントウ</t>
    </rPh>
    <rPh sb="89" eb="90">
      <t>ケタ</t>
    </rPh>
    <rPh sb="91" eb="92">
      <t>レイ</t>
    </rPh>
    <rPh sb="95" eb="97">
      <t>シケン</t>
    </rPh>
    <rPh sb="104" eb="106">
      <t>ガクグン</t>
    </rPh>
    <rPh sb="124" eb="126">
      <t>シケン</t>
    </rPh>
    <rPh sb="134" eb="136">
      <t>ガクグン</t>
    </rPh>
    <rPh sb="154" eb="156">
      <t>シケン</t>
    </rPh>
    <rPh sb="165" eb="167">
      <t>ガクグン</t>
    </rPh>
    <phoneticPr fontId="16"/>
  </si>
  <si>
    <t>整理番号</t>
    <rPh sb="0" eb="2">
      <t>セイリ</t>
    </rPh>
    <rPh sb="2" eb="4">
      <t>バンゴウ</t>
    </rPh>
    <phoneticPr fontId="16"/>
  </si>
  <si>
    <t>出願データから「整理番号」をセット
試験コードごとに指定する「2桁」＋000001～(6桁連番)
※先頭2桁は、AGREXより試験コードごとに指定して一覧を送付
例）A0000029　※先頭1桁は、英字</t>
    <rPh sb="8" eb="10">
      <t>セイリ</t>
    </rPh>
    <rPh sb="10" eb="12">
      <t>バンゴウ</t>
    </rPh>
    <rPh sb="18" eb="20">
      <t>シケン</t>
    </rPh>
    <rPh sb="26" eb="28">
      <t>シテイ</t>
    </rPh>
    <rPh sb="32" eb="33">
      <t>ケタ</t>
    </rPh>
    <rPh sb="44" eb="45">
      <t>ケタ</t>
    </rPh>
    <rPh sb="45" eb="47">
      <t>レンバン</t>
    </rPh>
    <rPh sb="50" eb="52">
      <t>セントウ</t>
    </rPh>
    <rPh sb="53" eb="54">
      <t>ケタ</t>
    </rPh>
    <rPh sb="63" eb="65">
      <t>シケン</t>
    </rPh>
    <rPh sb="71" eb="73">
      <t>シテイ</t>
    </rPh>
    <rPh sb="75" eb="77">
      <t>イチラン</t>
    </rPh>
    <rPh sb="78" eb="80">
      <t>ソウフ</t>
    </rPh>
    <rPh sb="81" eb="82">
      <t>レイ</t>
    </rPh>
    <rPh sb="93" eb="95">
      <t>セントウ</t>
    </rPh>
    <rPh sb="96" eb="97">
      <t>ケタ</t>
    </rPh>
    <rPh sb="99" eb="101">
      <t>エイジ</t>
    </rPh>
    <phoneticPr fontId="16"/>
  </si>
  <si>
    <t>新規</t>
    <rPh sb="0" eb="2">
      <t>シンキ</t>
    </rPh>
    <phoneticPr fontId="16"/>
  </si>
  <si>
    <t>ログインID</t>
    <phoneticPr fontId="16"/>
  </si>
  <si>
    <t>出願データから「ログインID」をセット</t>
    <phoneticPr fontId="16"/>
  </si>
  <si>
    <t>変更</t>
    <rPh sb="0" eb="2">
      <t>ヘンコウ</t>
    </rPh>
    <phoneticPr fontId="16"/>
  </si>
  <si>
    <t>学群統一番号⇒筆記試験番号</t>
    <rPh sb="0" eb="2">
      <t>ガクグン</t>
    </rPh>
    <rPh sb="2" eb="4">
      <t>トウイツ</t>
    </rPh>
    <rPh sb="4" eb="6">
      <t>バンゴウ</t>
    </rPh>
    <rPh sb="7" eb="9">
      <t>ヒッキ</t>
    </rPh>
    <rPh sb="9" eb="11">
      <t>シケン</t>
    </rPh>
    <rPh sb="11" eb="13">
      <t>バンゴウ</t>
    </rPh>
    <phoneticPr fontId="16"/>
  </si>
  <si>
    <t>6</t>
  </si>
  <si>
    <t xml:space="preserve">No4で取得した試験コードから試験マスタの
「学群統一番号」(先頭)」を取得し、＋連番を採番する※計6桁
同一の試験は、同じ番号を採番する
</t>
    <rPh sb="23" eb="25">
      <t>ガクグン</t>
    </rPh>
    <rPh sb="25" eb="27">
      <t>トウイツ</t>
    </rPh>
    <rPh sb="27" eb="29">
      <t>バンゴウ</t>
    </rPh>
    <rPh sb="31" eb="33">
      <t>セントウ</t>
    </rPh>
    <rPh sb="36" eb="38">
      <t>シュトク</t>
    </rPh>
    <rPh sb="41" eb="43">
      <t>レンバン</t>
    </rPh>
    <rPh sb="44" eb="46">
      <t>サイバン</t>
    </rPh>
    <rPh sb="49" eb="50">
      <t>ケイ</t>
    </rPh>
    <rPh sb="51" eb="52">
      <t>ケタ</t>
    </rPh>
    <rPh sb="53" eb="55">
      <t>ドウイツ</t>
    </rPh>
    <rPh sb="56" eb="58">
      <t>シケン</t>
    </rPh>
    <rPh sb="60" eb="61">
      <t>オナ</t>
    </rPh>
    <rPh sb="62" eb="64">
      <t>バンゴウ</t>
    </rPh>
    <rPh sb="65" eb="67">
      <t>サイバン</t>
    </rPh>
    <phoneticPr fontId="16"/>
  </si>
  <si>
    <t>受付番号</t>
  </si>
  <si>
    <t>期間(前期、中期、後期）、センター単独、一般併願を判定し、
採番した番号をセット
例）
前期)一般入試併願→390001～、センター試験のみ→690001～
中期)一般入試併願→490001～、センター試験のみ→790001～
後期)一般入試併願→590001～、センター試験のみ→890001～
フライト一般・編入)100001～
※実技データは、Null</t>
    <rPh sb="0" eb="2">
      <t>キカン</t>
    </rPh>
    <rPh sb="3" eb="5">
      <t>ゼンキ</t>
    </rPh>
    <rPh sb="6" eb="8">
      <t>チュウキ</t>
    </rPh>
    <rPh sb="9" eb="11">
      <t>コウキ</t>
    </rPh>
    <rPh sb="17" eb="19">
      <t>タンドク</t>
    </rPh>
    <rPh sb="20" eb="22">
      <t>イッパン</t>
    </rPh>
    <rPh sb="22" eb="24">
      <t>ヘイガン</t>
    </rPh>
    <rPh sb="25" eb="27">
      <t>ハンテイ</t>
    </rPh>
    <rPh sb="30" eb="32">
      <t>サイバン</t>
    </rPh>
    <rPh sb="34" eb="36">
      <t>バンゴウ</t>
    </rPh>
    <rPh sb="42" eb="43">
      <t>レイ</t>
    </rPh>
    <rPh sb="45" eb="47">
      <t>ゼンキ</t>
    </rPh>
    <rPh sb="48" eb="50">
      <t>イッパン</t>
    </rPh>
    <rPh sb="50" eb="52">
      <t>ニュウシ</t>
    </rPh>
    <rPh sb="52" eb="54">
      <t>ヘイガン</t>
    </rPh>
    <rPh sb="67" eb="69">
      <t>シケン</t>
    </rPh>
    <rPh sb="80" eb="82">
      <t>チュウキ</t>
    </rPh>
    <rPh sb="115" eb="117">
      <t>コウキ</t>
    </rPh>
    <rPh sb="154" eb="156">
      <t>イッパン</t>
    </rPh>
    <rPh sb="157" eb="159">
      <t>ヘンニュウ</t>
    </rPh>
    <rPh sb="170" eb="172">
      <t>ジツギ</t>
    </rPh>
    <phoneticPr fontId="16"/>
  </si>
  <si>
    <t>個人特定番号</t>
    <rPh sb="0" eb="2">
      <t>コジン</t>
    </rPh>
    <rPh sb="2" eb="4">
      <t>トクテイ</t>
    </rPh>
    <rPh sb="4" eb="6">
      <t>バンゴウ</t>
    </rPh>
    <phoneticPr fontId="16"/>
  </si>
  <si>
    <t>4</t>
  </si>
  <si>
    <t>「氏名(漢字)」＋「生年月日」＋「高校コード」が一致するものを、
同一志願者と判定し、同一の番号をセット
「0001」(4桁）連番で採番する
※番号は、前期、中期、後期で、リセットする</t>
    <rPh sb="1" eb="3">
      <t>シメイ</t>
    </rPh>
    <rPh sb="4" eb="6">
      <t>カンジ</t>
    </rPh>
    <rPh sb="10" eb="12">
      <t>セイネン</t>
    </rPh>
    <rPh sb="12" eb="14">
      <t>ガッピ</t>
    </rPh>
    <rPh sb="17" eb="19">
      <t>コウコウ</t>
    </rPh>
    <rPh sb="24" eb="26">
      <t>イッチ</t>
    </rPh>
    <rPh sb="33" eb="35">
      <t>ドウイツ</t>
    </rPh>
    <rPh sb="35" eb="38">
      <t>シガンシャ</t>
    </rPh>
    <rPh sb="39" eb="41">
      <t>ハンテイ</t>
    </rPh>
    <rPh sb="43" eb="45">
      <t>ドウイツ</t>
    </rPh>
    <rPh sb="46" eb="48">
      <t>バンゴウ</t>
    </rPh>
    <rPh sb="61" eb="62">
      <t>ケタ</t>
    </rPh>
    <rPh sb="63" eb="65">
      <t>レンバン</t>
    </rPh>
    <rPh sb="66" eb="68">
      <t>サイバン</t>
    </rPh>
    <rPh sb="72" eb="74">
      <t>バンゴウ</t>
    </rPh>
    <rPh sb="76" eb="78">
      <t>ゼンキ</t>
    </rPh>
    <rPh sb="79" eb="81">
      <t>チュウキ</t>
    </rPh>
    <rPh sb="82" eb="84">
      <t>コウキ</t>
    </rPh>
    <phoneticPr fontId="16"/>
  </si>
  <si>
    <t>志願票管理番号</t>
    <rPh sb="0" eb="2">
      <t>シガン</t>
    </rPh>
    <rPh sb="2" eb="3">
      <t>ヒョウ</t>
    </rPh>
    <rPh sb="3" eb="5">
      <t>カンリ</t>
    </rPh>
    <rPh sb="5" eb="7">
      <t>バンゴウ</t>
    </rPh>
    <phoneticPr fontId="16"/>
  </si>
  <si>
    <t>整理番号＋枝番2桁
※実技データ作成時に使用する項目です</t>
    <rPh sb="0" eb="2">
      <t>セイリ</t>
    </rPh>
    <rPh sb="2" eb="4">
      <t>バンゴウ</t>
    </rPh>
    <rPh sb="5" eb="7">
      <t>エダバン</t>
    </rPh>
    <rPh sb="8" eb="9">
      <t>ケタ</t>
    </rPh>
    <rPh sb="11" eb="13">
      <t>ジツギ</t>
    </rPh>
    <rPh sb="16" eb="18">
      <t>サクセイ</t>
    </rPh>
    <rPh sb="18" eb="19">
      <t>ジ</t>
    </rPh>
    <rPh sb="20" eb="22">
      <t>シヨウ</t>
    </rPh>
    <rPh sb="24" eb="26">
      <t>コウモク</t>
    </rPh>
    <phoneticPr fontId="16"/>
  </si>
  <si>
    <t>学群コード⇒所属コード</t>
    <rPh sb="6" eb="8">
      <t>ショゾク</t>
    </rPh>
    <phoneticPr fontId="16"/>
  </si>
  <si>
    <t>出願データの志願コード(「学群コード」＋「試験コード」)から、前2桁をセット</t>
    <rPh sb="6" eb="8">
      <t>シガン</t>
    </rPh>
    <rPh sb="13" eb="15">
      <t>ガクグン</t>
    </rPh>
    <rPh sb="21" eb="23">
      <t>シケン</t>
    </rPh>
    <rPh sb="31" eb="32">
      <t>マエ</t>
    </rPh>
    <phoneticPr fontId="16"/>
  </si>
  <si>
    <t>試験コード</t>
  </si>
  <si>
    <t>出願データの志願コード(「学群コード」＋「試験コード」)から、3桁目以降をセット</t>
    <rPh sb="6" eb="8">
      <t>シガン</t>
    </rPh>
    <rPh sb="13" eb="15">
      <t>ガクグン</t>
    </rPh>
    <rPh sb="21" eb="23">
      <t>シケン</t>
    </rPh>
    <rPh sb="32" eb="33">
      <t>ケタ</t>
    </rPh>
    <rPh sb="33" eb="34">
      <t>メ</t>
    </rPh>
    <rPh sb="34" eb="36">
      <t>イコウ</t>
    </rPh>
    <phoneticPr fontId="16"/>
  </si>
  <si>
    <r>
      <t>学群名⇒学群・</t>
    </r>
    <r>
      <rPr>
        <b/>
        <sz val="10"/>
        <color indexed="10"/>
        <rFont val="ＭＳ ゴシック"/>
        <family val="3"/>
        <charset val="128"/>
      </rPr>
      <t>研究科</t>
    </r>
    <rPh sb="7" eb="10">
      <t>ケンキュウカ</t>
    </rPh>
    <phoneticPr fontId="16"/>
  </si>
  <si>
    <t>50</t>
  </si>
  <si>
    <t>No3で取得した学群コードから学群マスタの「学群名」をセット</t>
    <rPh sb="8" eb="9">
      <t>ガク</t>
    </rPh>
    <rPh sb="9" eb="10">
      <t>グン</t>
    </rPh>
    <rPh sb="15" eb="16">
      <t>ガク</t>
    </rPh>
    <rPh sb="16" eb="17">
      <t>グン</t>
    </rPh>
    <rPh sb="22" eb="23">
      <t>ガク</t>
    </rPh>
    <rPh sb="23" eb="24">
      <t>グン</t>
    </rPh>
    <rPh sb="24" eb="25">
      <t>メイ</t>
    </rPh>
    <phoneticPr fontId="16"/>
  </si>
  <si>
    <r>
      <t>コース名称⇒専修・</t>
    </r>
    <r>
      <rPr>
        <b/>
        <sz val="10"/>
        <color indexed="10"/>
        <rFont val="ＭＳ ゴシック"/>
        <family val="3"/>
        <charset val="128"/>
      </rPr>
      <t>専攻</t>
    </r>
    <rPh sb="9" eb="11">
      <t>センコウ</t>
    </rPh>
    <phoneticPr fontId="16"/>
  </si>
  <si>
    <t>100</t>
  </si>
  <si>
    <t>No3で取得した学群コードから学群マスタの「コース名称」をセット</t>
    <rPh sb="8" eb="9">
      <t>ガク</t>
    </rPh>
    <rPh sb="9" eb="10">
      <t>グン</t>
    </rPh>
    <rPh sb="15" eb="16">
      <t>ガク</t>
    </rPh>
    <rPh sb="16" eb="17">
      <t>グン</t>
    </rPh>
    <rPh sb="25" eb="27">
      <t>メイショウ</t>
    </rPh>
    <phoneticPr fontId="16"/>
  </si>
  <si>
    <t>GC希望言語</t>
    <rPh sb="2" eb="4">
      <t>キボウ</t>
    </rPh>
    <rPh sb="4" eb="6">
      <t>ゲンゴ</t>
    </rPh>
    <phoneticPr fontId="16"/>
  </si>
  <si>
    <t>英語or中国語or日本語</t>
    <rPh sb="0" eb="2">
      <t>エイゴ</t>
    </rPh>
    <rPh sb="4" eb="7">
      <t>チュウゴクゴ</t>
    </rPh>
    <rPh sb="9" eb="12">
      <t>ニホンゴ</t>
    </rPh>
    <phoneticPr fontId="16"/>
  </si>
  <si>
    <t>希望指導教員名</t>
    <phoneticPr fontId="16"/>
  </si>
  <si>
    <t>Null　※大学院の場合、出願データからセット</t>
    <rPh sb="6" eb="8">
      <t>ダイガク</t>
    </rPh>
    <rPh sb="8" eb="9">
      <t>イン</t>
    </rPh>
    <rPh sb="10" eb="12">
      <t>バアイ</t>
    </rPh>
    <rPh sb="13" eb="15">
      <t>シュツガン</t>
    </rPh>
    <phoneticPr fontId="16"/>
  </si>
  <si>
    <t>研究テーマ</t>
    <phoneticPr fontId="16"/>
  </si>
  <si>
    <t>試験名称</t>
  </si>
  <si>
    <t>No4で取得した試験コードから試験マスタの「【A】all試験名称(略称)」をセット</t>
    <rPh sb="8" eb="10">
      <t>シケン</t>
    </rPh>
    <rPh sb="15" eb="17">
      <t>シケン</t>
    </rPh>
    <rPh sb="28" eb="30">
      <t>シケン</t>
    </rPh>
    <rPh sb="30" eb="32">
      <t>メイショウ</t>
    </rPh>
    <rPh sb="33" eb="35">
      <t>リャクショウ</t>
    </rPh>
    <phoneticPr fontId="16"/>
  </si>
  <si>
    <t>試験区分（カウント1）</t>
    <phoneticPr fontId="16"/>
  </si>
  <si>
    <r>
      <t>No4で取得した試験コードから試験マスタの「試験名称(カウント用</t>
    </r>
    <r>
      <rPr>
        <sz val="10"/>
        <color indexed="10"/>
        <rFont val="ＭＳ ゴシック"/>
        <family val="3"/>
        <charset val="128"/>
      </rPr>
      <t>1</t>
    </r>
    <r>
      <rPr>
        <sz val="10"/>
        <rFont val="ＭＳ ゴシック"/>
        <family val="3"/>
        <charset val="128"/>
      </rPr>
      <t>)」をセット</t>
    </r>
    <rPh sb="8" eb="10">
      <t>シケン</t>
    </rPh>
    <rPh sb="15" eb="17">
      <t>シケン</t>
    </rPh>
    <rPh sb="22" eb="24">
      <t>シケン</t>
    </rPh>
    <rPh sb="24" eb="26">
      <t>メイショウ</t>
    </rPh>
    <rPh sb="31" eb="32">
      <t>ヨウ</t>
    </rPh>
    <phoneticPr fontId="16"/>
  </si>
  <si>
    <t>試験区分（カウント2）</t>
    <phoneticPr fontId="16"/>
  </si>
  <si>
    <t>No4で取得した試験コードから試験マスタの「試験名称(カウント用2)」をセット</t>
    <phoneticPr fontId="16"/>
  </si>
  <si>
    <t>サーバー試験名称</t>
  </si>
  <si>
    <t>No4で取得した試験コードから試験マスタの「【C】サーバー試験名称」をセット</t>
    <rPh sb="8" eb="10">
      <t>シケン</t>
    </rPh>
    <rPh sb="15" eb="17">
      <t>シケン</t>
    </rPh>
    <rPh sb="29" eb="31">
      <t>シケン</t>
    </rPh>
    <rPh sb="31" eb="33">
      <t>メイショウ</t>
    </rPh>
    <phoneticPr fontId="16"/>
  </si>
  <si>
    <t>学群統一名称</t>
    <rPh sb="0" eb="2">
      <t>ガクグン</t>
    </rPh>
    <rPh sb="2" eb="4">
      <t>トウイツ</t>
    </rPh>
    <rPh sb="4" eb="6">
      <t>メイショウ</t>
    </rPh>
    <phoneticPr fontId="16"/>
  </si>
  <si>
    <t>No4で取得した試験コードから試験マスタの「学群名称」をセット</t>
    <rPh sb="22" eb="24">
      <t>ガクグン</t>
    </rPh>
    <rPh sb="24" eb="26">
      <t>メイショウ</t>
    </rPh>
    <phoneticPr fontId="16"/>
  </si>
  <si>
    <t>フリガナ</t>
  </si>
  <si>
    <t>出願データから「氏名カナ(姓)」＋"△"＋「氏名カナ(名)」をセット※全角</t>
    <rPh sb="22" eb="24">
      <t>シメイ</t>
    </rPh>
    <rPh sb="27" eb="28">
      <t>メイ</t>
    </rPh>
    <rPh sb="35" eb="37">
      <t>ゼンカク</t>
    </rPh>
    <phoneticPr fontId="16"/>
  </si>
  <si>
    <t>氏名</t>
  </si>
  <si>
    <t>出願データから「氏名漢字(姓)」＋"△"＋「氏名漢字(名)」をセット※全角</t>
    <rPh sb="10" eb="12">
      <t>カンジ</t>
    </rPh>
    <rPh sb="22" eb="24">
      <t>シメイ</t>
    </rPh>
    <rPh sb="24" eb="26">
      <t>カンジ</t>
    </rPh>
    <rPh sb="27" eb="28">
      <t>メイ</t>
    </rPh>
    <rPh sb="35" eb="37">
      <t>ゼンカク</t>
    </rPh>
    <phoneticPr fontId="16"/>
  </si>
  <si>
    <t>英字</t>
  </si>
  <si>
    <t>出願データから「氏名英字(姓)」＋"△"＋「氏名英字(名)」をセット※半角大文字</t>
    <rPh sb="10" eb="12">
      <t>エイジ</t>
    </rPh>
    <rPh sb="22" eb="24">
      <t>シメイ</t>
    </rPh>
    <rPh sb="24" eb="26">
      <t>エイジ</t>
    </rPh>
    <rPh sb="27" eb="28">
      <t>メイ</t>
    </rPh>
    <rPh sb="35" eb="37">
      <t>ハンカク</t>
    </rPh>
    <rPh sb="37" eb="40">
      <t>オオモジ</t>
    </rPh>
    <phoneticPr fontId="16"/>
  </si>
  <si>
    <t>氏名変更フラグ</t>
    <phoneticPr fontId="16"/>
  </si>
  <si>
    <t>Null</t>
    <phoneticPr fontId="16"/>
  </si>
  <si>
    <t>（変更前）フリガナ</t>
    <phoneticPr fontId="16"/>
  </si>
  <si>
    <t>（変更前）氏名</t>
    <phoneticPr fontId="16"/>
  </si>
  <si>
    <t>性別</t>
  </si>
  <si>
    <t>出願データから「性別」をセット※男or女</t>
    <rPh sb="8" eb="10">
      <t>セイベツ</t>
    </rPh>
    <rPh sb="16" eb="17">
      <t>オトコ</t>
    </rPh>
    <rPh sb="19" eb="20">
      <t>オンナ</t>
    </rPh>
    <phoneticPr fontId="16"/>
  </si>
  <si>
    <t>生年月日</t>
  </si>
  <si>
    <t>出願データから「生年月日」をセット※yyyymmdd</t>
    <rPh sb="8" eb="10">
      <t>セイネン</t>
    </rPh>
    <rPh sb="10" eb="12">
      <t>ガッピ</t>
    </rPh>
    <phoneticPr fontId="16"/>
  </si>
  <si>
    <t>国籍</t>
  </si>
  <si>
    <t>出願データから「国籍」をセット</t>
    <rPh sb="8" eb="10">
      <t>コクセキ</t>
    </rPh>
    <phoneticPr fontId="16"/>
  </si>
  <si>
    <t>母語</t>
    <rPh sb="0" eb="2">
      <t>ボゴ</t>
    </rPh>
    <phoneticPr fontId="16"/>
  </si>
  <si>
    <t>出願データから「母語」をセット※GCのみ</t>
    <rPh sb="8" eb="10">
      <t>ボゴ</t>
    </rPh>
    <phoneticPr fontId="16"/>
  </si>
  <si>
    <t>在留資格</t>
  </si>
  <si>
    <t>出願データから「在留資格」をセット</t>
    <rPh sb="8" eb="10">
      <t>ザイリュウ</t>
    </rPh>
    <rPh sb="10" eb="12">
      <t>シカク</t>
    </rPh>
    <phoneticPr fontId="16"/>
  </si>
  <si>
    <t>メールアドレス</t>
    <phoneticPr fontId="16"/>
  </si>
  <si>
    <t>出願データから「メールアドレス」をセット</t>
    <phoneticPr fontId="16"/>
  </si>
  <si>
    <t>出願データから「郵便番号」をセット※ハイフンあり</t>
    <phoneticPr fontId="16"/>
  </si>
  <si>
    <t>住所</t>
  </si>
  <si>
    <t>255</t>
  </si>
  <si>
    <t>出願データから「住所」をセット
※「都道府県」＋「市区郡町村名」＋「丁目・番地」＋"△＋「マンション名」</t>
    <rPh sb="8" eb="10">
      <t>ジュウショ</t>
    </rPh>
    <phoneticPr fontId="16"/>
  </si>
  <si>
    <t>電話番号</t>
  </si>
  <si>
    <t>出願データから「自宅電話番号」をセット※ハイフンカット</t>
    <phoneticPr fontId="16"/>
  </si>
  <si>
    <t>携帯番号</t>
  </si>
  <si>
    <t>出願データから「携帯・PHS」をセット※ハイフンカット</t>
    <phoneticPr fontId="16"/>
  </si>
  <si>
    <t>住所変更日⇒住所変更フラグ</t>
    <rPh sb="6" eb="8">
      <t>ジュウショ</t>
    </rPh>
    <rPh sb="8" eb="10">
      <t>ヘンコウ</t>
    </rPh>
    <phoneticPr fontId="16"/>
  </si>
  <si>
    <t>（変更前）郵便番号</t>
    <rPh sb="1" eb="3">
      <t>ヘンコウ</t>
    </rPh>
    <rPh sb="3" eb="4">
      <t>マエ</t>
    </rPh>
    <rPh sb="5" eb="7">
      <t>ユウビン</t>
    </rPh>
    <rPh sb="7" eb="9">
      <t>バンゴウ</t>
    </rPh>
    <phoneticPr fontId="29"/>
  </si>
  <si>
    <t>（変更前）住所</t>
    <rPh sb="5" eb="7">
      <t>ジュウショ</t>
    </rPh>
    <phoneticPr fontId="16"/>
  </si>
  <si>
    <t>出身高校コード</t>
    <phoneticPr fontId="16"/>
  </si>
  <si>
    <t>10</t>
  </si>
  <si>
    <t>出願データから「高等学校等コード」をセット
試験区分が「編入学」の場合は、Null</t>
    <rPh sb="22" eb="24">
      <t>シケン</t>
    </rPh>
    <rPh sb="24" eb="26">
      <t>クブン</t>
    </rPh>
    <rPh sb="28" eb="31">
      <t>ヘンニュウガク</t>
    </rPh>
    <rPh sb="33" eb="35">
      <t>バアイ</t>
    </rPh>
    <phoneticPr fontId="16"/>
  </si>
  <si>
    <t>高校県名</t>
  </si>
  <si>
    <t>出願データから「高等学校 都道府県」をセット
試験区分が「編入学」の場合、NULL</t>
    <rPh sb="25" eb="27">
      <t>クブン</t>
    </rPh>
    <phoneticPr fontId="16"/>
  </si>
  <si>
    <t>高校名⇒出身学校名</t>
    <phoneticPr fontId="16"/>
  </si>
  <si>
    <t>出願データから「高等学校 名称」をセット
試験区分が「編入学」の場合、出願データから「高等学校以外(外国)」をセット</t>
    <rPh sb="13" eb="15">
      <t>メイショウ</t>
    </rPh>
    <rPh sb="23" eb="25">
      <t>クブン</t>
    </rPh>
    <rPh sb="47" eb="49">
      <t>イガイ</t>
    </rPh>
    <rPh sb="50" eb="52">
      <t>ガイコク</t>
    </rPh>
    <phoneticPr fontId="16"/>
  </si>
  <si>
    <t>学科</t>
  </si>
  <si>
    <t xml:space="preserve">出願データから、「高等学校　学科」をセット
「高等学校 学科・検定・その他」に値がある場合はこの値をセット
</t>
    <rPh sb="31" eb="33">
      <t>ケンテイ</t>
    </rPh>
    <rPh sb="36" eb="37">
      <t>タ</t>
    </rPh>
    <rPh sb="39" eb="40">
      <t>アタイ</t>
    </rPh>
    <rPh sb="43" eb="45">
      <t>バアイ</t>
    </rPh>
    <rPh sb="48" eb="49">
      <t>アタイ</t>
    </rPh>
    <phoneticPr fontId="16"/>
  </si>
  <si>
    <t>設置</t>
  </si>
  <si>
    <t>出願データの「高等学校等コード」から、「高校マスタ」の設置コードを取得
取得した設置コードより、下記設置名称をセットする。
設置コード：設置名
1：国立
2：都道府県立
3：市立
4：町立
5：村立
6：組合立
7：私立
9：その他
試験区分が「編入学」の場合、ブランクとする。</t>
    <rPh sb="7" eb="9">
      <t>コウトウ</t>
    </rPh>
    <rPh sb="9" eb="11">
      <t>ガッコウ</t>
    </rPh>
    <rPh sb="11" eb="12">
      <t>トウ</t>
    </rPh>
    <rPh sb="20" eb="22">
      <t>コウコウ</t>
    </rPh>
    <rPh sb="27" eb="29">
      <t>セッチ</t>
    </rPh>
    <rPh sb="33" eb="35">
      <t>シュトク</t>
    </rPh>
    <rPh sb="36" eb="38">
      <t>シュトク</t>
    </rPh>
    <rPh sb="40" eb="42">
      <t>セッチ</t>
    </rPh>
    <rPh sb="48" eb="50">
      <t>カキ</t>
    </rPh>
    <rPh sb="50" eb="52">
      <t>セッチ</t>
    </rPh>
    <rPh sb="52" eb="54">
      <t>メイショウ</t>
    </rPh>
    <rPh sb="63" eb="65">
      <t>セッチ</t>
    </rPh>
    <rPh sb="69" eb="71">
      <t>セッチ</t>
    </rPh>
    <rPh sb="71" eb="72">
      <t>メイ</t>
    </rPh>
    <rPh sb="75" eb="77">
      <t>コクリツ</t>
    </rPh>
    <rPh sb="80" eb="84">
      <t>トドウフケン</t>
    </rPh>
    <rPh sb="84" eb="85">
      <t>リツ</t>
    </rPh>
    <rPh sb="88" eb="90">
      <t>イチリツ</t>
    </rPh>
    <rPh sb="93" eb="95">
      <t>チョウリツ</t>
    </rPh>
    <rPh sb="98" eb="100">
      <t>ソンリツ</t>
    </rPh>
    <rPh sb="103" eb="105">
      <t>クミアイ</t>
    </rPh>
    <rPh sb="105" eb="106">
      <t>リツ</t>
    </rPh>
    <rPh sb="109" eb="111">
      <t>シリツ</t>
    </rPh>
    <rPh sb="116" eb="117">
      <t>タ</t>
    </rPh>
    <rPh sb="121" eb="123">
      <t>クブン</t>
    </rPh>
    <phoneticPr fontId="16"/>
  </si>
  <si>
    <r>
      <t>課程⇒</t>
    </r>
    <r>
      <rPr>
        <sz val="10"/>
        <color indexed="10"/>
        <rFont val="ＭＳ ゴシック"/>
        <family val="3"/>
        <charset val="128"/>
      </rPr>
      <t>課程等</t>
    </r>
    <rPh sb="3" eb="5">
      <t>カテイ</t>
    </rPh>
    <rPh sb="5" eb="6">
      <t>トウ</t>
    </rPh>
    <phoneticPr fontId="16"/>
  </si>
  <si>
    <t>出願データから「高等学校 課程」をセット</t>
    <phoneticPr fontId="16"/>
  </si>
  <si>
    <t>卒業年月</t>
  </si>
  <si>
    <t>出願データから「卒業(見込)年月」をセット　※yyyymm</t>
    <phoneticPr fontId="16"/>
  </si>
  <si>
    <t>日本語学校</t>
  </si>
  <si>
    <t>出願データから「日本語学校」をセット（年内）</t>
    <rPh sb="8" eb="11">
      <t>ニホンゴ</t>
    </rPh>
    <rPh sb="11" eb="13">
      <t>ガッコウ</t>
    </rPh>
    <rPh sb="19" eb="20">
      <t>ネン</t>
    </rPh>
    <rPh sb="20" eb="21">
      <t>ナイ</t>
    </rPh>
    <phoneticPr fontId="16"/>
  </si>
  <si>
    <t>日本語学校卒業年月</t>
  </si>
  <si>
    <t>出願データから「日本語学校卒業年月」をセット（年内）</t>
    <rPh sb="13" eb="15">
      <t>ソツギョウ</t>
    </rPh>
    <rPh sb="15" eb="17">
      <t>ネンゲツ</t>
    </rPh>
    <rPh sb="23" eb="24">
      <t>ネン</t>
    </rPh>
    <rPh sb="24" eb="25">
      <t>ナイ</t>
    </rPh>
    <phoneticPr fontId="16"/>
  </si>
  <si>
    <t>勤務先</t>
    <rPh sb="0" eb="3">
      <t>キンムサキ</t>
    </rPh>
    <phoneticPr fontId="29"/>
  </si>
  <si>
    <t>所属</t>
    <rPh sb="0" eb="2">
      <t>ショゾク</t>
    </rPh>
    <phoneticPr fontId="29"/>
  </si>
  <si>
    <t>推薦者</t>
    <rPh sb="0" eb="3">
      <t>スイセンシャ</t>
    </rPh>
    <phoneticPr fontId="29"/>
  </si>
  <si>
    <t>リベラルアーツ学群の希望する専攻プログラム</t>
  </si>
  <si>
    <t>出願データから「リベラルアーツ学群の希望する専攻プログラム」をセット</t>
  </si>
  <si>
    <t>評定平均値</t>
  </si>
  <si>
    <t>3</t>
  </si>
  <si>
    <t>調査書類から補記、入力した値をセット　※1.0～5.0</t>
    <rPh sb="0" eb="2">
      <t>チョウサ</t>
    </rPh>
    <rPh sb="2" eb="4">
      <t>ショルイ</t>
    </rPh>
    <rPh sb="6" eb="8">
      <t>ホキ</t>
    </rPh>
    <rPh sb="9" eb="11">
      <t>ニュウリョク</t>
    </rPh>
    <rPh sb="13" eb="14">
      <t>アタイ</t>
    </rPh>
    <phoneticPr fontId="16"/>
  </si>
  <si>
    <t>ＬＡ①</t>
  </si>
  <si>
    <t>ＬＡ②</t>
  </si>
  <si>
    <t>外国語</t>
  </si>
  <si>
    <t>調査書類から補記、入力した値をセット　※1.0～5.0　（年内入試）</t>
    <rPh sb="0" eb="2">
      <t>チョウサ</t>
    </rPh>
    <rPh sb="2" eb="4">
      <t>ショルイ</t>
    </rPh>
    <rPh sb="6" eb="8">
      <t>ホキ</t>
    </rPh>
    <rPh sb="9" eb="11">
      <t>ニュウリョク</t>
    </rPh>
    <rPh sb="13" eb="14">
      <t>アタイ</t>
    </rPh>
    <rPh sb="29" eb="30">
      <t>ネン</t>
    </rPh>
    <rPh sb="30" eb="31">
      <t>ナイ</t>
    </rPh>
    <rPh sb="31" eb="33">
      <t>ニュウシ</t>
    </rPh>
    <phoneticPr fontId="16"/>
  </si>
  <si>
    <t>国語</t>
  </si>
  <si>
    <t>〃</t>
    <phoneticPr fontId="16"/>
  </si>
  <si>
    <t>地歴</t>
  </si>
  <si>
    <t>公民</t>
  </si>
  <si>
    <t>数学</t>
  </si>
  <si>
    <t>理科</t>
  </si>
  <si>
    <t>保健体育</t>
  </si>
  <si>
    <t>専門</t>
  </si>
  <si>
    <t>会場</t>
  </si>
  <si>
    <t>No4で取得した試験コードから試験マスタよりセット
※筆記試験がある場合にセット</t>
    <rPh sb="8" eb="10">
      <t>シケン</t>
    </rPh>
    <rPh sb="15" eb="17">
      <t>シケン</t>
    </rPh>
    <rPh sb="27" eb="29">
      <t>ヒッキ</t>
    </rPh>
    <rPh sb="29" eb="31">
      <t>シケン</t>
    </rPh>
    <rPh sb="34" eb="36">
      <t>バアイ</t>
    </rPh>
    <phoneticPr fontId="16"/>
  </si>
  <si>
    <t>デジタル受験票フラグ</t>
    <rPh sb="4" eb="7">
      <t>ジュケンヒョウ</t>
    </rPh>
    <phoneticPr fontId="29"/>
  </si>
  <si>
    <t>0：デジタル受験票非公開、1：1次試験、2：2次試験</t>
    <rPh sb="6" eb="8">
      <t>ジュケン</t>
    </rPh>
    <rPh sb="8" eb="9">
      <t>ヒョウ</t>
    </rPh>
    <rPh sb="9" eb="12">
      <t>ヒコウカイ</t>
    </rPh>
    <rPh sb="16" eb="17">
      <t>ツギ</t>
    </rPh>
    <rPh sb="17" eb="19">
      <t>シケン</t>
    </rPh>
    <rPh sb="23" eb="24">
      <t>ツギ</t>
    </rPh>
    <rPh sb="24" eb="26">
      <t>シケン</t>
    </rPh>
    <phoneticPr fontId="16"/>
  </si>
  <si>
    <t>試験日</t>
  </si>
  <si>
    <r>
      <t xml:space="preserve">No4で取得した試験コードから試験マスタの「試験日」をセット
</t>
    </r>
    <r>
      <rPr>
        <sz val="10"/>
        <color indexed="10"/>
        <rFont val="ＭＳ ゴシック"/>
        <family val="3"/>
        <charset val="128"/>
      </rPr>
      <t>※実技試験の場合も、試験日にセット</t>
    </r>
    <r>
      <rPr>
        <sz val="10"/>
        <rFont val="ＭＳ ゴシック"/>
        <family val="3"/>
        <charset val="128"/>
      </rPr>
      <t xml:space="preserve">
※yyyy年mm月dd日（曜日）　※月日が１桁の場合は前スペース</t>
    </r>
    <rPh sb="24" eb="25">
      <t>ヒ</t>
    </rPh>
    <rPh sb="32" eb="34">
      <t>ジツギ</t>
    </rPh>
    <rPh sb="34" eb="36">
      <t>シケン</t>
    </rPh>
    <rPh sb="37" eb="39">
      <t>バアイ</t>
    </rPh>
    <rPh sb="41" eb="44">
      <t>シケンビ</t>
    </rPh>
    <phoneticPr fontId="16"/>
  </si>
  <si>
    <t>試験集合時刻</t>
  </si>
  <si>
    <t>No4で取得した試験コードから試験マスタの「試験集合時刻」をセット
※AmorPMhh:mm　例）PM01:30
実技試験の場合、集合時刻設定で設定して頂いた値をセット</t>
    <rPh sb="4" eb="6">
      <t>シュトク</t>
    </rPh>
    <rPh sb="8" eb="10">
      <t>シケン</t>
    </rPh>
    <rPh sb="15" eb="17">
      <t>シケン</t>
    </rPh>
    <rPh sb="22" eb="24">
      <t>シケン</t>
    </rPh>
    <rPh sb="24" eb="26">
      <t>シュウゴウ</t>
    </rPh>
    <rPh sb="26" eb="28">
      <t>ジコク</t>
    </rPh>
    <rPh sb="47" eb="48">
      <t>レイ</t>
    </rPh>
    <phoneticPr fontId="16"/>
  </si>
  <si>
    <r>
      <rPr>
        <strike/>
        <sz val="10"/>
        <rFont val="ＭＳ ゴシック"/>
        <family val="3"/>
        <charset val="128"/>
      </rPr>
      <t>実技試験日</t>
    </r>
    <r>
      <rPr>
        <sz val="10"/>
        <rFont val="ＭＳ ゴシック"/>
        <family val="3"/>
        <charset val="128"/>
      </rPr>
      <t>⇒実技フラグ</t>
    </r>
    <rPh sb="6" eb="8">
      <t>ジツギ</t>
    </rPh>
    <phoneticPr fontId="16"/>
  </si>
  <si>
    <t>実技試験：1、以外：NULL</t>
    <rPh sb="0" eb="2">
      <t>ジツギ</t>
    </rPh>
    <rPh sb="2" eb="4">
      <t>シケン</t>
    </rPh>
    <rPh sb="7" eb="9">
      <t>イガイ</t>
    </rPh>
    <phoneticPr fontId="16"/>
  </si>
  <si>
    <r>
      <rPr>
        <strike/>
        <sz val="10"/>
        <rFont val="ＭＳ ゴシック"/>
        <family val="3"/>
        <charset val="128"/>
      </rPr>
      <t>実技試験集合時刻</t>
    </r>
    <r>
      <rPr>
        <sz val="10"/>
        <rFont val="ＭＳ ゴシック"/>
        <family val="3"/>
        <charset val="128"/>
      </rPr>
      <t>⇒予備0</t>
    </r>
    <rPh sb="9" eb="11">
      <t>ヨビ</t>
    </rPh>
    <phoneticPr fontId="16"/>
  </si>
  <si>
    <t>予備項目</t>
    <rPh sb="0" eb="2">
      <t>ヨビ</t>
    </rPh>
    <rPh sb="2" eb="4">
      <t>コウモク</t>
    </rPh>
    <phoneticPr fontId="16"/>
  </si>
  <si>
    <t>試験日（2次）</t>
    <rPh sb="5" eb="6">
      <t>ツギ</t>
    </rPh>
    <phoneticPr fontId="18"/>
  </si>
  <si>
    <t>試験集合時刻（2次）</t>
    <rPh sb="8" eb="9">
      <t>ツギ</t>
    </rPh>
    <phoneticPr fontId="18"/>
  </si>
  <si>
    <t>Null</t>
    <phoneticPr fontId="16"/>
  </si>
  <si>
    <t>実技試験日（2次）</t>
    <rPh sb="7" eb="8">
      <t>ツギ</t>
    </rPh>
    <phoneticPr fontId="18"/>
  </si>
  <si>
    <t>実技試験集合時刻（2次)</t>
    <rPh sb="10" eb="11">
      <t>ツギ</t>
    </rPh>
    <phoneticPr fontId="18"/>
  </si>
  <si>
    <t>実技審査番号</t>
  </si>
  <si>
    <t>演劇グループ</t>
  </si>
  <si>
    <t>芸文音楽実技</t>
  </si>
  <si>
    <t>出願データより、「芸文音楽実技」をセット</t>
    <rPh sb="0" eb="2">
      <t>シュツガン</t>
    </rPh>
    <rPh sb="9" eb="10">
      <t>ゲイ</t>
    </rPh>
    <rPh sb="10" eb="11">
      <t>ブン</t>
    </rPh>
    <rPh sb="11" eb="13">
      <t>オンガク</t>
    </rPh>
    <rPh sb="13" eb="15">
      <t>ジツギ</t>
    </rPh>
    <phoneticPr fontId="16"/>
  </si>
  <si>
    <t>楽曲名</t>
    <phoneticPr fontId="29"/>
  </si>
  <si>
    <t>出願データより、「楽曲名」をセット　※出願データに追加</t>
    <rPh sb="0" eb="2">
      <t>シュツガン</t>
    </rPh>
    <rPh sb="9" eb="11">
      <t>ガッキョク</t>
    </rPh>
    <rPh sb="11" eb="12">
      <t>メイ</t>
    </rPh>
    <rPh sb="19" eb="21">
      <t>シュツガン</t>
    </rPh>
    <rPh sb="25" eb="27">
      <t>ツイカ</t>
    </rPh>
    <phoneticPr fontId="16"/>
  </si>
  <si>
    <t>出願データより、「スポーツクラブ名」をセット　※出願データに追加</t>
    <rPh sb="0" eb="2">
      <t>シュツガン</t>
    </rPh>
    <rPh sb="16" eb="17">
      <t>メイ</t>
    </rPh>
    <rPh sb="24" eb="26">
      <t>シュツガン</t>
    </rPh>
    <rPh sb="30" eb="32">
      <t>ツイカ</t>
    </rPh>
    <phoneticPr fontId="16"/>
  </si>
  <si>
    <t>追加合格候補</t>
  </si>
  <si>
    <t>追加合格決定者</t>
  </si>
  <si>
    <t>受験</t>
  </si>
  <si>
    <t>一次合否</t>
  </si>
  <si>
    <t>最終合否</t>
  </si>
  <si>
    <t>一次手続</t>
  </si>
  <si>
    <t>最終手続き</t>
  </si>
  <si>
    <t>入学者</t>
  </si>
  <si>
    <t>辞退</t>
  </si>
  <si>
    <t>納入金区分</t>
    <rPh sb="0" eb="3">
      <t>ノウニュウキン</t>
    </rPh>
    <rPh sb="3" eb="5">
      <t>クブン</t>
    </rPh>
    <phoneticPr fontId="29"/>
  </si>
  <si>
    <t>卒業証明書フラグ</t>
    <rPh sb="0" eb="2">
      <t>ソツギョウ</t>
    </rPh>
    <rPh sb="2" eb="5">
      <t>ショウメイショ</t>
    </rPh>
    <phoneticPr fontId="29"/>
  </si>
  <si>
    <t>学歴認証⇒学歴認証フラグ</t>
    <rPh sb="0" eb="2">
      <t>ガクレキ</t>
    </rPh>
    <rPh sb="2" eb="4">
      <t>ニンショウ</t>
    </rPh>
    <rPh sb="5" eb="7">
      <t>ガクレキ</t>
    </rPh>
    <rPh sb="7" eb="9">
      <t>ニンショウ</t>
    </rPh>
    <phoneticPr fontId="29"/>
  </si>
  <si>
    <t>成績請求番号</t>
  </si>
  <si>
    <t>12</t>
  </si>
  <si>
    <t>調査書類から志願票に貼付、入力したものをセット※センター試験受験者のみ</t>
    <rPh sb="6" eb="8">
      <t>シガン</t>
    </rPh>
    <rPh sb="8" eb="9">
      <t>ヒョウ</t>
    </rPh>
    <rPh sb="10" eb="11">
      <t>ハ</t>
    </rPh>
    <rPh sb="11" eb="12">
      <t>ツ</t>
    </rPh>
    <rPh sb="13" eb="15">
      <t>ニュウリョク</t>
    </rPh>
    <rPh sb="28" eb="30">
      <t>シケン</t>
    </rPh>
    <rPh sb="30" eb="32">
      <t>ジュケン</t>
    </rPh>
    <rPh sb="32" eb="33">
      <t>シャ</t>
    </rPh>
    <phoneticPr fontId="16"/>
  </si>
  <si>
    <t>日本留学試験受験番号①</t>
  </si>
  <si>
    <t>出願データより、「日本留学試験の受験番号」をセット</t>
  </si>
  <si>
    <t>日本留学試験受験番号②</t>
  </si>
  <si>
    <t>ＦＯ英語資格⇒資格</t>
    <rPh sb="7" eb="9">
      <t>シカク</t>
    </rPh>
    <phoneticPr fontId="16"/>
  </si>
  <si>
    <t>出願データから、「出願資格」をセット
※複数ある場合は、;(セミコロン)で繋ぐ</t>
    <rPh sb="20" eb="22">
      <t>フクスウ</t>
    </rPh>
    <rPh sb="24" eb="26">
      <t>バアイ</t>
    </rPh>
    <rPh sb="37" eb="38">
      <t>ツナ</t>
    </rPh>
    <phoneticPr fontId="16"/>
  </si>
  <si>
    <t>B方式資格</t>
  </si>
  <si>
    <t>備考</t>
  </si>
  <si>
    <r>
      <t xml:space="preserve">芸文第2志望を出願の場合、第1志望と第2志望のコース名称を出力
例）志望)1:造形デザイン専修/2:映画専修
</t>
    </r>
    <r>
      <rPr>
        <sz val="10"/>
        <rFont val="ＭＳ ゴシック"/>
        <family val="3"/>
        <charset val="128"/>
      </rPr>
      <t>⇒Null</t>
    </r>
    <rPh sb="0" eb="1">
      <t>ゲイ</t>
    </rPh>
    <rPh sb="1" eb="2">
      <t>ブン</t>
    </rPh>
    <rPh sb="2" eb="3">
      <t>ダイ</t>
    </rPh>
    <rPh sb="4" eb="6">
      <t>シボウ</t>
    </rPh>
    <rPh sb="7" eb="9">
      <t>シュツガン</t>
    </rPh>
    <rPh sb="10" eb="12">
      <t>バアイ</t>
    </rPh>
    <rPh sb="13" eb="14">
      <t>ダイ</t>
    </rPh>
    <rPh sb="15" eb="17">
      <t>シボウ</t>
    </rPh>
    <rPh sb="18" eb="19">
      <t>ダイ</t>
    </rPh>
    <rPh sb="20" eb="22">
      <t>シボウ</t>
    </rPh>
    <rPh sb="26" eb="28">
      <t>メイショウ</t>
    </rPh>
    <rPh sb="29" eb="31">
      <t>シュツリョク</t>
    </rPh>
    <rPh sb="32" eb="33">
      <t>レイ</t>
    </rPh>
    <phoneticPr fontId="16"/>
  </si>
  <si>
    <t>第1志望</t>
    <rPh sb="0" eb="1">
      <t>ダイ</t>
    </rPh>
    <rPh sb="2" eb="4">
      <t>シボウ</t>
    </rPh>
    <phoneticPr fontId="29"/>
  </si>
  <si>
    <t>芸文第2志望を出願の場合、第1志望のコース名称を出力</t>
    <rPh sb="0" eb="1">
      <t>ゲイ</t>
    </rPh>
    <rPh sb="1" eb="2">
      <t>ブン</t>
    </rPh>
    <rPh sb="2" eb="3">
      <t>ダイ</t>
    </rPh>
    <rPh sb="4" eb="6">
      <t>シボウ</t>
    </rPh>
    <rPh sb="7" eb="9">
      <t>シュツガン</t>
    </rPh>
    <rPh sb="10" eb="12">
      <t>バアイ</t>
    </rPh>
    <rPh sb="13" eb="14">
      <t>ダイ</t>
    </rPh>
    <rPh sb="15" eb="17">
      <t>シボウ</t>
    </rPh>
    <rPh sb="21" eb="23">
      <t>メイショウ</t>
    </rPh>
    <rPh sb="24" eb="26">
      <t>シュツリョク</t>
    </rPh>
    <phoneticPr fontId="16"/>
  </si>
  <si>
    <t>第2志望</t>
    <rPh sb="0" eb="1">
      <t>ダイ</t>
    </rPh>
    <rPh sb="2" eb="4">
      <t>シボウ</t>
    </rPh>
    <phoneticPr fontId="29"/>
  </si>
  <si>
    <t>芸文第2志望を出願の場合、第2志望のコース名称を出力</t>
    <rPh sb="0" eb="1">
      <t>ゲイ</t>
    </rPh>
    <rPh sb="1" eb="2">
      <t>ブン</t>
    </rPh>
    <rPh sb="2" eb="3">
      <t>ダイ</t>
    </rPh>
    <rPh sb="4" eb="6">
      <t>シボウ</t>
    </rPh>
    <rPh sb="7" eb="9">
      <t>シュツガン</t>
    </rPh>
    <rPh sb="10" eb="12">
      <t>バアイ</t>
    </rPh>
    <rPh sb="13" eb="14">
      <t>ダイ</t>
    </rPh>
    <rPh sb="15" eb="17">
      <t>シボウ</t>
    </rPh>
    <rPh sb="21" eb="23">
      <t>メイショウ</t>
    </rPh>
    <rPh sb="24" eb="26">
      <t>シュツリョク</t>
    </rPh>
    <phoneticPr fontId="16"/>
  </si>
  <si>
    <t>許可日</t>
  </si>
  <si>
    <t>志願者番号</t>
  </si>
  <si>
    <t>試験教室</t>
  </si>
  <si>
    <t>手続者写真出力日</t>
  </si>
  <si>
    <t>入学関係書類発送日</t>
  </si>
  <si>
    <t>予備1</t>
    <rPh sb="0" eb="2">
      <t>ヨビ</t>
    </rPh>
    <phoneticPr fontId="16"/>
  </si>
  <si>
    <t>※追加項目発生時に利用</t>
    <rPh sb="1" eb="3">
      <t>ツイカ</t>
    </rPh>
    <rPh sb="3" eb="5">
      <t>コウモク</t>
    </rPh>
    <rPh sb="5" eb="7">
      <t>ハッセイ</t>
    </rPh>
    <rPh sb="7" eb="8">
      <t>ジ</t>
    </rPh>
    <rPh sb="9" eb="11">
      <t>リヨウ</t>
    </rPh>
    <phoneticPr fontId="16"/>
  </si>
  <si>
    <t>予備2</t>
    <rPh sb="0" eb="2">
      <t>ヨビ</t>
    </rPh>
    <phoneticPr fontId="16"/>
  </si>
  <si>
    <t>〃</t>
    <phoneticPr fontId="16"/>
  </si>
  <si>
    <t>予備3</t>
    <rPh sb="0" eb="2">
      <t>ヨビ</t>
    </rPh>
    <phoneticPr fontId="16"/>
  </si>
  <si>
    <t>予備4</t>
    <rPh sb="0" eb="2">
      <t>ヨビ</t>
    </rPh>
    <phoneticPr fontId="16"/>
  </si>
  <si>
    <t>予備5</t>
    <rPh sb="0" eb="2">
      <t>ヨビ</t>
    </rPh>
    <phoneticPr fontId="16"/>
  </si>
  <si>
    <t>予備6</t>
    <rPh sb="0" eb="2">
      <t>ヨビ</t>
    </rPh>
    <phoneticPr fontId="16"/>
  </si>
  <si>
    <t>予備7</t>
    <rPh sb="0" eb="2">
      <t>ヨビ</t>
    </rPh>
    <phoneticPr fontId="16"/>
  </si>
  <si>
    <t>予備8</t>
    <rPh sb="0" eb="2">
      <t>ヨビ</t>
    </rPh>
    <phoneticPr fontId="16"/>
  </si>
  <si>
    <t>予備9</t>
    <rPh sb="0" eb="2">
      <t>ヨビ</t>
    </rPh>
    <phoneticPr fontId="16"/>
  </si>
  <si>
    <t>予備10</t>
    <rPh sb="0" eb="2">
      <t>ヨビ</t>
    </rPh>
    <phoneticPr fontId="16"/>
  </si>
  <si>
    <t>受験票印刷日⇒データ作成日</t>
    <rPh sb="10" eb="13">
      <t>サクセイビ</t>
    </rPh>
    <phoneticPr fontId="16"/>
  </si>
  <si>
    <t>志願者allデータ作成日をセット
※yyyy年mm月dd日（曜日）　※月日が１桁の場合は前スペース</t>
    <rPh sb="0" eb="3">
      <t>シガンシャ</t>
    </rPh>
    <rPh sb="9" eb="11">
      <t>サクセイ</t>
    </rPh>
    <rPh sb="11" eb="12">
      <t>ビ</t>
    </rPh>
    <phoneticPr fontId="16"/>
  </si>
  <si>
    <t>all登録日</t>
  </si>
  <si>
    <t>日付/時刻型</t>
    <phoneticPr fontId="16"/>
  </si>
  <si>
    <t>志願者ALL.mdbデータ取り込み時に、登録日時をセット</t>
    <rPh sb="0" eb="3">
      <t>シガンシャ</t>
    </rPh>
    <rPh sb="13" eb="14">
      <t>ト</t>
    </rPh>
    <rPh sb="15" eb="16">
      <t>コ</t>
    </rPh>
    <rPh sb="17" eb="18">
      <t>ジ</t>
    </rPh>
    <rPh sb="20" eb="22">
      <t>トウロク</t>
    </rPh>
    <rPh sb="22" eb="24">
      <t>ニチジ</t>
    </rPh>
    <phoneticPr fontId="16"/>
  </si>
  <si>
    <t>■削除項目</t>
    <rPh sb="1" eb="3">
      <t>サクジョ</t>
    </rPh>
    <rPh sb="3" eb="5">
      <t>コウモク</t>
    </rPh>
    <phoneticPr fontId="16"/>
  </si>
  <si>
    <t>削除</t>
    <rPh sb="0" eb="2">
      <t>サクジョ</t>
    </rPh>
    <phoneticPr fontId="16"/>
  </si>
  <si>
    <t>住所等変更</t>
    <phoneticPr fontId="16"/>
  </si>
  <si>
    <t>特別奨学生</t>
  </si>
  <si>
    <t>編入学フラグ</t>
  </si>
  <si>
    <t>学内併願フラグ</t>
  </si>
  <si>
    <t>桜美林大学短期出身者の卒業年度</t>
    <rPh sb="0" eb="3">
      <t>オウビリン</t>
    </rPh>
    <rPh sb="3" eb="5">
      <t>ダイガク</t>
    </rPh>
    <rPh sb="5" eb="7">
      <t>タンキ</t>
    </rPh>
    <rPh sb="7" eb="10">
      <t>シュッシンシャ</t>
    </rPh>
    <rPh sb="11" eb="13">
      <t>ソツギョウ</t>
    </rPh>
    <rPh sb="13" eb="15">
      <t>ネンド</t>
    </rPh>
    <phoneticPr fontId="16"/>
  </si>
  <si>
    <t>受験票発送日</t>
  </si>
  <si>
    <t>データ作成日をセット
※yyyy年mm月dd日（曜日）　※月日が１桁の場合は前スペース</t>
    <rPh sb="3" eb="5">
      <t>サクセイ</t>
    </rPh>
    <phoneticPr fontId="16"/>
  </si>
  <si>
    <t>志願票ごとに採番したAGREX管理番号をセット
※整理番号に統一するため、廃止</t>
    <rPh sb="0" eb="2">
      <t>シガン</t>
    </rPh>
    <rPh sb="2" eb="3">
      <t>ヒョウ</t>
    </rPh>
    <rPh sb="6" eb="8">
      <t>サイバン</t>
    </rPh>
    <rPh sb="15" eb="17">
      <t>カンリ</t>
    </rPh>
    <rPh sb="17" eb="19">
      <t>バンゴウ</t>
    </rPh>
    <rPh sb="25" eb="27">
      <t>セイリ</t>
    </rPh>
    <rPh sb="27" eb="29">
      <t>バンゴウ</t>
    </rPh>
    <rPh sb="30" eb="32">
      <t>トウイツ</t>
    </rPh>
    <rPh sb="37" eb="39">
      <t>ハイシ</t>
    </rPh>
    <phoneticPr fontId="16"/>
  </si>
  <si>
    <t>写真データなし</t>
  </si>
  <si>
    <t>英語資格</t>
    <rPh sb="0" eb="2">
      <t>エイゴ</t>
    </rPh>
    <rPh sb="2" eb="4">
      <t>シカク</t>
    </rPh>
    <phoneticPr fontId="16"/>
  </si>
  <si>
    <t>語学資格</t>
    <rPh sb="0" eb="2">
      <t>ゴガク</t>
    </rPh>
    <rPh sb="2" eb="4">
      <t>シカク</t>
    </rPh>
    <phoneticPr fontId="16"/>
  </si>
  <si>
    <t>実技試験日</t>
  </si>
  <si>
    <t>実技データに設定して頂いた値をセット
※yyyy年mm月dd日（曜日）　※月日が１桁の場合は前スペース</t>
    <rPh sb="0" eb="2">
      <t>ジツギ</t>
    </rPh>
    <rPh sb="6" eb="8">
      <t>セッテイ</t>
    </rPh>
    <rPh sb="10" eb="11">
      <t>イタダ</t>
    </rPh>
    <rPh sb="13" eb="14">
      <t>アタイ</t>
    </rPh>
    <phoneticPr fontId="16"/>
  </si>
  <si>
    <t>実技試験集合時刻</t>
  </si>
  <si>
    <t>実技データに設定して頂いた値を変換してセット　※AmorPMhh:mm　例）PM01:30</t>
    <rPh sb="0" eb="2">
      <t>ジツギ</t>
    </rPh>
    <rPh sb="6" eb="8">
      <t>セッテイ</t>
    </rPh>
    <rPh sb="10" eb="11">
      <t>イタダ</t>
    </rPh>
    <rPh sb="13" eb="14">
      <t>アタイ</t>
    </rPh>
    <rPh sb="15" eb="17">
      <t>ヘンカン</t>
    </rPh>
    <phoneticPr fontId="16"/>
  </si>
  <si>
    <t>●区切文字が「,」(カンマ)改行コードはCRLF（0D0A）のCSVファイルとする。</t>
    <rPh sb="1" eb="3">
      <t>クギリ</t>
    </rPh>
    <rPh sb="3" eb="5">
      <t>モジ</t>
    </rPh>
    <phoneticPr fontId="16"/>
  </si>
  <si>
    <t>●文字コードはS-JISとする</t>
    <rPh sb="1" eb="3">
      <t>モジ</t>
    </rPh>
    <phoneticPr fontId="16"/>
  </si>
  <si>
    <t>●ファイル名　sigan(固定) + YYMMDD + ".csv"</t>
    <rPh sb="5" eb="6">
      <t>メイ</t>
    </rPh>
    <rPh sb="13" eb="15">
      <t>コテイ</t>
    </rPh>
    <phoneticPr fontId="16"/>
  </si>
  <si>
    <t>例）sigan130514.csv</t>
    <phoneticPr fontId="16"/>
  </si>
  <si>
    <t>-</t>
    <phoneticPr fontId="1"/>
  </si>
  <si>
    <t>文字
種別</t>
    <rPh sb="0" eb="2">
      <t>モジ</t>
    </rPh>
    <rPh sb="3" eb="5">
      <t>シュベツ</t>
    </rPh>
    <phoneticPr fontId="1"/>
  </si>
  <si>
    <t>文字列長</t>
    <rPh sb="0" eb="3">
      <t>モジレツ</t>
    </rPh>
    <rPh sb="3" eb="4">
      <t>チョウ</t>
    </rPh>
    <phoneticPr fontId="1"/>
  </si>
  <si>
    <t>2019年度入試</t>
    <phoneticPr fontId="1"/>
  </si>
  <si>
    <t>：出願データより設定　※出願サイトに登録したデータ</t>
    <rPh sb="1" eb="3">
      <t>シュツガン</t>
    </rPh>
    <rPh sb="8" eb="10">
      <t>セッテイ</t>
    </rPh>
    <rPh sb="12" eb="14">
      <t>シュツガン</t>
    </rPh>
    <rPh sb="18" eb="20">
      <t>トウロク</t>
    </rPh>
    <phoneticPr fontId="16"/>
  </si>
  <si>
    <t>：調査書類より、志願票に補記or貼付後、入力して設定</t>
    <rPh sb="1" eb="3">
      <t>チョウサ</t>
    </rPh>
    <rPh sb="3" eb="5">
      <t>ショルイ</t>
    </rPh>
    <rPh sb="8" eb="10">
      <t>シガン</t>
    </rPh>
    <rPh sb="10" eb="11">
      <t>ヒョウ</t>
    </rPh>
    <rPh sb="12" eb="14">
      <t>ホキ</t>
    </rPh>
    <rPh sb="16" eb="17">
      <t>ハ</t>
    </rPh>
    <rPh sb="17" eb="18">
      <t>ツ</t>
    </rPh>
    <rPh sb="18" eb="19">
      <t>ゴ</t>
    </rPh>
    <rPh sb="20" eb="22">
      <t>ニュウリョク</t>
    </rPh>
    <rPh sb="24" eb="26">
      <t>セッテイ</t>
    </rPh>
    <phoneticPr fontId="16"/>
  </si>
  <si>
    <t>：出願データの情報からマスタ(試験マスタ、学群マスタ）を参照し、設定</t>
    <rPh sb="7" eb="9">
      <t>ジョウホウ</t>
    </rPh>
    <rPh sb="15" eb="17">
      <t>シケン</t>
    </rPh>
    <rPh sb="21" eb="23">
      <t>ガクグン</t>
    </rPh>
    <rPh sb="28" eb="30">
      <t>サンショウ</t>
    </rPh>
    <rPh sb="32" eb="34">
      <t>セッテイ</t>
    </rPh>
    <phoneticPr fontId="16"/>
  </si>
  <si>
    <t>：実技データ(桜美林入力情報)より、設定</t>
    <rPh sb="1" eb="3">
      <t>ジツギ</t>
    </rPh>
    <rPh sb="7" eb="10">
      <t>オウビリン</t>
    </rPh>
    <rPh sb="10" eb="12">
      <t>ニュウリョク</t>
    </rPh>
    <rPh sb="12" eb="14">
      <t>ジョウホウ</t>
    </rPh>
    <rPh sb="18" eb="20">
      <t>セッテイ</t>
    </rPh>
    <phoneticPr fontId="16"/>
  </si>
  <si>
    <t>：採番した番号を設定</t>
    <rPh sb="1" eb="3">
      <t>サイバン</t>
    </rPh>
    <rPh sb="5" eb="7">
      <t>バンゴウ</t>
    </rPh>
    <rPh sb="8" eb="10">
      <t>セッテイ</t>
    </rPh>
    <phoneticPr fontId="16"/>
  </si>
  <si>
    <t>：桜美林大学使用項目（NULL）</t>
    <rPh sb="1" eb="4">
      <t>オウビリン</t>
    </rPh>
    <rPh sb="4" eb="6">
      <t>ダイガク</t>
    </rPh>
    <rPh sb="6" eb="8">
      <t>シヨウ</t>
    </rPh>
    <rPh sb="8" eb="10">
      <t>コウモク</t>
    </rPh>
    <phoneticPr fontId="16"/>
  </si>
  <si>
    <t>出願</t>
    <phoneticPr fontId="1"/>
  </si>
  <si>
    <t>調査書類</t>
    <phoneticPr fontId="1"/>
  </si>
  <si>
    <t>マスタ</t>
    <phoneticPr fontId="1"/>
  </si>
  <si>
    <t>実技</t>
    <phoneticPr fontId="1"/>
  </si>
  <si>
    <t>採番</t>
    <phoneticPr fontId="1"/>
  </si>
  <si>
    <t>大学使用</t>
    <phoneticPr fontId="1"/>
  </si>
  <si>
    <t>筆記試験番号</t>
    <rPh sb="0" eb="2">
      <t>ヒッキ</t>
    </rPh>
    <rPh sb="2" eb="4">
      <t>シケン</t>
    </rPh>
    <rPh sb="4" eb="6">
      <t>バンゴウ</t>
    </rPh>
    <phoneticPr fontId="16"/>
  </si>
  <si>
    <t>所属コード</t>
    <rPh sb="0" eb="2">
      <t>ショゾク</t>
    </rPh>
    <phoneticPr fontId="16"/>
  </si>
  <si>
    <t>更新日付：2018/05/11</t>
    <rPh sb="0" eb="2">
      <t>コウシン</t>
    </rPh>
    <rPh sb="2" eb="4">
      <t>ヒヅケ</t>
    </rPh>
    <phoneticPr fontId="10"/>
  </si>
  <si>
    <t>No.</t>
    <phoneticPr fontId="16"/>
  </si>
  <si>
    <t xml:space="preserve">
</t>
    <phoneticPr fontId="1"/>
  </si>
  <si>
    <t>UPタイミング</t>
    <phoneticPr fontId="16"/>
  </si>
  <si>
    <t>6/26(火)15時</t>
    <phoneticPr fontId="19"/>
  </si>
  <si>
    <t>○</t>
    <phoneticPr fontId="16"/>
  </si>
  <si>
    <t xml:space="preserve">
</t>
    <phoneticPr fontId="1"/>
  </si>
  <si>
    <t>２０１９年度４月入学Ⅰ期</t>
  </si>
  <si>
    <r>
      <t xml:space="preserve">9/4(月)～9/8(金)
</t>
    </r>
    <r>
      <rPr>
        <sz val="9"/>
        <color rgb="FFFF0000"/>
        <rFont val="MS UI Gothic"/>
        <family val="3"/>
        <charset val="128"/>
      </rPr>
      <t>※日付は昨年度ベース</t>
    </r>
    <rPh sb="4" eb="5">
      <t>ゲツ</t>
    </rPh>
    <rPh sb="11" eb="12">
      <t>キン</t>
    </rPh>
    <rPh sb="15" eb="17">
      <t>ヒヅケ</t>
    </rPh>
    <rPh sb="18" eb="21">
      <t>サクネンド</t>
    </rPh>
    <phoneticPr fontId="16"/>
  </si>
  <si>
    <t>２０１９年度４月入学Ⅱ期</t>
  </si>
  <si>
    <r>
      <t xml:space="preserve">11/13(月)～11/17(金)
</t>
    </r>
    <r>
      <rPr>
        <sz val="9"/>
        <color rgb="FFFF0000"/>
        <rFont val="MS UI Gothic"/>
        <family val="3"/>
        <charset val="128"/>
      </rPr>
      <t>※日付は昨年度ベース</t>
    </r>
    <rPh sb="6" eb="7">
      <t>ゲツ</t>
    </rPh>
    <rPh sb="15" eb="16">
      <t>キン</t>
    </rPh>
    <phoneticPr fontId="16"/>
  </si>
  <si>
    <t>２０１９年度４月入学Ⅲ期</t>
  </si>
  <si>
    <r>
      <t xml:space="preserve">1/29(月)～2/2(金)
</t>
    </r>
    <r>
      <rPr>
        <sz val="9"/>
        <color rgb="FFFF0000"/>
        <rFont val="MS UI Gothic"/>
        <family val="3"/>
        <charset val="128"/>
      </rPr>
      <t>※日付は昨年度ベース</t>
    </r>
    <rPh sb="5" eb="6">
      <t>ゲツ</t>
    </rPh>
    <rPh sb="12" eb="13">
      <t>キン</t>
    </rPh>
    <phoneticPr fontId="16"/>
  </si>
  <si>
    <t>２０１９年度４月入学Ⅲ期B日程（国際学、国際協力専攻のみ）</t>
  </si>
  <si>
    <r>
      <t xml:space="preserve">2/23(金)～2/26(月)
</t>
    </r>
    <r>
      <rPr>
        <sz val="9"/>
        <color rgb="FFFF0000"/>
        <rFont val="MS UI Gothic"/>
        <family val="3"/>
        <charset val="128"/>
      </rPr>
      <t>※日付は昨年度ベース</t>
    </r>
    <rPh sb="5" eb="6">
      <t>キン</t>
    </rPh>
    <rPh sb="13" eb="14">
      <t>ゲツ</t>
    </rPh>
    <phoneticPr fontId="16"/>
  </si>
  <si>
    <t>大学院　2018年度９月入学Ⅳ期</t>
  </si>
  <si>
    <t>大学院　2019年度４月入学Ⅰ期</t>
  </si>
  <si>
    <t>大学院　2019年度４月入学Ⅱ期</t>
  </si>
  <si>
    <t>大学院　2019年度４月入学Ⅲ期</t>
  </si>
  <si>
    <t>大学院　2019年度４月入学Ⅲ期Ｂ日程</t>
  </si>
  <si>
    <t>住所変更フラグ</t>
    <rPh sb="0" eb="2">
      <t>ジュウショ</t>
    </rPh>
    <rPh sb="2" eb="4">
      <t>ヘンコウ</t>
    </rPh>
    <phoneticPr fontId="16"/>
  </si>
  <si>
    <t>出身学校名</t>
    <phoneticPr fontId="16"/>
  </si>
  <si>
    <t>課程等</t>
    <rPh sb="0" eb="2">
      <t>カテイ</t>
    </rPh>
    <rPh sb="2" eb="3">
      <t>トウ</t>
    </rPh>
    <phoneticPr fontId="16"/>
  </si>
  <si>
    <t>実技フラグ</t>
    <rPh sb="0" eb="2">
      <t>ジツギ</t>
    </rPh>
    <phoneticPr fontId="16"/>
  </si>
  <si>
    <t>学歴認証フラグ</t>
    <rPh sb="0" eb="2">
      <t>ガクレキ</t>
    </rPh>
    <rPh sb="2" eb="4">
      <t>ニンショウ</t>
    </rPh>
    <phoneticPr fontId="29"/>
  </si>
  <si>
    <t>資格</t>
    <rPh sb="0" eb="2">
      <t>シカク</t>
    </rPh>
    <phoneticPr fontId="16"/>
  </si>
  <si>
    <t>データ作成日</t>
    <rPh sb="3" eb="6">
      <t>サクセイビ</t>
    </rPh>
    <phoneticPr fontId="16"/>
  </si>
  <si>
    <t>学群・研究科</t>
    <rPh sb="3" eb="6">
      <t>ケンキュウカ</t>
    </rPh>
    <phoneticPr fontId="16"/>
  </si>
  <si>
    <t>専修・専攻</t>
    <rPh sb="3" eb="5">
      <t>センコウ</t>
    </rPh>
    <phoneticPr fontId="16"/>
  </si>
  <si>
    <t>○</t>
    <phoneticPr fontId="1"/>
  </si>
  <si>
    <t>ﾃｷｽﾄ</t>
  </si>
  <si>
    <t>日付/時刻</t>
    <phoneticPr fontId="1"/>
  </si>
  <si>
    <t>出願データの志願コード(「学群コード」＋「試験コード」)から、前2桁をセット</t>
  </si>
  <si>
    <t>出願データの志願コード(「学群コード」＋「試験コード」)から、3桁目以降をセット</t>
  </si>
  <si>
    <t>英語or中国語or日本語</t>
  </si>
  <si>
    <t>出願データから「氏名カナ(姓)」＋"△"＋「氏名カナ(名)」をセット※全角</t>
  </si>
  <si>
    <t>出願データから「氏名漢字(姓)」＋"△"＋「氏名漢字(名)」をセット※全角</t>
  </si>
  <si>
    <t>出願データから「氏名英字(姓)」＋"△"＋「氏名英字(名)」をセット※半角大文字</t>
  </si>
  <si>
    <t>Null</t>
  </si>
  <si>
    <t>出願データから「性別」をセット※男or女</t>
  </si>
  <si>
    <t>出願データから「生年月日」をセット※yyyymmdd</t>
  </si>
  <si>
    <t>出願データから「国籍」をセット</t>
  </si>
  <si>
    <t>出願データから「母語」をセット※GCのみ</t>
  </si>
  <si>
    <t>出願データから「在留資格」をセット</t>
  </si>
  <si>
    <t>出願データから「郵便番号」をセット※ハイフンあり</t>
  </si>
  <si>
    <t>出願データから「自宅電話番号」をセット※ハイフンカット</t>
  </si>
  <si>
    <t>出願データから「携帯・PHS」をセット※ハイフンカット</t>
  </si>
  <si>
    <t>出願データから「日本語学校」をセット（年内）</t>
  </si>
  <si>
    <t>出願データから「日本語学校卒業年月」をセット（年内）</t>
  </si>
  <si>
    <t>調査書類から補記、入力した値をセット　※1.0～5.0</t>
  </si>
  <si>
    <t>調査書類から補記、入力した値をセット　※1.0～5.0　（年内入試）</t>
  </si>
  <si>
    <t>〃</t>
  </si>
  <si>
    <t>0：デジタル受験票非公開、1：1次試験、2：2次試験</t>
  </si>
  <si>
    <t>実技試験：1、以外：NULL</t>
  </si>
  <si>
    <t>予備項目</t>
  </si>
  <si>
    <t>出願データより、「芸文音楽実技」をセット</t>
  </si>
  <si>
    <t>出願データより、「楽曲名」をセット　※出願データに追加</t>
  </si>
  <si>
    <t>出願データより、「スポーツクラブ名」をセット　※出願データに追加</t>
  </si>
  <si>
    <t>調査書類から志願票に貼付、入力したものをセット※センター試験受験者のみ</t>
  </si>
  <si>
    <t>芸文第2志望を出願の場合、第1志望のコース名称を出力</t>
  </si>
  <si>
    <t>芸文第2志望を出願の場合、第2志望のコース名称を出力</t>
  </si>
  <si>
    <t>Null　※追加項目発生時に利用</t>
  </si>
  <si>
    <t>Null　〃</t>
  </si>
  <si>
    <t>志願者ALL.mdbデータ取り込み時に、登録日時をセット</t>
  </si>
  <si>
    <t>春 or 秋（9月入学試験の場合のみ）</t>
    <phoneticPr fontId="1"/>
  </si>
  <si>
    <t>出願データから「整理番号」をセット
試験コードごとに指定する「2桁」＋000001～(6桁連番)
※先頭2桁は、AGREXより試験コードごとに指定して一覧を送付
例）A0000029　※先頭1桁は、英字</t>
    <phoneticPr fontId="1"/>
  </si>
  <si>
    <t>出願データから「ログインID」をセット</t>
    <phoneticPr fontId="1"/>
  </si>
  <si>
    <t>Null</t>
    <phoneticPr fontId="1"/>
  </si>
  <si>
    <t>※</t>
    <phoneticPr fontId="1"/>
  </si>
  <si>
    <t>音楽専修</t>
    <rPh sb="0" eb="2">
      <t>オンガク</t>
    </rPh>
    <rPh sb="2" eb="4">
      <t>センシュウ</t>
    </rPh>
    <phoneticPr fontId="10"/>
  </si>
  <si>
    <t>ビジュアル・アーツ専修</t>
    <rPh sb="9" eb="11">
      <t>センシュウ</t>
    </rPh>
    <phoneticPr fontId="10"/>
  </si>
  <si>
    <t>出願データから「住所」をセット
※「都道府県」＋「市区郡町村名」＋「丁目・番地」＋"△"＋「マンション名」</t>
    <phoneticPr fontId="1"/>
  </si>
  <si>
    <t>出願データから、「出願資格」をセット
※複数ある場合は、;(セミコロン)で繋ぐ</t>
    <phoneticPr fontId="1"/>
  </si>
  <si>
    <t>出願データの「高等学校等コード」から、「高校マスタ」の設置コードを取得
取得した設置コードより、下記設置名称をセットする。
設置コード：設置名 = 1：国立、2：都道府県立、3：市立、4：町立、5：村立、6：組合立、7：私立、9：その他
試験区分が「編入学」の場合、ブランクとする。</t>
    <phoneticPr fontId="1"/>
  </si>
  <si>
    <t>志願データ（志願者all）レイアウト</t>
    <phoneticPr fontId="1"/>
  </si>
  <si>
    <t>支払日時</t>
    <rPh sb="0" eb="2">
      <t>シハライ</t>
    </rPh>
    <rPh sb="2" eb="4">
      <t>ニチジ</t>
    </rPh>
    <phoneticPr fontId="16"/>
  </si>
  <si>
    <r>
      <t>※複数の場合</t>
    </r>
    <r>
      <rPr>
        <sz val="9"/>
        <rFont val="ＭＳ ゴシック"/>
        <family val="3"/>
        <charset val="128"/>
      </rPr>
      <t>[;]</t>
    </r>
    <r>
      <rPr>
        <sz val="9"/>
        <rFont val="ＭＳ Ｐゴシック"/>
        <family val="3"/>
        <charset val="128"/>
      </rPr>
      <t>(ｾﾐｺﾛﾝ)区切り</t>
    </r>
    <rPh sb="1" eb="3">
      <t>フクスウ</t>
    </rPh>
    <rPh sb="4" eb="6">
      <t>バアイ</t>
    </rPh>
    <phoneticPr fontId="3"/>
  </si>
  <si>
    <r>
      <t xml:space="preserve">英語検定・語学検定はこの項目に登録する。
複数の場合、検定を";"ｾﾐｺﾛﾝ区切りで設定、１つの英語検定分は 名称=得点等 の記述とする。
例）
</t>
    </r>
    <r>
      <rPr>
        <sz val="9"/>
        <rFont val="ＭＳ ゴシック"/>
        <family val="3"/>
        <charset val="128"/>
      </rPr>
      <t>実用英語技能検定=２級;TOEFL iBT=40</t>
    </r>
    <r>
      <rPr>
        <sz val="9"/>
        <rFont val="ＭＳ Ｐゴシック"/>
        <family val="3"/>
        <charset val="128"/>
      </rPr>
      <t xml:space="preserve">
例）
</t>
    </r>
    <r>
      <rPr>
        <sz val="9"/>
        <rFont val="ＭＳ ゴシック"/>
        <family val="3"/>
        <charset val="128"/>
      </rPr>
      <t>TOEIC TEST Official Score Certificate=450;</t>
    </r>
    <r>
      <rPr>
        <sz val="9"/>
        <rFont val="ＭＳ Ｐゴシック"/>
        <family val="3"/>
        <charset val="128"/>
      </rPr>
      <t>実用英語技能検定</t>
    </r>
    <r>
      <rPr>
        <sz val="9"/>
        <rFont val="ＭＳ ゴシック"/>
        <family val="3"/>
        <charset val="128"/>
      </rPr>
      <t>=</t>
    </r>
    <r>
      <rPr>
        <sz val="9"/>
        <rFont val="ＭＳ Ｐゴシック"/>
        <family val="3"/>
        <charset val="128"/>
      </rPr>
      <t>２級</t>
    </r>
    <rPh sb="0" eb="2">
      <t>エイゴ</t>
    </rPh>
    <rPh sb="2" eb="4">
      <t>ケンテイ</t>
    </rPh>
    <rPh sb="5" eb="7">
      <t>ゴガク</t>
    </rPh>
    <rPh sb="7" eb="9">
      <t>ケンテイ</t>
    </rPh>
    <rPh sb="12" eb="14">
      <t>コウモク</t>
    </rPh>
    <rPh sb="15" eb="17">
      <t>トウロク</t>
    </rPh>
    <rPh sb="21" eb="23">
      <t>フクスウ</t>
    </rPh>
    <rPh sb="24" eb="26">
      <t>バアイ</t>
    </rPh>
    <rPh sb="27" eb="29">
      <t>ケンテイ</t>
    </rPh>
    <rPh sb="38" eb="40">
      <t>クギ</t>
    </rPh>
    <rPh sb="42" eb="44">
      <t>セッテイ</t>
    </rPh>
    <rPh sb="48" eb="50">
      <t>エイゴ</t>
    </rPh>
    <rPh sb="50" eb="52">
      <t>ケンテイ</t>
    </rPh>
    <rPh sb="52" eb="53">
      <t>ブン</t>
    </rPh>
    <rPh sb="55" eb="57">
      <t>メイショウ</t>
    </rPh>
    <rPh sb="58" eb="60">
      <t>トクテン</t>
    </rPh>
    <rPh sb="60" eb="61">
      <t>トウ</t>
    </rPh>
    <rPh sb="63" eb="65">
      <t>キジュツ</t>
    </rPh>
    <phoneticPr fontId="3"/>
  </si>
  <si>
    <t>【大学院】対象となる検定は以下の通り
日本語能力試験（JLPT）　[N1]
実用日本語検定（J.TEST）　[点数]
日本留学試験（EJU）　[点数]
日本の大学の卒業者　☑
【前期】対象となる英語検定は以下の通り
実用英語技能検定　[２級/準１級/１級]
TOEFL iBT　[点数]
TOEIC　[点数]
GTEC for STUDENTS　[点数]
GTEC CBT　[点数]
IELTS　[点数]
【フライト】対象となる英語検定は以下の通り
TOEFL TEST ITP Score Report　[点数]
TOEFL PBT Official Score Report　[点数]
TOEFL iBT Official Score Report　[点数]
TOEIC TEST Official Score Certificate　[点数]
TOEIC TEST IP Score Report　[点数]
実用英語技能検定　[２級/準１級/１級]
GTEC for STUDENTS　[点数]
GTEC CBT　[点数]</t>
    <rPh sb="1" eb="4">
      <t>ダイガクイン</t>
    </rPh>
    <rPh sb="89" eb="91">
      <t>ゼンキ</t>
    </rPh>
    <rPh sb="92" eb="94">
      <t>タイショウ</t>
    </rPh>
    <rPh sb="97" eb="99">
      <t>エイゴ</t>
    </rPh>
    <rPh sb="99" eb="101">
      <t>ケンテイ</t>
    </rPh>
    <rPh sb="102" eb="104">
      <t>イカ</t>
    </rPh>
    <rPh sb="105" eb="106">
      <t>トオ</t>
    </rPh>
    <phoneticPr fontId="3"/>
  </si>
  <si>
    <t>図2-3-1：［志願者データの出力：抽出条件］画面</t>
    <rPh sb="0" eb="1">
      <t>ズ</t>
    </rPh>
    <rPh sb="15" eb="17">
      <t>シュツリョク</t>
    </rPh>
    <rPh sb="18" eb="20">
      <t>チュウシュツ</t>
    </rPh>
    <rPh sb="20" eb="22">
      <t>ジョウケン</t>
    </rPh>
    <rPh sb="23" eb="25">
      <t>ガメン</t>
    </rPh>
    <phoneticPr fontId="1"/>
  </si>
  <si>
    <t>願書受付簡易ツール：確認点</t>
    <rPh sb="12" eb="13">
      <t>テン</t>
    </rPh>
    <phoneticPr fontId="1"/>
  </si>
  <si>
    <t>カテゴリ</t>
    <phoneticPr fontId="1"/>
  </si>
  <si>
    <t>状態</t>
    <rPh sb="0" eb="2">
      <t>ジョウタイ</t>
    </rPh>
    <phoneticPr fontId="1"/>
  </si>
  <si>
    <t>確認内容</t>
    <rPh sb="0" eb="2">
      <t>カクニン</t>
    </rPh>
    <rPh sb="2" eb="4">
      <t>ナイヨウ</t>
    </rPh>
    <phoneticPr fontId="1"/>
  </si>
  <si>
    <t>回答</t>
    <rPh sb="0" eb="2">
      <t>カイトウ</t>
    </rPh>
    <phoneticPr fontId="1"/>
  </si>
  <si>
    <t>Output：ヘッダー行</t>
    <rPh sb="11" eb="12">
      <t>ギョウ</t>
    </rPh>
    <phoneticPr fontId="1"/>
  </si>
  <si>
    <t>Output（志願者all）レイアウトのデータを出力する際、1行目の項目名（ヘッダー行）を出力すべきか。</t>
    <rPh sb="7" eb="10">
      <t>シガンシャ</t>
    </rPh>
    <rPh sb="24" eb="26">
      <t>シュツリョク</t>
    </rPh>
    <rPh sb="28" eb="29">
      <t>サイ</t>
    </rPh>
    <rPh sb="31" eb="33">
      <t>ギョウメ</t>
    </rPh>
    <rPh sb="34" eb="36">
      <t>コウモク</t>
    </rPh>
    <rPh sb="36" eb="37">
      <t>メイ</t>
    </rPh>
    <rPh sb="42" eb="43">
      <t>ギョウ</t>
    </rPh>
    <rPh sb="45" eb="47">
      <t>シュツリョク</t>
    </rPh>
    <phoneticPr fontId="1"/>
  </si>
  <si>
    <t>2018/5/14 対象環境：Win7 Pro (32bit) + Excel 2010 (32bit)</t>
    <rPh sb="10" eb="12">
      <t>タイショウ</t>
    </rPh>
    <rPh sb="12" eb="14">
      <t>カンキョウ</t>
    </rPh>
    <phoneticPr fontId="1"/>
  </si>
  <si>
    <t>CSV出力する前に、当機能で[受験番号]を採番します。</t>
    <rPh sb="3" eb="5">
      <t>シュツリョク</t>
    </rPh>
    <rPh sb="7" eb="8">
      <t>マエ</t>
    </rPh>
    <rPh sb="10" eb="11">
      <t>トウ</t>
    </rPh>
    <rPh sb="11" eb="13">
      <t>キノウ</t>
    </rPh>
    <rPh sb="15" eb="17">
      <t>ジュケン</t>
    </rPh>
    <rPh sb="17" eb="19">
      <t>バンゴウ</t>
    </rPh>
    <rPh sb="21" eb="23">
      <t>サイバン</t>
    </rPh>
    <phoneticPr fontId="1"/>
  </si>
  <si>
    <t>2018/5/14 入力項目は[受験番号]のみで良い</t>
    <rPh sb="10" eb="12">
      <t>ニュウリョク</t>
    </rPh>
    <rPh sb="12" eb="14">
      <t>コウモク</t>
    </rPh>
    <rPh sb="24" eb="25">
      <t>ヨ</t>
    </rPh>
    <phoneticPr fontId="1"/>
  </si>
  <si>
    <t>Output：山吹色項目</t>
    <rPh sb="7" eb="9">
      <t>ヤマブキ</t>
    </rPh>
    <rPh sb="9" eb="10">
      <t>イロ</t>
    </rPh>
    <rPh sb="10" eb="12">
      <t>コウモク</t>
    </rPh>
    <phoneticPr fontId="1"/>
  </si>
  <si>
    <t>山吹色で着色された項目（調査書類）は、Null出力で良いか。</t>
    <rPh sb="4" eb="6">
      <t>チャクショク</t>
    </rPh>
    <rPh sb="23" eb="25">
      <t>シュツリョク</t>
    </rPh>
    <rPh sb="26" eb="27">
      <t>ヨ</t>
    </rPh>
    <phoneticPr fontId="1"/>
  </si>
  <si>
    <t>Output：緑色項目</t>
    <rPh sb="7" eb="8">
      <t>ミドリ</t>
    </rPh>
    <rPh sb="8" eb="9">
      <t>イロ</t>
    </rPh>
    <rPh sb="9" eb="11">
      <t>コウモク</t>
    </rPh>
    <phoneticPr fontId="1"/>
  </si>
  <si>
    <t>緑色で着色された項目（マスタ）は、値をセットして出力すべきか。
セットすべきとした場合、「試験マスタ」を頂戴したいが、可能か。</t>
    <rPh sb="0" eb="1">
      <t>ミドリ</t>
    </rPh>
    <rPh sb="3" eb="5">
      <t>チャクショク</t>
    </rPh>
    <rPh sb="17" eb="18">
      <t>アタイ</t>
    </rPh>
    <rPh sb="24" eb="26">
      <t>シュツリョク</t>
    </rPh>
    <rPh sb="41" eb="43">
      <t>バアイ</t>
    </rPh>
    <rPh sb="52" eb="54">
      <t>チョウダイ</t>
    </rPh>
    <rPh sb="59" eb="61">
      <t>カノウ</t>
    </rPh>
    <phoneticPr fontId="1"/>
  </si>
  <si>
    <t>Output：黄色項目</t>
    <rPh sb="7" eb="9">
      <t>キイロ</t>
    </rPh>
    <rPh sb="9" eb="11">
      <t>コウモク</t>
    </rPh>
    <phoneticPr fontId="1"/>
  </si>
  <si>
    <t>黄色で着色された項目（採番）は、「受験番号」を除き、Null出力で良いか。</t>
    <rPh sb="0" eb="2">
      <t>キイロ</t>
    </rPh>
    <rPh sb="3" eb="5">
      <t>チャクショク</t>
    </rPh>
    <rPh sb="23" eb="24">
      <t>ノゾ</t>
    </rPh>
    <rPh sb="30" eb="32">
      <t>シュツリョク</t>
    </rPh>
    <rPh sb="33" eb="34">
      <t>ヨ</t>
    </rPh>
    <phoneticPr fontId="1"/>
  </si>
  <si>
    <t>Output：無着色項目</t>
    <rPh sb="7" eb="10">
      <t>ムチャクショク</t>
    </rPh>
    <rPh sb="10" eb="12">
      <t>コウモク</t>
    </rPh>
    <phoneticPr fontId="1"/>
  </si>
  <si>
    <t>着色のない項目には、当ツールが値をセットすべき物と、Null出力で良い物が混在していると思われるが、その認識は正しいか。
また、Null出力で良い項目をご指示いただく事は可能か。</t>
    <rPh sb="0" eb="2">
      <t>チャクショク</t>
    </rPh>
    <rPh sb="10" eb="11">
      <t>トウ</t>
    </rPh>
    <rPh sb="15" eb="16">
      <t>アタイ</t>
    </rPh>
    <rPh sb="23" eb="24">
      <t>モノ</t>
    </rPh>
    <rPh sb="30" eb="32">
      <t>シュツリョク</t>
    </rPh>
    <rPh sb="33" eb="34">
      <t>ヨ</t>
    </rPh>
    <rPh sb="35" eb="36">
      <t>モノ</t>
    </rPh>
    <rPh sb="37" eb="39">
      <t>コンザイ</t>
    </rPh>
    <rPh sb="44" eb="45">
      <t>オモ</t>
    </rPh>
    <rPh sb="52" eb="54">
      <t>ニンシキ</t>
    </rPh>
    <rPh sb="55" eb="56">
      <t>タダ</t>
    </rPh>
    <rPh sb="73" eb="75">
      <t>コウモク</t>
    </rPh>
    <rPh sb="77" eb="79">
      <t>シジ</t>
    </rPh>
    <rPh sb="83" eb="84">
      <t>コト</t>
    </rPh>
    <rPh sb="85" eb="87">
      <t>カノウ</t>
    </rPh>
    <phoneticPr fontId="1"/>
  </si>
  <si>
    <t>受験番号の採番I/F</t>
    <rPh sb="0" eb="2">
      <t>ジュケン</t>
    </rPh>
    <rPh sb="2" eb="4">
      <t>バンゴウ</t>
    </rPh>
    <rPh sb="5" eb="7">
      <t>サイバン</t>
    </rPh>
    <phoneticPr fontId="1"/>
  </si>
  <si>
    <t>当ツールでは、受験番号を採番するインタフェースをご提供する予定。
このI/F上で、欠番なく受験番号を採番できるような、補助機能が搭載される予定だが、不要か。</t>
    <rPh sb="0" eb="1">
      <t>トウ</t>
    </rPh>
    <rPh sb="7" eb="9">
      <t>ジュケン</t>
    </rPh>
    <rPh sb="9" eb="11">
      <t>バンゴウ</t>
    </rPh>
    <rPh sb="12" eb="14">
      <t>サイバン</t>
    </rPh>
    <rPh sb="25" eb="27">
      <t>テイキョウ</t>
    </rPh>
    <rPh sb="29" eb="31">
      <t>ヨテイ</t>
    </rPh>
    <rPh sb="38" eb="39">
      <t>ジョウ</t>
    </rPh>
    <rPh sb="41" eb="43">
      <t>ケツバン</t>
    </rPh>
    <rPh sb="59" eb="61">
      <t>ホジョ</t>
    </rPh>
    <rPh sb="61" eb="63">
      <t>キノウ</t>
    </rPh>
    <rPh sb="64" eb="66">
      <t>トウサイ</t>
    </rPh>
    <rPh sb="69" eb="71">
      <t>ヨテイ</t>
    </rPh>
    <rPh sb="74" eb="76">
      <t>フヨウ</t>
    </rPh>
    <phoneticPr fontId="1"/>
  </si>
  <si>
    <t>「試験コード」一覧</t>
    <rPh sb="1" eb="3">
      <t>シケン</t>
    </rPh>
    <rPh sb="7" eb="9">
      <t>イチラン</t>
    </rPh>
    <phoneticPr fontId="1"/>
  </si>
  <si>
    <t>前述の受験番号は、その一部に「試験コード」を含んでいる。
メイキングに於いて波及範囲が大きいため、早めに「試験コード」一覧をご用意いただきたいが、可能か。</t>
    <rPh sb="0" eb="2">
      <t>ゼンジュツ</t>
    </rPh>
    <rPh sb="3" eb="5">
      <t>ジュケン</t>
    </rPh>
    <rPh sb="5" eb="7">
      <t>バンゴウ</t>
    </rPh>
    <rPh sb="11" eb="13">
      <t>イチブ</t>
    </rPh>
    <rPh sb="22" eb="23">
      <t>フク</t>
    </rPh>
    <rPh sb="35" eb="36">
      <t>オ</t>
    </rPh>
    <rPh sb="38" eb="40">
      <t>ハキュウ</t>
    </rPh>
    <rPh sb="40" eb="42">
      <t>ハンイ</t>
    </rPh>
    <rPh sb="43" eb="44">
      <t>オオ</t>
    </rPh>
    <rPh sb="49" eb="50">
      <t>ハヤ</t>
    </rPh>
    <rPh sb="63" eb="65">
      <t>ヨウイ</t>
    </rPh>
    <rPh sb="73" eb="75">
      <t>カノウ</t>
    </rPh>
    <phoneticPr fontId="1"/>
  </si>
  <si>
    <t>Nullで良い（新井</t>
    <rPh sb="5" eb="6">
      <t>ヨ</t>
    </rPh>
    <rPh sb="8" eb="10">
      <t>アライ</t>
    </rPh>
    <phoneticPr fontId="1"/>
  </si>
  <si>
    <t>恐らく不要だが、AGREXに確認する（新井</t>
    <rPh sb="0" eb="1">
      <t>オソ</t>
    </rPh>
    <rPh sb="3" eb="5">
      <t>フヨウ</t>
    </rPh>
    <rPh sb="14" eb="16">
      <t>カクニン</t>
    </rPh>
    <rPh sb="19" eb="21">
      <t>アライ</t>
    </rPh>
    <phoneticPr fontId="1"/>
  </si>
  <si>
    <t>-</t>
    <phoneticPr fontId="1"/>
  </si>
  <si>
    <t>制御なしとする（新井</t>
    <rPh sb="0" eb="2">
      <t>セイギョ</t>
    </rPh>
    <rPh sb="8" eb="10">
      <t>アライ</t>
    </rPh>
    <phoneticPr fontId="1"/>
  </si>
  <si>
    <t>所属
コード</t>
    <rPh sb="0" eb="2">
      <t>ショゾク</t>
    </rPh>
    <phoneticPr fontId="10"/>
  </si>
  <si>
    <t>学群・研究科</t>
    <rPh sb="0" eb="1">
      <t>ガク</t>
    </rPh>
    <rPh sb="1" eb="2">
      <t>グン</t>
    </rPh>
    <rPh sb="3" eb="5">
      <t>ケンキュウ</t>
    </rPh>
    <rPh sb="5" eb="6">
      <t>カ</t>
    </rPh>
    <phoneticPr fontId="10"/>
  </si>
  <si>
    <t>専修・専攻</t>
    <rPh sb="0" eb="2">
      <t>センシュウ</t>
    </rPh>
    <rPh sb="3" eb="5">
      <t>センコウ</t>
    </rPh>
    <phoneticPr fontId="10"/>
  </si>
  <si>
    <t>新入</t>
    <rPh sb="0" eb="2">
      <t>シンニュウ</t>
    </rPh>
    <phoneticPr fontId="10"/>
  </si>
  <si>
    <t>編入</t>
    <rPh sb="0" eb="2">
      <t>ヘンニュウ</t>
    </rPh>
    <phoneticPr fontId="10"/>
  </si>
  <si>
    <t>GAKUEN用所属学科コード</t>
    <rPh sb="6" eb="7">
      <t>ヨウ</t>
    </rPh>
    <rPh sb="7" eb="9">
      <t>ショゾク</t>
    </rPh>
    <rPh sb="9" eb="11">
      <t>ガッカ</t>
    </rPh>
    <phoneticPr fontId="10"/>
  </si>
  <si>
    <t>リベラルアーツ学群</t>
    <rPh sb="7" eb="8">
      <t>ガク</t>
    </rPh>
    <rPh sb="8" eb="9">
      <t>グン</t>
    </rPh>
    <phoneticPr fontId="10"/>
  </si>
  <si>
    <t>○</t>
    <phoneticPr fontId="10"/>
  </si>
  <si>
    <t>ｸﾞﾛｰﾊﾞﾙ･ｺﾐｭﾆｹｰｼｮﾝ学群</t>
    <rPh sb="17" eb="18">
      <t>ガク</t>
    </rPh>
    <rPh sb="18" eb="19">
      <t>グン</t>
    </rPh>
    <phoneticPr fontId="10"/>
  </si>
  <si>
    <t>ビジネスマネジメント学群</t>
    <rPh sb="10" eb="11">
      <t>ガク</t>
    </rPh>
    <rPh sb="11" eb="12">
      <t>グン</t>
    </rPh>
    <phoneticPr fontId="10"/>
  </si>
  <si>
    <t>フライト・オペレーションコース</t>
    <phoneticPr fontId="10"/>
  </si>
  <si>
    <t>○</t>
    <phoneticPr fontId="10"/>
  </si>
  <si>
    <t>ビジネスマネジメント学類</t>
    <rPh sb="10" eb="11">
      <t>ガク</t>
    </rPh>
    <rPh sb="11" eb="12">
      <t>ルイ</t>
    </rPh>
    <phoneticPr fontId="10"/>
  </si>
  <si>
    <t>エアライン・ビジネスコース</t>
    <phoneticPr fontId="10"/>
  </si>
  <si>
    <t>エアライン・ホスピタリティコース</t>
    <phoneticPr fontId="10"/>
  </si>
  <si>
    <t>芸術文化学群</t>
    <rPh sb="0" eb="2">
      <t>ゲイジュツ</t>
    </rPh>
    <rPh sb="2" eb="4">
      <t>ブンカ</t>
    </rPh>
    <rPh sb="4" eb="5">
      <t>ガク</t>
    </rPh>
    <rPh sb="5" eb="6">
      <t>グン</t>
    </rPh>
    <phoneticPr fontId="10"/>
  </si>
  <si>
    <t>演劇専修（演劇）</t>
    <rPh sb="0" eb="2">
      <t>エンゲキ</t>
    </rPh>
    <rPh sb="2" eb="4">
      <t>センシュウ</t>
    </rPh>
    <rPh sb="5" eb="7">
      <t>エンゲキ</t>
    </rPh>
    <phoneticPr fontId="10"/>
  </si>
  <si>
    <t>演劇専修（ダンス）</t>
    <rPh sb="0" eb="2">
      <t>エンゲキ</t>
    </rPh>
    <rPh sb="2" eb="4">
      <t>センシュウ</t>
    </rPh>
    <phoneticPr fontId="10"/>
  </si>
  <si>
    <t>造形デザイン専修</t>
    <rPh sb="0" eb="2">
      <t>ゾウケイ</t>
    </rPh>
    <rPh sb="6" eb="8">
      <t>センシュウ</t>
    </rPh>
    <phoneticPr fontId="10"/>
  </si>
  <si>
    <t>映画専修</t>
    <rPh sb="0" eb="2">
      <t>エイガ</t>
    </rPh>
    <rPh sb="2" eb="4">
      <t>センシュウ</t>
    </rPh>
    <phoneticPr fontId="10"/>
  </si>
  <si>
    <t>演劇・ダンス専修（演劇）</t>
    <rPh sb="0" eb="2">
      <t>エンゲキ</t>
    </rPh>
    <rPh sb="6" eb="8">
      <t>センシュウ</t>
    </rPh>
    <rPh sb="9" eb="11">
      <t>エンゲキ</t>
    </rPh>
    <phoneticPr fontId="10"/>
  </si>
  <si>
    <t>演劇・ダンス専修（ダンス）</t>
    <rPh sb="0" eb="2">
      <t>エンゲキ</t>
    </rPh>
    <rPh sb="6" eb="8">
      <t>センシュウ</t>
    </rPh>
    <phoneticPr fontId="10"/>
  </si>
  <si>
    <t>健康福祉学群</t>
    <rPh sb="0" eb="2">
      <t>ケンコウ</t>
    </rPh>
    <rPh sb="2" eb="4">
      <t>フクシ</t>
    </rPh>
    <rPh sb="4" eb="5">
      <t>ガク</t>
    </rPh>
    <rPh sb="5" eb="6">
      <t>グン</t>
    </rPh>
    <phoneticPr fontId="10"/>
  </si>
  <si>
    <t>社会福祉専修</t>
    <rPh sb="0" eb="2">
      <t>シャカイ</t>
    </rPh>
    <rPh sb="2" eb="4">
      <t>フクシ</t>
    </rPh>
    <rPh sb="4" eb="6">
      <t>センシュウ</t>
    </rPh>
    <phoneticPr fontId="10"/>
  </si>
  <si>
    <t>精神保健福祉専修</t>
    <rPh sb="0" eb="2">
      <t>セイシン</t>
    </rPh>
    <rPh sb="2" eb="4">
      <t>ホケン</t>
    </rPh>
    <rPh sb="4" eb="6">
      <t>フクシ</t>
    </rPh>
    <rPh sb="6" eb="8">
      <t>センシュウ</t>
    </rPh>
    <phoneticPr fontId="10"/>
  </si>
  <si>
    <t>健康科学専修</t>
    <rPh sb="0" eb="2">
      <t>ケンコウ</t>
    </rPh>
    <rPh sb="2" eb="4">
      <t>カガク</t>
    </rPh>
    <rPh sb="4" eb="6">
      <t>センシュウ</t>
    </rPh>
    <phoneticPr fontId="10"/>
  </si>
  <si>
    <t>保育専修</t>
    <rPh sb="0" eb="2">
      <t>ホイク</t>
    </rPh>
    <rPh sb="2" eb="4">
      <t>センシュウ</t>
    </rPh>
    <phoneticPr fontId="10"/>
  </si>
  <si>
    <t>国際学研究科</t>
    <rPh sb="0" eb="2">
      <t>コクサイ</t>
    </rPh>
    <rPh sb="2" eb="3">
      <t>ガク</t>
    </rPh>
    <rPh sb="3" eb="5">
      <t>ケンキュウ</t>
    </rPh>
    <rPh sb="5" eb="6">
      <t>カ</t>
    </rPh>
    <phoneticPr fontId="10"/>
  </si>
  <si>
    <t>国際学専攻（博士前期課程）</t>
    <rPh sb="0" eb="2">
      <t>コクサイ</t>
    </rPh>
    <rPh sb="2" eb="3">
      <t>ガク</t>
    </rPh>
    <rPh sb="3" eb="5">
      <t>センコウ</t>
    </rPh>
    <rPh sb="6" eb="8">
      <t>ハカセ</t>
    </rPh>
    <rPh sb="8" eb="10">
      <t>ゼンキ</t>
    </rPh>
    <rPh sb="10" eb="12">
      <t>カテイ</t>
    </rPh>
    <phoneticPr fontId="10"/>
  </si>
  <si>
    <t>国際協力専攻（修士課程）</t>
    <rPh sb="0" eb="2">
      <t>コクサイ</t>
    </rPh>
    <rPh sb="2" eb="4">
      <t>キョウリョク</t>
    </rPh>
    <rPh sb="4" eb="6">
      <t>センコウ</t>
    </rPh>
    <rPh sb="7" eb="9">
      <t>シュウシ</t>
    </rPh>
    <rPh sb="9" eb="11">
      <t>カテイ</t>
    </rPh>
    <phoneticPr fontId="10"/>
  </si>
  <si>
    <t>経営学研究科</t>
    <rPh sb="0" eb="2">
      <t>ケイエイ</t>
    </rPh>
    <rPh sb="2" eb="3">
      <t>ガク</t>
    </rPh>
    <rPh sb="3" eb="5">
      <t>ケンキュウ</t>
    </rPh>
    <rPh sb="5" eb="6">
      <t>カ</t>
    </rPh>
    <phoneticPr fontId="10"/>
  </si>
  <si>
    <t>経営学専攻（修士課程）</t>
    <rPh sb="0" eb="3">
      <t>ケイエイガク</t>
    </rPh>
    <rPh sb="3" eb="5">
      <t>センコウ</t>
    </rPh>
    <phoneticPr fontId="10"/>
  </si>
  <si>
    <t>言語教育研究科</t>
    <rPh sb="0" eb="2">
      <t>ゲンゴ</t>
    </rPh>
    <rPh sb="2" eb="4">
      <t>キョウイク</t>
    </rPh>
    <rPh sb="4" eb="6">
      <t>ケンキュウ</t>
    </rPh>
    <rPh sb="6" eb="7">
      <t>カ</t>
    </rPh>
    <phoneticPr fontId="10"/>
  </si>
  <si>
    <t>日本語教育専攻（修士課程）</t>
    <rPh sb="0" eb="3">
      <t>ニホンゴ</t>
    </rPh>
    <rPh sb="3" eb="5">
      <t>キョウイク</t>
    </rPh>
    <rPh sb="5" eb="7">
      <t>センコウ</t>
    </rPh>
    <phoneticPr fontId="10"/>
  </si>
  <si>
    <t>英語教育専攻（修士課程）</t>
    <rPh sb="0" eb="2">
      <t>エイゴ</t>
    </rPh>
    <rPh sb="2" eb="4">
      <t>キョウイク</t>
    </rPh>
    <rPh sb="4" eb="6">
      <t>センコウ</t>
    </rPh>
    <phoneticPr fontId="10"/>
  </si>
  <si>
    <t>心理学研究科</t>
    <rPh sb="0" eb="3">
      <t>シンリガク</t>
    </rPh>
    <rPh sb="3" eb="5">
      <t>ケンキュウ</t>
    </rPh>
    <rPh sb="5" eb="6">
      <t>カ</t>
    </rPh>
    <phoneticPr fontId="10"/>
  </si>
  <si>
    <t>臨床心理学専攻（修士課程）</t>
    <rPh sb="0" eb="2">
      <t>リンショウ</t>
    </rPh>
    <rPh sb="2" eb="5">
      <t>シンリガク</t>
    </rPh>
    <rPh sb="5" eb="7">
      <t>センコウ</t>
    </rPh>
    <rPh sb="8" eb="10">
      <t>シュウシ</t>
    </rPh>
    <rPh sb="10" eb="12">
      <t>カテイ</t>
    </rPh>
    <phoneticPr fontId="10"/>
  </si>
  <si>
    <t>健康心理学専攻（修士課程）</t>
    <rPh sb="0" eb="2">
      <t>ケンコウ</t>
    </rPh>
    <rPh sb="2" eb="5">
      <t>シンリガク</t>
    </rPh>
    <rPh sb="5" eb="7">
      <t>センコウ</t>
    </rPh>
    <rPh sb="8" eb="10">
      <t>シュウシ</t>
    </rPh>
    <rPh sb="10" eb="12">
      <t>カテイ</t>
    </rPh>
    <phoneticPr fontId="10"/>
  </si>
  <si>
    <t>大学アドミニストレーション研究科</t>
    <phoneticPr fontId="10"/>
  </si>
  <si>
    <t>大学アドミニストレーション研究科（通学課程）</t>
    <phoneticPr fontId="10"/>
  </si>
  <si>
    <t>大学アドミニストレーション研究科（通信教育課程）</t>
    <phoneticPr fontId="10"/>
  </si>
  <si>
    <t>老年学研究科</t>
    <phoneticPr fontId="10"/>
  </si>
  <si>
    <t>老年学専攻（博士前期課程）</t>
    <phoneticPr fontId="10"/>
  </si>
  <si>
    <t>国際学研究科</t>
    <phoneticPr fontId="10"/>
  </si>
  <si>
    <t>国際人文社会科学専攻（博士後期課程）</t>
    <phoneticPr fontId="10"/>
  </si>
  <si>
    <t>老年学専攻（博士後期課程）</t>
    <rPh sb="8" eb="10">
      <t>コウキ</t>
    </rPh>
    <phoneticPr fontId="10"/>
  </si>
  <si>
    <t>院・学士</t>
    <rPh sb="0" eb="1">
      <t>イン</t>
    </rPh>
    <rPh sb="2" eb="4">
      <t>ガクシ</t>
    </rPh>
    <phoneticPr fontId="10"/>
  </si>
  <si>
    <t>試験コード</t>
    <rPh sb="0" eb="2">
      <t>シケン</t>
    </rPh>
    <phoneticPr fontId="10"/>
  </si>
  <si>
    <t>all試験名称（略称）</t>
    <rPh sb="3" eb="5">
      <t>シケン</t>
    </rPh>
    <rPh sb="5" eb="7">
      <t>メイショウ</t>
    </rPh>
    <rPh sb="8" eb="10">
      <t>リャクショウ</t>
    </rPh>
    <phoneticPr fontId="10"/>
  </si>
  <si>
    <t>正式名称（受験票／合格通知等）</t>
    <rPh sb="0" eb="2">
      <t>セイシキ</t>
    </rPh>
    <rPh sb="2" eb="4">
      <t>メイショウ</t>
    </rPh>
    <rPh sb="5" eb="8">
      <t>ジュケンヒョウ</t>
    </rPh>
    <rPh sb="9" eb="11">
      <t>ゴウカク</t>
    </rPh>
    <rPh sb="11" eb="13">
      <t>ツウチ</t>
    </rPh>
    <rPh sb="13" eb="14">
      <t>ナド</t>
    </rPh>
    <phoneticPr fontId="10"/>
  </si>
  <si>
    <t>カウント１</t>
    <phoneticPr fontId="10"/>
  </si>
  <si>
    <t>カウント２</t>
    <phoneticPr fontId="10"/>
  </si>
  <si>
    <t>募集</t>
    <rPh sb="0" eb="2">
      <t>ボシュウ</t>
    </rPh>
    <phoneticPr fontId="10"/>
  </si>
  <si>
    <t>学士</t>
    <rPh sb="0" eb="2">
      <t>ガクシ</t>
    </rPh>
    <phoneticPr fontId="10"/>
  </si>
  <si>
    <t>AO専願(9月入学)</t>
  </si>
  <si>
    <t>AO入学者選抜(9月入学者)専願</t>
  </si>
  <si>
    <t>AO</t>
    <phoneticPr fontId="10"/>
  </si>
  <si>
    <t>9月入学</t>
    <rPh sb="1" eb="2">
      <t>ガツ</t>
    </rPh>
    <rPh sb="2" eb="4">
      <t>ニュウガク</t>
    </rPh>
    <phoneticPr fontId="10"/>
  </si>
  <si>
    <t>芸文以外
（保育・FO除く）</t>
    <rPh sb="0" eb="2">
      <t>ゲイブン</t>
    </rPh>
    <rPh sb="2" eb="4">
      <t>イガイ</t>
    </rPh>
    <phoneticPr fontId="10"/>
  </si>
  <si>
    <t>AO専願(9月入学)(小論文)</t>
    <phoneticPr fontId="10"/>
  </si>
  <si>
    <t>AO入学者選抜(9月入学者)専願(小論文型)</t>
    <phoneticPr fontId="10"/>
  </si>
  <si>
    <t>芸文</t>
    <rPh sb="0" eb="2">
      <t>ゲイブン</t>
    </rPh>
    <phoneticPr fontId="10"/>
  </si>
  <si>
    <t>AO専願(9月入学)(実技・作品審査)</t>
    <phoneticPr fontId="10"/>
  </si>
  <si>
    <t>AO入学者選抜(9月入学者)専願(実技型・作品審査型)</t>
    <phoneticPr fontId="10"/>
  </si>
  <si>
    <t>AO併願(9月入学)</t>
    <phoneticPr fontId="10"/>
  </si>
  <si>
    <t>AO入学者選抜(9月入学者)併願</t>
  </si>
  <si>
    <t>AO併願(9月入学)(小論文)</t>
    <phoneticPr fontId="10"/>
  </si>
  <si>
    <t>AO入学者選抜(9月入学者)併願(小論文型)</t>
    <phoneticPr fontId="10"/>
  </si>
  <si>
    <t>AO併願(9月入学)(実技・作品審査)</t>
    <phoneticPr fontId="10"/>
  </si>
  <si>
    <t>AO入学者選抜(9月入学者)併願(実技型・作品審査型)</t>
    <phoneticPr fontId="10"/>
  </si>
  <si>
    <t>AO帰国(9月入学)</t>
    <rPh sb="2" eb="4">
      <t>キコク</t>
    </rPh>
    <phoneticPr fontId="10"/>
  </si>
  <si>
    <t>AO入学者選抜(9月入学者)帰国生徒</t>
    <rPh sb="14" eb="16">
      <t>キコク</t>
    </rPh>
    <rPh sb="16" eb="18">
      <t>セイト</t>
    </rPh>
    <phoneticPr fontId="10"/>
  </si>
  <si>
    <t>AO帰国(9月入学)(小論文)</t>
    <rPh sb="2" eb="4">
      <t>キコク</t>
    </rPh>
    <phoneticPr fontId="10"/>
  </si>
  <si>
    <t>AO入学者選抜(9月入学者)帰国生徒(小論文型)</t>
    <rPh sb="14" eb="16">
      <t>キコク</t>
    </rPh>
    <rPh sb="16" eb="18">
      <t>セイト</t>
    </rPh>
    <phoneticPr fontId="10"/>
  </si>
  <si>
    <t>AO帰国(9月入学)(実技・作品審査)</t>
    <rPh sb="2" eb="4">
      <t>キコク</t>
    </rPh>
    <phoneticPr fontId="10"/>
  </si>
  <si>
    <t>AO入学者選抜(9月入学者)帰国生徒(実技型・作品審査型)</t>
    <rPh sb="14" eb="16">
      <t>キコク</t>
    </rPh>
    <rPh sb="16" eb="18">
      <t>セイト</t>
    </rPh>
    <phoneticPr fontId="10"/>
  </si>
  <si>
    <t>留学生A方式(9月入学)</t>
  </si>
  <si>
    <t>留学生入学者特別選抜A方式(9月入学者)</t>
  </si>
  <si>
    <t>留学生</t>
    <rPh sb="0" eb="2">
      <t>リュウガク</t>
    </rPh>
    <rPh sb="2" eb="3">
      <t>セイ</t>
    </rPh>
    <phoneticPr fontId="10"/>
  </si>
  <si>
    <t>GC以外</t>
    <rPh sb="2" eb="4">
      <t>イガイ</t>
    </rPh>
    <phoneticPr fontId="10"/>
  </si>
  <si>
    <t>留学生B方式(9月入学)</t>
  </si>
  <si>
    <t>留学生入学者特別選抜B方式(9月入学者)</t>
  </si>
  <si>
    <t>留学生C方式(9月入学)</t>
  </si>
  <si>
    <t>留学生入学者特別選抜C方式(9月入学者)</t>
  </si>
  <si>
    <t>GC</t>
    <phoneticPr fontId="10"/>
  </si>
  <si>
    <t>社会人(9月入学)</t>
  </si>
  <si>
    <t>社会人入学者特別選抜(9月入学者)</t>
  </si>
  <si>
    <t>社会人</t>
    <rPh sb="0" eb="2">
      <t>シャカイ</t>
    </rPh>
    <rPh sb="2" eb="3">
      <t>ジン</t>
    </rPh>
    <phoneticPr fontId="10"/>
  </si>
  <si>
    <t>全学群
（保育・FO除く）</t>
    <phoneticPr fontId="10"/>
  </si>
  <si>
    <t>留学生別科推薦(9月入学)</t>
  </si>
  <si>
    <t>留学生別科推薦入学者選抜(9月入学者)</t>
  </si>
  <si>
    <t>留学生別科一般(9月入学)</t>
  </si>
  <si>
    <t>留学生別科一般入学者選抜(9月入学者)</t>
  </si>
  <si>
    <t>編入学(留学生別科推薦)(9月入学)</t>
    <phoneticPr fontId="10"/>
  </si>
  <si>
    <t>留学生別科推薦編入学者選抜(9月入学者)</t>
  </si>
  <si>
    <t>編入学</t>
    <rPh sb="0" eb="3">
      <t>ヘンニュウガク</t>
    </rPh>
    <phoneticPr fontId="10"/>
  </si>
  <si>
    <t>編入学(留学生別科一般)(9月入学)</t>
    <phoneticPr fontId="10"/>
  </si>
  <si>
    <t>留学生別科一般編入学者選抜(9月入学者)</t>
  </si>
  <si>
    <t>院</t>
    <rPh sb="0" eb="1">
      <t>イン</t>
    </rPh>
    <phoneticPr fontId="10"/>
  </si>
  <si>
    <t>Ⅳ期一般</t>
  </si>
  <si>
    <t>Ⅳ期一般選抜</t>
  </si>
  <si>
    <t>Ⅳ期</t>
  </si>
  <si>
    <t>奨学金なし</t>
    <rPh sb="0" eb="3">
      <t>ショウガクキン</t>
    </rPh>
    <phoneticPr fontId="10"/>
  </si>
  <si>
    <t>国際学、国際協力、経営学、日本語教育、英語教育、健康心理、大アド(通学)、大アド(通信)、老年学(博士前期)</t>
    <rPh sb="0" eb="2">
      <t>コクサイ</t>
    </rPh>
    <rPh sb="2" eb="3">
      <t>ガク</t>
    </rPh>
    <rPh sb="4" eb="6">
      <t>コクサイ</t>
    </rPh>
    <rPh sb="6" eb="8">
      <t>キョウリョク</t>
    </rPh>
    <rPh sb="9" eb="12">
      <t>ケイエイガク</t>
    </rPh>
    <rPh sb="13" eb="16">
      <t>ニホンゴ</t>
    </rPh>
    <rPh sb="16" eb="18">
      <t>キョウイク</t>
    </rPh>
    <rPh sb="19" eb="21">
      <t>エイゴ</t>
    </rPh>
    <rPh sb="21" eb="23">
      <t>キョウイク</t>
    </rPh>
    <rPh sb="24" eb="26">
      <t>ケンコウ</t>
    </rPh>
    <rPh sb="26" eb="28">
      <t>シンリ</t>
    </rPh>
    <rPh sb="29" eb="30">
      <t>ダイ</t>
    </rPh>
    <rPh sb="33" eb="35">
      <t>ツウガク</t>
    </rPh>
    <rPh sb="37" eb="38">
      <t>ダイ</t>
    </rPh>
    <rPh sb="41" eb="43">
      <t>ツウシン</t>
    </rPh>
    <rPh sb="45" eb="48">
      <t>ロウネンガク</t>
    </rPh>
    <rPh sb="49" eb="51">
      <t>ハカセ</t>
    </rPh>
    <rPh sb="51" eb="53">
      <t>ゼンキ</t>
    </rPh>
    <phoneticPr fontId="10"/>
  </si>
  <si>
    <t>Ⅳ期一般（学而事人奨学生）</t>
    <rPh sb="5" eb="6">
      <t>ガク</t>
    </rPh>
    <rPh sb="6" eb="7">
      <t>ジ</t>
    </rPh>
    <rPh sb="7" eb="8">
      <t>コト</t>
    </rPh>
    <rPh sb="8" eb="9">
      <t>ヒト</t>
    </rPh>
    <rPh sb="9" eb="12">
      <t>ショウガクセイ</t>
    </rPh>
    <phoneticPr fontId="55"/>
  </si>
  <si>
    <t>Ⅳ期一般選抜（学而事人奨学生）</t>
    <phoneticPr fontId="10"/>
  </si>
  <si>
    <t>学而事人奨学生</t>
    <phoneticPr fontId="10"/>
  </si>
  <si>
    <t>Ⅳ期一般（私費留学生奨学生）</t>
    <rPh sb="5" eb="7">
      <t>シヒ</t>
    </rPh>
    <rPh sb="7" eb="10">
      <t>リュウガクセイ</t>
    </rPh>
    <rPh sb="10" eb="13">
      <t>ショウガクセイ</t>
    </rPh>
    <phoneticPr fontId="55"/>
  </si>
  <si>
    <t>Ⅳ期一般選抜（私費留学生奨学生）</t>
    <phoneticPr fontId="10"/>
  </si>
  <si>
    <t>私費留学生奨学生</t>
    <phoneticPr fontId="10"/>
  </si>
  <si>
    <t>Ⅳ期社会人</t>
    <phoneticPr fontId="10"/>
  </si>
  <si>
    <t>Ⅳ期社会人選抜</t>
  </si>
  <si>
    <t>Ⅳ期社会人（学而事人奨学生）</t>
  </si>
  <si>
    <t>Ⅳ期社会人選抜（学而事人奨学生）</t>
  </si>
  <si>
    <t>Ⅳ期社会人（私費留学生奨学生）</t>
  </si>
  <si>
    <t>Ⅳ期社会人選抜（私費留学生奨学生）</t>
  </si>
  <si>
    <t>Ⅳ期留学生(語学資格なし)</t>
  </si>
  <si>
    <t>Ⅳ期留学生(語学資格なし)選抜</t>
  </si>
  <si>
    <t>経営学、日本語教育、英語教育、健康心理、老年学(博士前期)</t>
    <rPh sb="0" eb="3">
      <t>ケイエイガク</t>
    </rPh>
    <rPh sb="4" eb="7">
      <t>ニホンゴ</t>
    </rPh>
    <rPh sb="7" eb="9">
      <t>キョウイク</t>
    </rPh>
    <rPh sb="10" eb="12">
      <t>エイゴ</t>
    </rPh>
    <rPh sb="12" eb="14">
      <t>キョウイク</t>
    </rPh>
    <rPh sb="15" eb="17">
      <t>ケンコウ</t>
    </rPh>
    <rPh sb="17" eb="19">
      <t>シンリ</t>
    </rPh>
    <rPh sb="20" eb="23">
      <t>ロウネンガク</t>
    </rPh>
    <rPh sb="24" eb="26">
      <t>ハカセ</t>
    </rPh>
    <rPh sb="26" eb="28">
      <t>ゼンキ</t>
    </rPh>
    <phoneticPr fontId="10"/>
  </si>
  <si>
    <t>Ⅳ期留学生(語学資格なし・学而事人奨学生）</t>
  </si>
  <si>
    <t>Ⅳ期留学生(語学資格なし)選抜（学而事人奨学生）</t>
  </si>
  <si>
    <t>Ⅳ期留学生(語学資格なし・私費留学生奨学生）</t>
  </si>
  <si>
    <t>Ⅳ期留学生(語学資格なし)選抜（私費留学生奨学生）</t>
  </si>
  <si>
    <t>Ⅳ期留学生(語学資格あり)</t>
  </si>
  <si>
    <t>Ⅳ期留学生(語学資格あり)選抜</t>
  </si>
  <si>
    <t>国際学、国際協力、経営学、日本語教育、英語教育、健康心理、大アド(通学)、老年学(博士前期)</t>
    <rPh sb="0" eb="2">
      <t>コクサイ</t>
    </rPh>
    <rPh sb="2" eb="3">
      <t>ガク</t>
    </rPh>
    <rPh sb="4" eb="6">
      <t>コクサイ</t>
    </rPh>
    <rPh sb="6" eb="8">
      <t>キョウリョク</t>
    </rPh>
    <rPh sb="9" eb="12">
      <t>ケイエイガク</t>
    </rPh>
    <rPh sb="13" eb="16">
      <t>ニホンゴ</t>
    </rPh>
    <rPh sb="16" eb="18">
      <t>キョウイク</t>
    </rPh>
    <rPh sb="19" eb="21">
      <t>エイゴ</t>
    </rPh>
    <rPh sb="21" eb="23">
      <t>キョウイク</t>
    </rPh>
    <rPh sb="24" eb="26">
      <t>ケンコウ</t>
    </rPh>
    <rPh sb="26" eb="28">
      <t>シンリ</t>
    </rPh>
    <rPh sb="29" eb="30">
      <t>ダイ</t>
    </rPh>
    <rPh sb="33" eb="35">
      <t>ツウガク</t>
    </rPh>
    <rPh sb="37" eb="40">
      <t>ロウネンガク</t>
    </rPh>
    <rPh sb="41" eb="43">
      <t>ハカセ</t>
    </rPh>
    <rPh sb="43" eb="45">
      <t>ゼンキ</t>
    </rPh>
    <phoneticPr fontId="10"/>
  </si>
  <si>
    <t>Ⅳ期留学生(語学資格あり・学而事人奨学生）</t>
  </si>
  <si>
    <t>Ⅳ期留学生(語学資格あり)選抜（学而事人奨学生）</t>
  </si>
  <si>
    <t>Ⅳ期留学生(語学資格あり・私費留学生奨学生）</t>
  </si>
  <si>
    <t>Ⅳ期留学生(語学資格あり)選抜（私費留学生奨学生）</t>
  </si>
  <si>
    <t>Ⅳ期社会人推薦</t>
    <rPh sb="2" eb="4">
      <t>シャカイ</t>
    </rPh>
    <rPh sb="4" eb="5">
      <t>ジン</t>
    </rPh>
    <phoneticPr fontId="10"/>
  </si>
  <si>
    <t>Ⅳ期推薦選抜</t>
  </si>
  <si>
    <t>大アド(通信)、老年学（博士前期）</t>
    <rPh sb="8" eb="10">
      <t>ロウネン</t>
    </rPh>
    <rPh sb="10" eb="11">
      <t>ガク</t>
    </rPh>
    <rPh sb="12" eb="14">
      <t>ハカセ</t>
    </rPh>
    <rPh sb="14" eb="16">
      <t>ゼンキ</t>
    </rPh>
    <phoneticPr fontId="10"/>
  </si>
  <si>
    <t>Ⅳ期社会人推薦（学而事人奨学生）</t>
    <rPh sb="2" eb="4">
      <t>シャカイ</t>
    </rPh>
    <rPh sb="4" eb="5">
      <t>ジン</t>
    </rPh>
    <phoneticPr fontId="10"/>
  </si>
  <si>
    <t>Ⅳ期社会人推薦選抜（学而事人奨学生）</t>
    <phoneticPr fontId="10"/>
  </si>
  <si>
    <t>Ⅳ期社会人推薦（私費留学生奨学生）</t>
    <phoneticPr fontId="10"/>
  </si>
  <si>
    <t>Ⅳ期社会人推薦選抜（私費留学生奨学生）</t>
    <phoneticPr fontId="10"/>
  </si>
  <si>
    <t>Ⅳ期学内特別</t>
    <rPh sb="4" eb="6">
      <t>トクベツ</t>
    </rPh>
    <phoneticPr fontId="55"/>
  </si>
  <si>
    <t>Ⅳ期学内特別選抜</t>
    <rPh sb="4" eb="6">
      <t>トクベツ</t>
    </rPh>
    <phoneticPr fontId="55"/>
  </si>
  <si>
    <t>Ⅳ期学内特別（学而事人奨学生）</t>
    <rPh sb="4" eb="6">
      <t>トクベツ</t>
    </rPh>
    <phoneticPr fontId="55"/>
  </si>
  <si>
    <t>Ⅳ期学内特別選抜（学而事人奨学生）</t>
    <rPh sb="4" eb="6">
      <t>トクベツ</t>
    </rPh>
    <phoneticPr fontId="55"/>
  </si>
  <si>
    <t>Ⅳ期学内特別（私費留学生奨学生）</t>
    <rPh sb="4" eb="6">
      <t>トクベツ</t>
    </rPh>
    <phoneticPr fontId="55"/>
  </si>
  <si>
    <t>Ⅳ期学内特別選抜（私費留学生奨学生）</t>
    <rPh sb="4" eb="6">
      <t>トクベツ</t>
    </rPh>
    <phoneticPr fontId="55"/>
  </si>
  <si>
    <t>Ⅳ期博士後期</t>
    <rPh sb="1" eb="2">
      <t>キ</t>
    </rPh>
    <rPh sb="2" eb="4">
      <t>ハカセ</t>
    </rPh>
    <rPh sb="4" eb="6">
      <t>コウキ</t>
    </rPh>
    <phoneticPr fontId="55"/>
  </si>
  <si>
    <t>Ⅳ期博士後期</t>
  </si>
  <si>
    <t>国際人文社会科学（博士後期）、老年学（博士後期）</t>
    <rPh sb="0" eb="2">
      <t>コクサイ</t>
    </rPh>
    <rPh sb="2" eb="4">
      <t>ジンブン</t>
    </rPh>
    <rPh sb="4" eb="6">
      <t>シャカイ</t>
    </rPh>
    <rPh sb="6" eb="8">
      <t>カガク</t>
    </rPh>
    <phoneticPr fontId="10"/>
  </si>
  <si>
    <t>Ⅳ期博士後期（学而事人奨学生）</t>
    <rPh sb="1" eb="2">
      <t>キ</t>
    </rPh>
    <rPh sb="2" eb="4">
      <t>ハカセ</t>
    </rPh>
    <rPh sb="4" eb="6">
      <t>コウキ</t>
    </rPh>
    <phoneticPr fontId="55"/>
  </si>
  <si>
    <t>Ⅳ期博士後期（学而事人奨学生）</t>
  </si>
  <si>
    <t>Ⅳ期博士後期（私費留学生奨学生）</t>
    <rPh sb="1" eb="2">
      <t>キ</t>
    </rPh>
    <rPh sb="2" eb="4">
      <t>ハカセ</t>
    </rPh>
    <rPh sb="4" eb="6">
      <t>コウキ</t>
    </rPh>
    <phoneticPr fontId="55"/>
  </si>
  <si>
    <t>Ⅳ期博士後期（私費留学生奨学生）</t>
  </si>
  <si>
    <t>更新日：2018/05/17</t>
    <rPh sb="0" eb="2">
      <t>コウシン</t>
    </rPh>
    <rPh sb="2" eb="3">
      <t>ビ</t>
    </rPh>
    <phoneticPr fontId="10"/>
  </si>
  <si>
    <t>3. データの流れ</t>
    <rPh sb="7" eb="8">
      <t>ナガ</t>
    </rPh>
    <phoneticPr fontId="1"/>
  </si>
  <si>
    <t>　　　出力単位：処理日（ファイル名は[siganYYMMDD.csv]）</t>
    <phoneticPr fontId="1"/>
  </si>
  <si>
    <t>当ツールにおける、基本的なデータの取り扱われ方について。</t>
    <rPh sb="0" eb="1">
      <t>トウ</t>
    </rPh>
    <rPh sb="9" eb="12">
      <t>キホンテキ</t>
    </rPh>
    <rPh sb="17" eb="18">
      <t>ト</t>
    </rPh>
    <rPh sb="19" eb="20">
      <t>アツカ</t>
    </rPh>
    <rPh sb="22" eb="23">
      <t>カタ</t>
    </rPh>
    <phoneticPr fontId="1"/>
  </si>
  <si>
    <t>3-1</t>
    <phoneticPr fontId="1"/>
  </si>
  <si>
    <t>インポート</t>
    <phoneticPr fontId="1"/>
  </si>
  <si>
    <t>インポートされたデータは、内部でMDBに保存されます。</t>
    <rPh sb="13" eb="15">
      <t>ナイブ</t>
    </rPh>
    <rPh sb="20" eb="22">
      <t>ホゾン</t>
    </rPh>
    <phoneticPr fontId="1"/>
  </si>
  <si>
    <t>この時、[整理番号]をキーとみなします。</t>
    <rPh sb="2" eb="3">
      <t>トキ</t>
    </rPh>
    <rPh sb="5" eb="7">
      <t>セイリ</t>
    </rPh>
    <rPh sb="7" eb="9">
      <t>バンゴウ</t>
    </rPh>
    <phoneticPr fontId="1"/>
  </si>
  <si>
    <t>引き続き、対象データを出力形式に変換し、これも別途MDBに保存します。</t>
    <rPh sb="0" eb="1">
      <t>ヒ</t>
    </rPh>
    <rPh sb="2" eb="3">
      <t>ツヅ</t>
    </rPh>
    <rPh sb="5" eb="7">
      <t>タイショウ</t>
    </rPh>
    <rPh sb="11" eb="13">
      <t>シュツリョク</t>
    </rPh>
    <rPh sb="13" eb="15">
      <t>ケイシキ</t>
    </rPh>
    <rPh sb="16" eb="18">
      <t>ヘンカン</t>
    </rPh>
    <rPh sb="23" eb="25">
      <t>ベット</t>
    </rPh>
    <rPh sb="29" eb="31">
      <t>ホゾン</t>
    </rPh>
    <phoneticPr fontId="1"/>
  </si>
  <si>
    <t>この時も、キーは[整理番号]です。</t>
    <rPh sb="2" eb="3">
      <t>トキ</t>
    </rPh>
    <rPh sb="9" eb="11">
      <t>セイリ</t>
    </rPh>
    <rPh sb="11" eb="13">
      <t>バンゴウ</t>
    </rPh>
    <phoneticPr fontId="1"/>
  </si>
  <si>
    <t>同じ[整理番号]を持つレコードが既にあれば、既存データを削除し、新規に登録します。</t>
    <rPh sb="0" eb="1">
      <t>オナ</t>
    </rPh>
    <rPh sb="9" eb="10">
      <t>モ</t>
    </rPh>
    <rPh sb="16" eb="17">
      <t>スデ</t>
    </rPh>
    <rPh sb="22" eb="24">
      <t>キソン</t>
    </rPh>
    <rPh sb="28" eb="30">
      <t>サクジョ</t>
    </rPh>
    <rPh sb="32" eb="34">
      <t>シンキ</t>
    </rPh>
    <rPh sb="35" eb="37">
      <t>トウロク</t>
    </rPh>
    <phoneticPr fontId="1"/>
  </si>
  <si>
    <t>ゆえに通常運用上は、差分データのみ、追加取り込みしてください。</t>
    <rPh sb="3" eb="5">
      <t>ツウジョウ</t>
    </rPh>
    <rPh sb="5" eb="7">
      <t>ウンヨウ</t>
    </rPh>
    <rPh sb="7" eb="8">
      <t>ジョウ</t>
    </rPh>
    <rPh sb="10" eb="12">
      <t>サブン</t>
    </rPh>
    <rPh sb="18" eb="20">
      <t>ツイカ</t>
    </rPh>
    <rPh sb="20" eb="21">
      <t>ト</t>
    </rPh>
    <rPh sb="22" eb="23">
      <t>コ</t>
    </rPh>
    <phoneticPr fontId="1"/>
  </si>
  <si>
    <t>3-2</t>
    <phoneticPr fontId="1"/>
  </si>
  <si>
    <t>データの保守</t>
    <rPh sb="4" eb="6">
      <t>ホシュ</t>
    </rPh>
    <phoneticPr fontId="1"/>
  </si>
  <si>
    <t>出力形式変換されたデータに対し、[受験番号]を採番します。</t>
    <rPh sb="0" eb="2">
      <t>シュツリョク</t>
    </rPh>
    <rPh sb="2" eb="4">
      <t>ケイシキ</t>
    </rPh>
    <rPh sb="4" eb="6">
      <t>ヘンカン</t>
    </rPh>
    <rPh sb="13" eb="14">
      <t>タイ</t>
    </rPh>
    <rPh sb="17" eb="19">
      <t>ジュケン</t>
    </rPh>
    <rPh sb="19" eb="21">
      <t>バンゴウ</t>
    </rPh>
    <rPh sb="23" eb="25">
      <t>サイバン</t>
    </rPh>
    <phoneticPr fontId="1"/>
  </si>
  <si>
    <t>この作業はExcelシート上で実施され、まだMDBに保存されません。</t>
    <rPh sb="2" eb="4">
      <t>サギョウ</t>
    </rPh>
    <rPh sb="13" eb="14">
      <t>ジョウ</t>
    </rPh>
    <rPh sb="15" eb="17">
      <t>ジッシ</t>
    </rPh>
    <rPh sb="26" eb="28">
      <t>ホゾン</t>
    </rPh>
    <phoneticPr fontId="1"/>
  </si>
  <si>
    <t>[データ保存]ボタンを押下すると、変化したレコードが、MDBに保存されます。</t>
    <rPh sb="4" eb="6">
      <t>ホゾン</t>
    </rPh>
    <rPh sb="11" eb="13">
      <t>オウカ</t>
    </rPh>
    <rPh sb="17" eb="19">
      <t>ヘンカ</t>
    </rPh>
    <rPh sb="31" eb="33">
      <t>ホゾン</t>
    </rPh>
    <phoneticPr fontId="1"/>
  </si>
  <si>
    <t>ここまでの作業は、何度でも繰り返せます。</t>
    <rPh sb="5" eb="7">
      <t>サギョウ</t>
    </rPh>
    <rPh sb="9" eb="11">
      <t>ナンド</t>
    </rPh>
    <rPh sb="13" eb="14">
      <t>ク</t>
    </rPh>
    <rPh sb="15" eb="16">
      <t>カエ</t>
    </rPh>
    <phoneticPr fontId="1"/>
  </si>
  <si>
    <t>作業ミスに気づいたとき、データの再抽出を実施すれば、データは元に戻ります。</t>
    <rPh sb="0" eb="2">
      <t>サギョウ</t>
    </rPh>
    <rPh sb="5" eb="6">
      <t>キ</t>
    </rPh>
    <rPh sb="16" eb="19">
      <t>サイチュウシュツ</t>
    </rPh>
    <rPh sb="20" eb="22">
      <t>ジッシ</t>
    </rPh>
    <rPh sb="30" eb="31">
      <t>モト</t>
    </rPh>
    <rPh sb="32" eb="33">
      <t>モド</t>
    </rPh>
    <phoneticPr fontId="1"/>
  </si>
  <si>
    <t>3-3</t>
    <phoneticPr fontId="1"/>
  </si>
  <si>
    <t>データの出力</t>
    <rPh sb="4" eb="6">
      <t>シュツリョク</t>
    </rPh>
    <phoneticPr fontId="1"/>
  </si>
  <si>
    <t>[受験番号]採番済みのレコードが、出力対象となります。</t>
    <rPh sb="1" eb="3">
      <t>ジュケン</t>
    </rPh>
    <rPh sb="3" eb="5">
      <t>バンゴウ</t>
    </rPh>
    <rPh sb="6" eb="8">
      <t>サイバン</t>
    </rPh>
    <rPh sb="8" eb="9">
      <t>ズ</t>
    </rPh>
    <rPh sb="17" eb="19">
      <t>シュツリョク</t>
    </rPh>
    <rPh sb="19" eb="21">
      <t>タイショウ</t>
    </rPh>
    <phoneticPr fontId="1"/>
  </si>
  <si>
    <t>出力済みレコードは、内部的に仮削除状態となり、再編集できなくなります。</t>
    <rPh sb="0" eb="2">
      <t>シュツリョク</t>
    </rPh>
    <rPh sb="2" eb="3">
      <t>ズ</t>
    </rPh>
    <rPh sb="10" eb="13">
      <t>ナイブテキ</t>
    </rPh>
    <rPh sb="14" eb="15">
      <t>カリ</t>
    </rPh>
    <rPh sb="15" eb="17">
      <t>サクジョ</t>
    </rPh>
    <rPh sb="17" eb="19">
      <t>ジョウタイ</t>
    </rPh>
    <rPh sb="23" eb="26">
      <t>サイヘンシュウ</t>
    </rPh>
    <phoneticPr fontId="1"/>
  </si>
  <si>
    <t>但し、同じ[整理番号]を持つデータを再インポートすると、対象レコードは初期化されます。</t>
    <rPh sb="0" eb="1">
      <t>タダ</t>
    </rPh>
    <rPh sb="3" eb="4">
      <t>オナ</t>
    </rPh>
    <rPh sb="6" eb="8">
      <t>セイリ</t>
    </rPh>
    <rPh sb="8" eb="10">
      <t>バンゴウ</t>
    </rPh>
    <rPh sb="12" eb="13">
      <t>モ</t>
    </rPh>
    <rPh sb="18" eb="19">
      <t>サイ</t>
    </rPh>
    <rPh sb="28" eb="30">
      <t>タイショウ</t>
    </rPh>
    <rPh sb="35" eb="38">
      <t>ショキカ</t>
    </rPh>
    <phoneticPr fontId="1"/>
  </si>
  <si>
    <t>3-4</t>
    <phoneticPr fontId="1"/>
  </si>
  <si>
    <t>データのバックアップ</t>
    <phoneticPr fontId="1"/>
  </si>
  <si>
    <t>当ツールには、以下の機能がありません。</t>
    <rPh sb="0" eb="1">
      <t>トウ</t>
    </rPh>
    <rPh sb="7" eb="9">
      <t>イカ</t>
    </rPh>
    <rPh sb="10" eb="12">
      <t>キノウ</t>
    </rPh>
    <phoneticPr fontId="1"/>
  </si>
  <si>
    <t>・壊れたMDBの修復</t>
    <rPh sb="1" eb="2">
      <t>コワ</t>
    </rPh>
    <rPh sb="8" eb="10">
      <t>シュウフク</t>
    </rPh>
    <phoneticPr fontId="1"/>
  </si>
  <si>
    <t>・データ更新のロールバック</t>
    <rPh sb="4" eb="6">
      <t>コウシン</t>
    </rPh>
    <phoneticPr fontId="1"/>
  </si>
  <si>
    <t>・全データの削除</t>
    <rPh sb="1" eb="2">
      <t>ゼン</t>
    </rPh>
    <rPh sb="6" eb="8">
      <t>サクジョ</t>
    </rPh>
    <phoneticPr fontId="1"/>
  </si>
  <si>
    <t>そのため必要に応じ、任意のタイミングでMDB(*)をバックアップしておく事をお奨めします。</t>
    <rPh sb="4" eb="6">
      <t>ヒツヨウ</t>
    </rPh>
    <rPh sb="7" eb="8">
      <t>オウ</t>
    </rPh>
    <rPh sb="10" eb="12">
      <t>ニンイ</t>
    </rPh>
    <rPh sb="36" eb="37">
      <t>コト</t>
    </rPh>
    <rPh sb="39" eb="40">
      <t>スス</t>
    </rPh>
    <phoneticPr fontId="1"/>
  </si>
  <si>
    <t>(*) 初期状態では [data.mdb] というMDBファイルです。</t>
    <rPh sb="4" eb="6">
      <t>ショキ</t>
    </rPh>
    <rPh sb="6" eb="8">
      <t>ジョウタイ</t>
    </rPh>
    <phoneticPr fontId="1"/>
  </si>
  <si>
    <t>但し、後述のデータ出力を実施したレコードは、再抽出で一覧から除外(*)されます。</t>
    <rPh sb="0" eb="1">
      <t>タダ</t>
    </rPh>
    <rPh sb="3" eb="5">
      <t>コウジュツ</t>
    </rPh>
    <rPh sb="9" eb="11">
      <t>シュツリョク</t>
    </rPh>
    <rPh sb="12" eb="14">
      <t>ジッシ</t>
    </rPh>
    <rPh sb="22" eb="25">
      <t>サイチュウシュツ</t>
    </rPh>
    <rPh sb="26" eb="28">
      <t>イチラン</t>
    </rPh>
    <rPh sb="30" eb="32">
      <t>ジョガイ</t>
    </rPh>
    <phoneticPr fontId="1"/>
  </si>
  <si>
    <t>(*) これは出力済みデータを、学内システム側で確定済みの物とみなす事を意味します。</t>
    <rPh sb="7" eb="9">
      <t>シュツリョク</t>
    </rPh>
    <rPh sb="9" eb="10">
      <t>ズ</t>
    </rPh>
    <rPh sb="16" eb="18">
      <t>ガクナイ</t>
    </rPh>
    <rPh sb="22" eb="23">
      <t>ガワ</t>
    </rPh>
    <rPh sb="24" eb="26">
      <t>カクテイ</t>
    </rPh>
    <rPh sb="26" eb="27">
      <t>ズ</t>
    </rPh>
    <rPh sb="29" eb="30">
      <t>モノ</t>
    </rPh>
    <rPh sb="34" eb="35">
      <t>コト</t>
    </rPh>
    <rPh sb="36" eb="38">
      <t>イミ</t>
    </rPh>
    <phoneticPr fontId="1"/>
  </si>
  <si>
    <t>最大
文字数</t>
    <rPh sb="0" eb="2">
      <t>サイダイ</t>
    </rPh>
    <rPh sb="3" eb="5">
      <t>モジ</t>
    </rPh>
    <rPh sb="5" eb="6">
      <t>スウ</t>
    </rPh>
    <phoneticPr fontId="3"/>
  </si>
  <si>
    <t>合計20文字以内制御あり</t>
    <phoneticPr fontId="1"/>
  </si>
  <si>
    <t>英大文字
合計39文字以内制御あり</t>
    <rPh sb="0" eb="1">
      <t>エイ</t>
    </rPh>
    <rPh sb="1" eb="4">
      <t>オオモジ</t>
    </rPh>
    <rPh sb="5" eb="7">
      <t>ゴウケイ</t>
    </rPh>
    <rPh sb="9" eb="11">
      <t>モジ</t>
    </rPh>
    <rPh sb="11" eb="13">
      <t>イナイ</t>
    </rPh>
    <rPh sb="13" eb="15">
      <t>セイギョ</t>
    </rPh>
    <phoneticPr fontId="1"/>
  </si>
  <si>
    <t>全角or半角</t>
    <rPh sb="0" eb="2">
      <t>ゼンカク</t>
    </rPh>
    <rPh sb="4" eb="6">
      <t>ハンカク</t>
    </rPh>
    <phoneticPr fontId="3"/>
  </si>
  <si>
    <r>
      <rPr>
        <sz val="9"/>
        <color theme="1"/>
        <rFont val="MS UI Gothic"/>
        <family val="3"/>
        <charset val="128"/>
      </rPr>
      <t>日本住所時：都道府県＋市区町村名＋丁目・番地＋△＋マンション名
海外住所時：ひとまとめに表記する
有効文字</t>
    </r>
    <r>
      <rPr>
        <sz val="9"/>
        <color theme="1"/>
        <rFont val="ＭＳ ゴシック"/>
        <family val="3"/>
        <charset val="128"/>
      </rPr>
      <t>[0-9A-Za-z</t>
    </r>
    <r>
      <rPr>
        <sz val="9"/>
        <color rgb="FFFF0000"/>
        <rFont val="ＭＳ ゴシック"/>
        <family val="3"/>
        <charset val="128"/>
      </rPr>
      <t xml:space="preserve">\-.=' </t>
    </r>
    <r>
      <rPr>
        <sz val="9"/>
        <color theme="1"/>
        <rFont val="ＭＳ ゴシック"/>
        <family val="3"/>
        <charset val="128"/>
      </rPr>
      <t>]</t>
    </r>
    <rPh sb="0" eb="2">
      <t>ニホン</t>
    </rPh>
    <rPh sb="2" eb="4">
      <t>ジュウショ</t>
    </rPh>
    <rPh sb="4" eb="5">
      <t>ジ</t>
    </rPh>
    <rPh sb="6" eb="10">
      <t>トドウフケン</t>
    </rPh>
    <rPh sb="11" eb="13">
      <t>シク</t>
    </rPh>
    <rPh sb="13" eb="15">
      <t>チョウソン</t>
    </rPh>
    <rPh sb="15" eb="16">
      <t>メイ</t>
    </rPh>
    <rPh sb="17" eb="18">
      <t>チョウ</t>
    </rPh>
    <rPh sb="18" eb="19">
      <t>メ</t>
    </rPh>
    <rPh sb="20" eb="22">
      <t>バンチ</t>
    </rPh>
    <rPh sb="30" eb="31">
      <t>メイ</t>
    </rPh>
    <rPh sb="32" eb="34">
      <t>カイガイ</t>
    </rPh>
    <rPh sb="34" eb="36">
      <t>ジュウショ</t>
    </rPh>
    <rPh sb="36" eb="37">
      <t>ジ</t>
    </rPh>
    <rPh sb="44" eb="46">
      <t>ヒョウキ</t>
    </rPh>
    <rPh sb="49" eb="51">
      <t>ユウコウ</t>
    </rPh>
    <rPh sb="51" eb="53">
      <t>モジ</t>
    </rPh>
    <phoneticPr fontId="1"/>
  </si>
  <si>
    <t>JEPコード</t>
  </si>
  <si>
    <t>予備1</t>
  </si>
  <si>
    <t>予備2</t>
  </si>
  <si>
    <t>予備3</t>
  </si>
  <si>
    <t>予備4</t>
  </si>
  <si>
    <t>予備5</t>
  </si>
  <si>
    <t>予備6</t>
  </si>
  <si>
    <t>予備7</t>
  </si>
  <si>
    <t>予備8</t>
  </si>
  <si>
    <t>予備9</t>
  </si>
  <si>
    <t>予備10</t>
  </si>
  <si>
    <t>JAPAN e-Portfolio連携コード</t>
    <rPh sb="17" eb="19">
      <t>レンケイ</t>
    </rPh>
    <phoneticPr fontId="1"/>
  </si>
  <si>
    <t>予備0-1</t>
    <rPh sb="0" eb="2">
      <t>ヨビ</t>
    </rPh>
    <phoneticPr fontId="22"/>
  </si>
  <si>
    <t>予備0-2</t>
  </si>
  <si>
    <t>予備0-3</t>
  </si>
  <si>
    <t>出願データより、「JEPコード」をセット</t>
  </si>
  <si>
    <t>出願データから「メールアドレス」をセット
※出願データ取込み後に変更されたものは、反映されません</t>
  </si>
  <si>
    <t>No10で取得した試験コードから試験マスタよりセット
※筆記試験がある場合にセット</t>
  </si>
  <si>
    <t>No10で取得した試験コードから試験マスタの「試験日」をセット
※実技試験の場合も、試験日にセット
※yyyy年mm月dd日（曜日）　※月日が１桁の場合は前スペース</t>
  </si>
  <si>
    <t>No10で取得した試験コードから試験マスタの「試験集合時刻」をセット
※AM/PMhh:mm　例）PM01:30
実技試験の場合、集合時刻設定で設定して頂いた値をセット</t>
  </si>
  <si>
    <t>2018/5/25追記</t>
    <rPh sb="9" eb="11">
      <t>ツイキ</t>
    </rPh>
    <phoneticPr fontId="1"/>
  </si>
  <si>
    <t>[所属コード]+[試験コード]</t>
    <phoneticPr fontId="1"/>
  </si>
  <si>
    <t>大学院：[志願コード01]のみ</t>
    <rPh sb="0" eb="3">
      <t>ダイガクイン</t>
    </rPh>
    <phoneticPr fontId="1"/>
  </si>
  <si>
    <t>大学院：未使用</t>
    <rPh sb="0" eb="3">
      <t>ダイガクイン</t>
    </rPh>
    <rPh sb="4" eb="5">
      <t>ミ</t>
    </rPh>
    <rPh sb="5" eb="7">
      <t>シヨウ</t>
    </rPh>
    <phoneticPr fontId="1"/>
  </si>
  <si>
    <t>Null　※大学院：出願データからセット</t>
    <phoneticPr fontId="1"/>
  </si>
  <si>
    <t>Null　※大学院：出願データからセット</t>
    <phoneticPr fontId="19"/>
  </si>
  <si>
    <r>
      <rPr>
        <sz val="9"/>
        <color rgb="FFFF0000"/>
        <rFont val="MS UI Gothic"/>
        <family val="3"/>
        <charset val="128"/>
      </rPr>
      <t xml:space="preserve">※ユニークキー </t>
    </r>
    <r>
      <rPr>
        <sz val="9"/>
        <color theme="1"/>
        <rFont val="MS UI Gothic"/>
        <family val="3"/>
        <charset val="128"/>
      </rPr>
      <t>[所属コード]＋[試験コード]＋[連番]
[所属コード]：数字2桁
[試験コード]：数字2～4桁（ハイフン付きなら先頭2桁）
[連番]：数字（6-[試験コード]桁数）桁</t>
    </r>
    <rPh sb="37" eb="39">
      <t>スウジ</t>
    </rPh>
    <rPh sb="40" eb="41">
      <t>ケタ</t>
    </rPh>
    <rPh sb="55" eb="56">
      <t>ケタ</t>
    </rPh>
    <rPh sb="61" eb="62">
      <t>ツ</t>
    </rPh>
    <rPh sb="65" eb="67">
      <t>セントウ</t>
    </rPh>
    <rPh sb="68" eb="69">
      <t>ケタ</t>
    </rPh>
    <rPh sb="76" eb="78">
      <t>スウジ</t>
    </rPh>
    <rPh sb="88" eb="90">
      <t>ケタスウ</t>
    </rPh>
    <rPh sb="91" eb="92">
      <t>ケタ</t>
    </rPh>
    <phoneticPr fontId="1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</si>
  <si>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
「筆記試験番号」(先頭)」を取得し、＋連番を採番する※計6桁
同一の試験は、同じ番号を採番する
※大学院：Null</t>
    </r>
    <rPh sb="72" eb="75">
      <t>ダイガクイン</t>
    </rPh>
    <phoneticPr fontId="1"/>
  </si>
  <si>
    <t>※</t>
    <phoneticPr fontId="1"/>
  </si>
  <si>
    <r>
      <t xml:space="preserve">整理番号＋枝番2桁※実技データ作成時に使用する。
</t>
    </r>
    <r>
      <rPr>
        <sz val="9"/>
        <color rgb="FFFF0000"/>
        <rFont val="MS UI Gothic"/>
        <family val="3"/>
        <charset val="128"/>
      </rPr>
      <t>志願データの場合、Null</t>
    </r>
    <phoneticPr fontId="1"/>
  </si>
  <si>
    <t>期間(前期、中期、後期）、センター単独、一般併願を判定し、
採番した番号をセット
例）
前期)一般入試併願→390001～、センター試験のみ→690001～
中期)一般入試併願→490001～、センター試験のみ→790001～
後期)一般入試併願→590001～、センター試験のみ→890001～
フライト一般・編入)100001～
※実技データは、Null
※大学院：Null</t>
    <phoneticPr fontId="1"/>
  </si>
  <si>
    <t>「氏名(漢字)」＋「生年月日」＋「高校コード」が一致するものを、
同一志願者と判定し、同一の番号をセット
「0001」(4桁）連番で採番する
※番号は、前期、中期、後期で、リセットする
※大学院：Null</t>
    <phoneticPr fontId="1"/>
  </si>
  <si>
    <r>
      <rPr>
        <sz val="9"/>
        <color rgb="FFFF0000"/>
        <rFont val="MS UI Gothic"/>
        <family val="3"/>
        <charset val="128"/>
      </rPr>
      <t>No9</t>
    </r>
    <r>
      <rPr>
        <sz val="9"/>
        <color theme="1"/>
        <rFont val="MS UI Gothic"/>
        <family val="3"/>
        <charset val="128"/>
      </rPr>
      <t>で取得した所属コードから学群マスタの「学群名」をセット</t>
    </r>
    <phoneticPr fontId="59"/>
  </si>
  <si>
    <r>
      <rPr>
        <sz val="9"/>
        <color rgb="FFFF0000"/>
        <rFont val="MS UI Gothic"/>
        <family val="3"/>
        <charset val="128"/>
      </rPr>
      <t>No9</t>
    </r>
    <r>
      <rPr>
        <sz val="9"/>
        <color theme="1"/>
        <rFont val="MS UI Gothic"/>
        <family val="3"/>
        <charset val="128"/>
      </rPr>
      <t>で取得した所属コードから学群マスタの「コース名称」をセット</t>
    </r>
    <phoneticPr fontId="59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</si>
  <si>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で取得した試験コードから試験マスタの「【A】all試験名称</t>
    </r>
    <r>
      <rPr>
        <sz val="9"/>
        <color rgb="FFFF0000"/>
        <rFont val="MS UI Gothic"/>
        <family val="3"/>
        <charset val="128"/>
      </rPr>
      <t>(略称)</t>
    </r>
    <r>
      <rPr>
        <sz val="9"/>
        <color theme="1"/>
        <rFont val="MS UI Gothic"/>
        <family val="3"/>
        <charset val="128"/>
      </rPr>
      <t>」をセット</t>
    </r>
    <phoneticPr fontId="59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</si>
  <si>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で取得した試験コードから試験マスタの「試験名称(カウント用1)」をセット</t>
    </r>
    <phoneticPr fontId="59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</si>
  <si>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で取得した試験コードから試験マスタの「試験名称(カウント用2)」をセット</t>
    </r>
    <phoneticPr fontId="59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</si>
  <si>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で取得した試験コードから試験マスタの「【C】サーバー試験名称」をセット
大学院：「正式名称（受験票／合格通知等）」をセット</t>
    </r>
    <rPh sb="40" eb="43">
      <t>ダイガクイン</t>
    </rPh>
    <phoneticPr fontId="59"/>
  </si>
  <si>
    <r>
      <t>志願者allデータ作成日をセット
※yyyy年mm月dd日（曜日）　※月日が１桁の場合は</t>
    </r>
    <r>
      <rPr>
        <sz val="9"/>
        <color rgb="FFFF0000"/>
        <rFont val="MS UI Gothic"/>
        <family val="3"/>
        <charset val="128"/>
      </rPr>
      <t>前スペース</t>
    </r>
    <phoneticPr fontId="19"/>
  </si>
  <si>
    <t>※大学院を対象としたデータ仕様に関し、レーヴェシステム開発で追記した。</t>
    <rPh sb="1" eb="4">
      <t>ダイガクイン</t>
    </rPh>
    <rPh sb="5" eb="7">
      <t>タイショウ</t>
    </rPh>
    <rPh sb="13" eb="15">
      <t>シヨウ</t>
    </rPh>
    <rPh sb="16" eb="17">
      <t>カン</t>
    </rPh>
    <rPh sb="30" eb="32">
      <t>ツイキ</t>
    </rPh>
    <phoneticPr fontId="19"/>
  </si>
  <si>
    <t>データ形式：　カンマ区切り(CSV)、"括りなし</t>
  </si>
  <si>
    <t>文字エンコード種別：　CP932(シフトJIS)</t>
  </si>
  <si>
    <t>改行コード：　CR+LF</t>
    <phoneticPr fontId="1"/>
  </si>
  <si>
    <t>ヘッダー有無：　なし</t>
    <rPh sb="4" eb="6">
      <t>ウム</t>
    </rPh>
    <phoneticPr fontId="1"/>
  </si>
  <si>
    <r>
      <t>ファイル名：　</t>
    </r>
    <r>
      <rPr>
        <sz val="9"/>
        <color theme="1"/>
        <rFont val="ＭＳ ゴシック"/>
        <family val="3"/>
        <charset val="128"/>
      </rPr>
      <t>siganYYMMDD.csv</t>
    </r>
    <phoneticPr fontId="1"/>
  </si>
  <si>
    <t>大学院</t>
    <rPh sb="0" eb="3">
      <t>ダイガクイン</t>
    </rPh>
    <phoneticPr fontId="1"/>
  </si>
  <si>
    <t>：大学院対象データにおいて、当ツールで値をセットしている項目</t>
    <rPh sb="1" eb="4">
      <t>ダイガクイン</t>
    </rPh>
    <rPh sb="4" eb="6">
      <t>タイショウ</t>
    </rPh>
    <rPh sb="14" eb="15">
      <t>トウ</t>
    </rPh>
    <rPh sb="19" eb="20">
      <t>アタイ</t>
    </rPh>
    <rPh sb="28" eb="30">
      <t>コウモク</t>
    </rPh>
    <phoneticPr fontId="16"/>
  </si>
  <si>
    <t>○</t>
    <phoneticPr fontId="1"/>
  </si>
  <si>
    <t>-</t>
    <phoneticPr fontId="1"/>
  </si>
  <si>
    <t>当機能を利用して出力されたデータは、内部的に仮削除状態となり、保守画面に表示されなくなります。</t>
    <rPh sb="0" eb="1">
      <t>トウ</t>
    </rPh>
    <rPh sb="1" eb="3">
      <t>キノウ</t>
    </rPh>
    <rPh sb="4" eb="6">
      <t>リヨウ</t>
    </rPh>
    <rPh sb="8" eb="10">
      <t>シュツリョク</t>
    </rPh>
    <rPh sb="18" eb="21">
      <t>ナイブテキ</t>
    </rPh>
    <rPh sb="22" eb="23">
      <t>カリ</t>
    </rPh>
    <rPh sb="23" eb="25">
      <t>サクジョ</t>
    </rPh>
    <rPh sb="25" eb="27">
      <t>ジョウタイ</t>
    </rPh>
    <rPh sb="31" eb="33">
      <t>ホシュ</t>
    </rPh>
    <rPh sb="33" eb="35">
      <t>ガメン</t>
    </rPh>
    <rPh sb="36" eb="38">
      <t>ヒョウジ</t>
    </rPh>
    <phoneticPr fontId="1"/>
  </si>
  <si>
    <t>またこの時、CSV保存に利用したシートが表示されます。</t>
    <rPh sb="4" eb="5">
      <t>トキ</t>
    </rPh>
    <rPh sb="9" eb="11">
      <t>ホゾン</t>
    </rPh>
    <rPh sb="12" eb="14">
      <t>リヨウ</t>
    </rPh>
    <rPh sb="20" eb="22">
      <t>ヒョウジ</t>
    </rPh>
    <phoneticPr fontId="1"/>
  </si>
  <si>
    <t>対象のシートは、閉じても構いませんし、何らかの検証用として別途保存する事もできます。</t>
    <rPh sb="0" eb="2">
      <t>タイショウ</t>
    </rPh>
    <rPh sb="8" eb="9">
      <t>ト</t>
    </rPh>
    <rPh sb="12" eb="13">
      <t>カマ</t>
    </rPh>
    <rPh sb="19" eb="20">
      <t>ナン</t>
    </rPh>
    <rPh sb="23" eb="26">
      <t>ケンショウヨウ</t>
    </rPh>
    <rPh sb="29" eb="31">
      <t>ベット</t>
    </rPh>
    <rPh sb="31" eb="33">
      <t>ホゾン</t>
    </rPh>
    <rPh sb="35" eb="36">
      <t>コト</t>
    </rPh>
    <phoneticPr fontId="1"/>
  </si>
  <si>
    <t>［データ保存］ボタンで、更新のあった行を内部的にMDBへ反映します。</t>
    <rPh sb="4" eb="6">
      <t>ホゾン</t>
    </rPh>
    <rPh sb="12" eb="14">
      <t>コウシン</t>
    </rPh>
    <rPh sb="18" eb="19">
      <t>ギョウ</t>
    </rPh>
    <rPh sb="20" eb="23">
      <t>ナイブテキ</t>
    </rPh>
    <rPh sb="28" eb="30">
      <t>ハンエイ</t>
    </rPh>
    <phoneticPr fontId="1"/>
  </si>
  <si>
    <t>… 更新があった行は、[-]記号がつきます。[データ保存]実施後は、元に戻ります。</t>
    <rPh sb="2" eb="4">
      <t>コウシン</t>
    </rPh>
    <rPh sb="8" eb="9">
      <t>ギョウ</t>
    </rPh>
    <rPh sb="14" eb="16">
      <t>キゴウ</t>
    </rPh>
    <rPh sb="26" eb="28">
      <t>ホゾン</t>
    </rPh>
    <rPh sb="29" eb="32">
      <t>ジッシゴ</t>
    </rPh>
    <rPh sb="34" eb="35">
      <t>モト</t>
    </rPh>
    <rPh sb="36" eb="37">
      <t>モド</t>
    </rPh>
    <phoneticPr fontId="1"/>
  </si>
  <si>
    <t>連番</t>
    <rPh sb="0" eb="2">
      <t>レンバン</t>
    </rPh>
    <phoneticPr fontId="1"/>
  </si>
  <si>
    <t>… 値を入力すると、受験番号列に反映されます。</t>
    <rPh sb="2" eb="3">
      <t>アタイ</t>
    </rPh>
    <rPh sb="4" eb="6">
      <t>ニュウリョク</t>
    </rPh>
    <rPh sb="10" eb="12">
      <t>ジュケン</t>
    </rPh>
    <rPh sb="12" eb="14">
      <t>バンゴウ</t>
    </rPh>
    <rPh sb="14" eb="15">
      <t>レツ</t>
    </rPh>
    <rPh sb="16" eb="18">
      <t>ハンエイ</t>
    </rPh>
    <phoneticPr fontId="1"/>
  </si>
  <si>
    <t>当画面では、ほとんどの標準的なExcel編集機能がご利用いただけますが、いくつか注意点があります。</t>
    <rPh sb="0" eb="1">
      <t>トウ</t>
    </rPh>
    <rPh sb="1" eb="3">
      <t>ガメン</t>
    </rPh>
    <rPh sb="11" eb="14">
      <t>ヒョウジュンテキ</t>
    </rPh>
    <rPh sb="20" eb="22">
      <t>ヘンシュウ</t>
    </rPh>
    <rPh sb="26" eb="28">
      <t>リヨウ</t>
    </rPh>
    <rPh sb="40" eb="43">
      <t>チュウイテン</t>
    </rPh>
    <phoneticPr fontId="1"/>
  </si>
  <si>
    <t>フィル機能は、初期状態なら利用できますが、フィルター機能で一部の行を隠している状態では、想定通りの挙動を示しません。これは、Excelの制限です。</t>
    <rPh sb="3" eb="5">
      <t>キノウ</t>
    </rPh>
    <rPh sb="7" eb="9">
      <t>ショキ</t>
    </rPh>
    <rPh sb="9" eb="11">
      <t>ジョウタイ</t>
    </rPh>
    <rPh sb="13" eb="15">
      <t>リヨウ</t>
    </rPh>
    <rPh sb="26" eb="28">
      <t>キノウ</t>
    </rPh>
    <rPh sb="29" eb="31">
      <t>イチブ</t>
    </rPh>
    <rPh sb="32" eb="33">
      <t>ギョウ</t>
    </rPh>
    <rPh sb="34" eb="35">
      <t>カク</t>
    </rPh>
    <rPh sb="39" eb="41">
      <t>ジョウタイ</t>
    </rPh>
    <rPh sb="44" eb="46">
      <t>ソウテイ</t>
    </rPh>
    <rPh sb="46" eb="47">
      <t>ドオ</t>
    </rPh>
    <rPh sb="49" eb="51">
      <t>キョドウ</t>
    </rPh>
    <rPh sb="52" eb="53">
      <t>シメ</t>
    </rPh>
    <rPh sb="68" eb="70">
      <t>セイゲン</t>
    </rPh>
    <phoneticPr fontId="1"/>
  </si>
  <si>
    <t>ヘッダー背景色が濃い列（整理番号、受験番号など）は、値を直接編集しないでください。内部的に、データ整合性が保てなくなります。</t>
    <rPh sb="4" eb="7">
      <t>ハイケイショク</t>
    </rPh>
    <rPh sb="8" eb="9">
      <t>コ</t>
    </rPh>
    <rPh sb="10" eb="11">
      <t>レツ</t>
    </rPh>
    <rPh sb="12" eb="14">
      <t>セイリ</t>
    </rPh>
    <rPh sb="14" eb="16">
      <t>バンゴウ</t>
    </rPh>
    <rPh sb="17" eb="19">
      <t>ジュケン</t>
    </rPh>
    <rPh sb="19" eb="21">
      <t>バンゴウ</t>
    </rPh>
    <rPh sb="26" eb="27">
      <t>アタイ</t>
    </rPh>
    <rPh sb="28" eb="30">
      <t>チョクセツ</t>
    </rPh>
    <rPh sb="30" eb="32">
      <t>ヘンシュウ</t>
    </rPh>
    <rPh sb="41" eb="44">
      <t>ナイブテキ</t>
    </rPh>
    <rPh sb="49" eb="52">
      <t>セイゴウセイ</t>
    </rPh>
    <rPh sb="53" eb="54">
      <t>タモ</t>
    </rPh>
    <phoneticPr fontId="1"/>
  </si>
  <si>
    <t>当画面で行や列の追加を実施しないでください。</t>
    <rPh sb="0" eb="1">
      <t>トウ</t>
    </rPh>
    <rPh sb="1" eb="3">
      <t>ガメン</t>
    </rPh>
    <rPh sb="4" eb="5">
      <t>ギョウ</t>
    </rPh>
    <rPh sb="6" eb="7">
      <t>レツ</t>
    </rPh>
    <rPh sb="8" eb="10">
      <t>ツイカ</t>
    </rPh>
    <rPh sb="11" eb="13">
      <t>ジッシ</t>
    </rPh>
    <phoneticPr fontId="1"/>
  </si>
  <si>
    <t>当画面には、出力CSV上の全項目が列挙されています。最上段の[+]記号をクリックすると、隠された列の内容を確認できます。</t>
    <rPh sb="0" eb="1">
      <t>トウ</t>
    </rPh>
    <rPh sb="1" eb="3">
      <t>ガメン</t>
    </rPh>
    <rPh sb="6" eb="8">
      <t>シュツリョク</t>
    </rPh>
    <rPh sb="11" eb="12">
      <t>ジョウ</t>
    </rPh>
    <rPh sb="13" eb="14">
      <t>ゼン</t>
    </rPh>
    <rPh sb="14" eb="16">
      <t>コウモク</t>
    </rPh>
    <rPh sb="17" eb="19">
      <t>レッキョ</t>
    </rPh>
    <rPh sb="26" eb="28">
      <t>サイジョウ</t>
    </rPh>
    <rPh sb="28" eb="29">
      <t>ダン</t>
    </rPh>
    <rPh sb="33" eb="35">
      <t>キゴウ</t>
    </rPh>
    <rPh sb="44" eb="45">
      <t>カク</t>
    </rPh>
    <rPh sb="48" eb="49">
      <t>レツ</t>
    </rPh>
    <rPh sb="50" eb="52">
      <t>ナイヨウ</t>
    </rPh>
    <rPh sb="53" eb="55">
      <t>カクニン</t>
    </rPh>
    <phoneticPr fontId="1"/>
  </si>
  <si>
    <t>Undo（Ctrl+Z）、Redo（Ctrl+Y）は、利用できません。…データ変化監視マクロの影響</t>
    <rPh sb="27" eb="29">
      <t>リヨウ</t>
    </rPh>
    <rPh sb="39" eb="41">
      <t>ヘンカ</t>
    </rPh>
    <rPh sb="41" eb="43">
      <t>カンシ</t>
    </rPh>
    <rPh sb="47" eb="49">
      <t>エイキョウ</t>
    </rPh>
    <phoneticPr fontId="1"/>
  </si>
  <si>
    <t>［データ保存］ボタンを押さず、Excelの［×］ボタンで書類を閉じる操作を実施した場合は、以下のダイアログが表示されます。</t>
    <rPh sb="4" eb="6">
      <t>ホゾン</t>
    </rPh>
    <rPh sb="11" eb="12">
      <t>オ</t>
    </rPh>
    <rPh sb="28" eb="30">
      <t>ショルイ</t>
    </rPh>
    <rPh sb="31" eb="32">
      <t>ト</t>
    </rPh>
    <rPh sb="34" eb="36">
      <t>ソウサ</t>
    </rPh>
    <rPh sb="37" eb="39">
      <t>ジッシ</t>
    </rPh>
    <rPh sb="41" eb="43">
      <t>バアイ</t>
    </rPh>
    <phoneticPr fontId="1"/>
  </si>
  <si>
    <t>背景色がグレーのフィールド（上図では[連番]列）は、値が未入力で空欄である事を表します。</t>
    <rPh sb="0" eb="3">
      <t>ハイケイショク</t>
    </rPh>
    <rPh sb="14" eb="15">
      <t>ウエ</t>
    </rPh>
    <rPh sb="15" eb="16">
      <t>ズ</t>
    </rPh>
    <rPh sb="19" eb="21">
      <t>レンバン</t>
    </rPh>
    <rPh sb="22" eb="23">
      <t>レツ</t>
    </rPh>
    <rPh sb="26" eb="27">
      <t>アタイ</t>
    </rPh>
    <rPh sb="28" eb="31">
      <t>ミニュウリョク</t>
    </rPh>
    <rPh sb="32" eb="34">
      <t>クウラン</t>
    </rPh>
    <rPh sb="37" eb="38">
      <t>コト</t>
    </rPh>
    <rPh sb="39" eb="40">
      <t>アラワ</t>
    </rPh>
    <phoneticPr fontId="1"/>
  </si>
  <si>
    <t>所属コード</t>
    <rPh sb="0" eb="2">
      <t>ショゾク</t>
    </rPh>
    <phoneticPr fontId="1"/>
  </si>
  <si>
    <t>… 空欄の場合、エラー</t>
    <rPh sb="2" eb="4">
      <t>クウラン</t>
    </rPh>
    <rPh sb="5" eb="7">
      <t>バアイ</t>
    </rPh>
    <phoneticPr fontId="1"/>
  </si>
  <si>
    <t>試験コード</t>
    <rPh sb="0" eb="2">
      <t>シケン</t>
    </rPh>
    <phoneticPr fontId="1"/>
  </si>
  <si>
    <t>この時、簡単なデータ整合性チェックが実施され、エラーがあるとDB保存を中止します。</t>
    <rPh sb="2" eb="3">
      <t>トキ</t>
    </rPh>
    <rPh sb="4" eb="6">
      <t>カンタン</t>
    </rPh>
    <rPh sb="10" eb="13">
      <t>セイゴウセイ</t>
    </rPh>
    <rPh sb="18" eb="20">
      <t>ジッシ</t>
    </rPh>
    <rPh sb="32" eb="34">
      <t>ホゾン</t>
    </rPh>
    <rPh sb="35" eb="37">
      <t>チュウシ</t>
    </rPh>
    <phoneticPr fontId="1"/>
  </si>
  <si>
    <t>[連番]を空欄にすると、[受験番号]も空欄になりますが、この状態でDBに上書き保存する事も可能な作りとなっています。</t>
    <rPh sb="1" eb="3">
      <t>レンバン</t>
    </rPh>
    <rPh sb="5" eb="7">
      <t>クウラン</t>
    </rPh>
    <rPh sb="13" eb="15">
      <t>ジュケン</t>
    </rPh>
    <rPh sb="15" eb="17">
      <t>バンゴウ</t>
    </rPh>
    <rPh sb="19" eb="21">
      <t>クウラン</t>
    </rPh>
    <rPh sb="30" eb="32">
      <t>ジョウタイ</t>
    </rPh>
    <rPh sb="36" eb="38">
      <t>ウワガ</t>
    </rPh>
    <rPh sb="39" eb="41">
      <t>ホゾン</t>
    </rPh>
    <rPh sb="43" eb="44">
      <t>コト</t>
    </rPh>
    <rPh sb="45" eb="47">
      <t>カノウ</t>
    </rPh>
    <rPh sb="48" eb="49">
      <t>ツク</t>
    </rPh>
    <phoneticPr fontId="1"/>
  </si>
  <si>
    <t>… 空欄可 / 数字のみ入力可 / ０以上必須 / 桁数超過チェック（試験コードの桁数を利用した判定） / 重複チェック(*)</t>
    <rPh sb="2" eb="4">
      <t>クウラン</t>
    </rPh>
    <rPh sb="4" eb="5">
      <t>カ</t>
    </rPh>
    <rPh sb="8" eb="10">
      <t>スウジ</t>
    </rPh>
    <rPh sb="12" eb="14">
      <t>ニュウリョク</t>
    </rPh>
    <rPh sb="14" eb="15">
      <t>カ</t>
    </rPh>
    <rPh sb="19" eb="21">
      <t>イジョウ</t>
    </rPh>
    <rPh sb="21" eb="23">
      <t>ヒッス</t>
    </rPh>
    <rPh sb="26" eb="28">
      <t>ケタスウ</t>
    </rPh>
    <rPh sb="28" eb="30">
      <t>チョウカ</t>
    </rPh>
    <rPh sb="41" eb="43">
      <t>ケタスウ</t>
    </rPh>
    <rPh sb="44" eb="46">
      <t>リヨウ</t>
    </rPh>
    <rPh sb="48" eb="50">
      <t>ハンテイ</t>
    </rPh>
    <rPh sb="54" eb="56">
      <t>チョウフク</t>
    </rPh>
    <phoneticPr fontId="1"/>
  </si>
  <si>
    <t>(*) 重複チェック … [受験番号]に重複がないか精査。精査対象データには、CSV出力済みでDB上は「仮削除」となったデータを含みます。</t>
    <rPh sb="20" eb="22">
      <t>チョウフク</t>
    </rPh>
    <rPh sb="26" eb="28">
      <t>セイサ</t>
    </rPh>
    <rPh sb="29" eb="31">
      <t>セイサ</t>
    </rPh>
    <rPh sb="31" eb="33">
      <t>タイショウ</t>
    </rPh>
    <rPh sb="42" eb="44">
      <t>シュツリョク</t>
    </rPh>
    <rPh sb="44" eb="45">
      <t>ズ</t>
    </rPh>
    <rPh sb="49" eb="50">
      <t>ジョウ</t>
    </rPh>
    <rPh sb="52" eb="53">
      <t>カリ</t>
    </rPh>
    <rPh sb="53" eb="55">
      <t>サクジョ</t>
    </rPh>
    <rPh sb="64" eb="65">
      <t>フク</t>
    </rPh>
    <phoneticPr fontId="1"/>
  </si>
  <si>
    <t>95</t>
    <phoneticPr fontId="1"/>
  </si>
  <si>
    <t>94</t>
    <phoneticPr fontId="1"/>
  </si>
  <si>
    <t>96</t>
    <phoneticPr fontId="1"/>
  </si>
  <si>
    <t>97</t>
    <phoneticPr fontId="1"/>
  </si>
  <si>
    <t>98</t>
    <phoneticPr fontId="1"/>
  </si>
  <si>
    <t>* 95～98に関しては、2018/5月現在、仮実装状態です。</t>
    <rPh sb="8" eb="9">
      <t>カン</t>
    </rPh>
    <rPh sb="19" eb="20">
      <t>ガツ</t>
    </rPh>
    <rPh sb="20" eb="22">
      <t>ゲンザイ</t>
    </rPh>
    <rPh sb="23" eb="24">
      <t>カリ</t>
    </rPh>
    <rPh sb="24" eb="26">
      <t>ジッソウ</t>
    </rPh>
    <rPh sb="26" eb="28">
      <t>ジョウタイ</t>
    </rPh>
    <phoneticPr fontId="1"/>
  </si>
  <si>
    <t>また、保守シート上で［メニューへ戻る］ボタンを押下した場合も、このダイアログが開かれます。</t>
    <rPh sb="3" eb="5">
      <t>ホシュ</t>
    </rPh>
    <rPh sb="8" eb="9">
      <t>ジョウ</t>
    </rPh>
    <rPh sb="16" eb="17">
      <t>モド</t>
    </rPh>
    <rPh sb="23" eb="25">
      <t>オウカ</t>
    </rPh>
    <rPh sb="27" eb="29">
      <t>バアイ</t>
    </rPh>
    <rPh sb="39" eb="40">
      <t>ヒラ</t>
    </rPh>
    <phoneticPr fontId="1"/>
  </si>
  <si>
    <t>但し、CSV出力機能で出力済み（DB上「仮削除」状態）のデータは、除外されます。</t>
    <rPh sb="0" eb="1">
      <t>タダ</t>
    </rPh>
    <rPh sb="6" eb="8">
      <t>シュツリョク</t>
    </rPh>
    <rPh sb="8" eb="10">
      <t>キノウ</t>
    </rPh>
    <rPh sb="11" eb="13">
      <t>シュツリョク</t>
    </rPh>
    <rPh sb="13" eb="14">
      <t>ズ</t>
    </rPh>
    <rPh sb="18" eb="19">
      <t>ジョウ</t>
    </rPh>
    <rPh sb="20" eb="21">
      <t>カリ</t>
    </rPh>
    <rPh sb="21" eb="23">
      <t>サクジョ</t>
    </rPh>
    <rPh sb="24" eb="26">
      <t>ジョウタイ</t>
    </rPh>
    <rPh sb="33" eb="35">
      <t>ジョガイ</t>
    </rPh>
    <phoneticPr fontId="1"/>
  </si>
  <si>
    <t>2018/5/29更新</t>
    <rPh sb="9" eb="11">
      <t>コウシン</t>
    </rPh>
    <phoneticPr fontId="1"/>
  </si>
  <si>
    <t>その他の列は自由に編集できますが、出力仕様を満たせなくなる編集(*)は、実施しないでください。</t>
    <rPh sb="2" eb="3">
      <t>タ</t>
    </rPh>
    <rPh sb="4" eb="5">
      <t>レツ</t>
    </rPh>
    <rPh sb="6" eb="8">
      <t>ジユウ</t>
    </rPh>
    <rPh sb="9" eb="11">
      <t>ヘンシュウ</t>
    </rPh>
    <rPh sb="17" eb="19">
      <t>シュツリョク</t>
    </rPh>
    <rPh sb="19" eb="21">
      <t>シヨウ</t>
    </rPh>
    <rPh sb="22" eb="23">
      <t>ミ</t>
    </rPh>
    <rPh sb="29" eb="31">
      <t>ヘンシュウ</t>
    </rPh>
    <rPh sb="36" eb="38">
      <t>ジッシ</t>
    </rPh>
    <phoneticPr fontId="1"/>
  </si>
  <si>
    <t>[,]</t>
    <phoneticPr fontId="1"/>
  </si>
  <si>
    <t>… カンマは、出力CSV上で、項目数と項目位置が変化します。</t>
    <rPh sb="15" eb="18">
      <t>コウモクスウ</t>
    </rPh>
    <rPh sb="24" eb="26">
      <t>ヘンカ</t>
    </rPh>
    <phoneticPr fontId="1"/>
  </si>
  <si>
    <t>["]</t>
    <phoneticPr fontId="1"/>
  </si>
  <si>
    <t>改行</t>
    <rPh sb="0" eb="2">
      <t>カイギョウ</t>
    </rPh>
    <phoneticPr fontId="1"/>
  </si>
  <si>
    <t>… CR(0x0d)、LF(0x0a)、またはそれらの組合せが利用されると、正常な出力が得られなくなります。</t>
    <rPh sb="27" eb="29">
      <t>クミアワ</t>
    </rPh>
    <rPh sb="31" eb="33">
      <t>リヨウ</t>
    </rPh>
    <rPh sb="38" eb="40">
      <t>セイジョウ</t>
    </rPh>
    <rPh sb="41" eb="43">
      <t>シュツリョク</t>
    </rPh>
    <rPh sb="44" eb="45">
      <t>エ</t>
    </rPh>
    <phoneticPr fontId="1"/>
  </si>
  <si>
    <t>ソート機能を利用する場合、フィルター機能をご利用ください。</t>
    <rPh sb="3" eb="5">
      <t>キノウ</t>
    </rPh>
    <rPh sb="6" eb="8">
      <t>リヨウ</t>
    </rPh>
    <rPh sb="10" eb="12">
      <t>バアイ</t>
    </rPh>
    <rPh sb="18" eb="20">
      <t>キノウ</t>
    </rPh>
    <rPh sb="22" eb="24">
      <t>リヨウ</t>
    </rPh>
    <phoneticPr fontId="1"/>
  </si>
  <si>
    <t>例えば、画面に見えている範囲だけを選択してソートすると、隠れた列との整合性が取れなくなります。</t>
    <rPh sb="0" eb="1">
      <t>タト</t>
    </rPh>
    <rPh sb="4" eb="6">
      <t>ガメン</t>
    </rPh>
    <rPh sb="7" eb="8">
      <t>ミ</t>
    </rPh>
    <rPh sb="12" eb="14">
      <t>ハンイ</t>
    </rPh>
    <rPh sb="17" eb="19">
      <t>センタク</t>
    </rPh>
    <rPh sb="28" eb="29">
      <t>カク</t>
    </rPh>
    <rPh sb="31" eb="32">
      <t>レツ</t>
    </rPh>
    <rPh sb="34" eb="37">
      <t>セイゴウセイ</t>
    </rPh>
    <rPh sb="38" eb="39">
      <t>ト</t>
    </rPh>
    <phoneticPr fontId="1"/>
  </si>
  <si>
    <t>… 二重引用符が利用されると、出力CSVは、Excelが正常に読めない形式になります。</t>
    <rPh sb="2" eb="4">
      <t>ニジュウ</t>
    </rPh>
    <rPh sb="4" eb="7">
      <t>インヨウフ</t>
    </rPh>
    <rPh sb="8" eb="10">
      <t>リヨウ</t>
    </rPh>
    <rPh sb="28" eb="30">
      <t>セイジョウ</t>
    </rPh>
    <rPh sb="31" eb="32">
      <t>ヨ</t>
    </rPh>
    <rPh sb="35" eb="37">
      <t>ケイシキ</t>
    </rPh>
    <phoneticPr fontId="1"/>
  </si>
  <si>
    <t>(*) 例えば、以下の文字を値としてセットすると、対象項目は二重引用符エンコードされてしまいます。これは、Excelの制限です。</t>
    <rPh sb="8" eb="10">
      <t>イカ</t>
    </rPh>
    <rPh sb="11" eb="13">
      <t>モジ</t>
    </rPh>
    <rPh sb="14" eb="15">
      <t>アタイ</t>
    </rPh>
    <rPh sb="25" eb="27">
      <t>タイショウ</t>
    </rPh>
    <rPh sb="27" eb="29">
      <t>コウモク</t>
    </rPh>
    <phoneticPr fontId="1"/>
  </si>
  <si>
    <t>国内：都道府県を除き、合計46文字以内制御あり
海外：半角255文字以内</t>
    <rPh sb="0" eb="2">
      <t>コクナイ</t>
    </rPh>
    <rPh sb="3" eb="7">
      <t>トドウフケン</t>
    </rPh>
    <rPh sb="8" eb="9">
      <t>ノゾ</t>
    </rPh>
    <rPh sb="11" eb="13">
      <t>ゴウケイ</t>
    </rPh>
    <rPh sb="15" eb="17">
      <t>モジ</t>
    </rPh>
    <rPh sb="17" eb="19">
      <t>イナイ</t>
    </rPh>
    <rPh sb="19" eb="21">
      <t>セイギョ</t>
    </rPh>
    <rPh sb="24" eb="26">
      <t>カイガイ</t>
    </rPh>
    <rPh sb="27" eb="29">
      <t>ハンカク</t>
    </rPh>
    <rPh sb="32" eb="34">
      <t>モジ</t>
    </rPh>
    <rPh sb="34" eb="36">
      <t>イナイ</t>
    </rPh>
    <phoneticPr fontId="1"/>
  </si>
  <si>
    <t>学部：必須 / 大学院：Null</t>
    <rPh sb="0" eb="2">
      <t>ガクブ</t>
    </rPh>
    <rPh sb="3" eb="5">
      <t>ヒッス</t>
    </rPh>
    <rPh sb="8" eb="11">
      <t>ダイガクイン</t>
    </rPh>
    <phoneticPr fontId="19"/>
  </si>
  <si>
    <t>大学院：Null</t>
    <rPh sb="0" eb="3">
      <t>ダイガクイン</t>
    </rPh>
    <phoneticPr fontId="19"/>
  </si>
  <si>
    <t>学部：必須 / 大学院：Null</t>
    <rPh sb="8" eb="11">
      <t>ダイガクイン</t>
    </rPh>
    <phoneticPr fontId="19"/>
  </si>
  <si>
    <t>大学院：出身大学等、または出身大学院</t>
    <rPh sb="0" eb="3">
      <t>ダイガクイン</t>
    </rPh>
    <rPh sb="4" eb="6">
      <t>シュッシン</t>
    </rPh>
    <rPh sb="6" eb="8">
      <t>ダイガク</t>
    </rPh>
    <rPh sb="8" eb="9">
      <t>ナド</t>
    </rPh>
    <rPh sb="13" eb="15">
      <t>シュッシン</t>
    </rPh>
    <rPh sb="15" eb="18">
      <t>ダイガクイン</t>
    </rPh>
    <phoneticPr fontId="19"/>
  </si>
  <si>
    <t>最終更新：2018/05/31</t>
    <rPh sb="0" eb="2">
      <t>サイシュウ</t>
    </rPh>
    <rPh sb="2" eb="4">
      <t>コウシン</t>
    </rPh>
    <phoneticPr fontId="3"/>
  </si>
  <si>
    <r>
      <rPr>
        <sz val="9"/>
        <color rgb="FFFF0000"/>
        <rFont val="MS UI Gothic"/>
        <family val="3"/>
        <charset val="128"/>
      </rPr>
      <t>No10</t>
    </r>
    <r>
      <rPr>
        <sz val="9"/>
        <color theme="1"/>
        <rFont val="MS UI Gothic"/>
        <family val="3"/>
        <charset val="128"/>
      </rPr>
      <t>で取得した試験コードから試験マスタの「学群名称」をセット
※大学院：Null</t>
    </r>
    <phoneticPr fontId="59"/>
  </si>
  <si>
    <t>出願データから「高等学校等コード」をセット
試験区分が「編入学」の場合は、Null
※大学院：Null</t>
    <phoneticPr fontId="1"/>
  </si>
  <si>
    <t>出願データから「高等学校 都道府県」をセット
試験区分が「編入学」の場合、NULL
※大学院：Null</t>
    <phoneticPr fontId="1"/>
  </si>
  <si>
    <t>出願データから、「高等学校　学科」をセット
「高等学校 学科・検定・その他」に値がある場合はこの値をセット
※大学院：Null</t>
    <phoneticPr fontId="1"/>
  </si>
  <si>
    <t>出願データから「高等学校 課程」をセット
※大学院：Null</t>
    <phoneticPr fontId="1"/>
  </si>
  <si>
    <t>出願データから「卒業(見込)年月」をセット　※yyyymm
※大学院：Null</t>
    <phoneticPr fontId="1"/>
  </si>
  <si>
    <t>※</t>
  </si>
  <si>
    <t>出願データから「高等学校 名称」をセット
試験区分が「編入学」の場合、出願データから「高等学校以外(外国)」をセット
大学院：出願データから「高等学校以外(外国)」をセット</t>
    <phoneticPr fontId="1"/>
  </si>
  <si>
    <t>最終更新日：2018/05/31</t>
    <rPh sb="0" eb="2">
      <t>サイシュウ</t>
    </rPh>
    <rPh sb="2" eb="5">
      <t>コウシンビ</t>
    </rPh>
    <phoneticPr fontId="3"/>
  </si>
  <si>
    <t>AGREX （+α）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</si>
</sst>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¥&quot;#,##0;[Red]&quot;¥&quot;\-#,##0"/>
    <numFmt numFmtId="8" formatCode="&quot;¥&quot;#,##0.00;[Red]&quot;¥&quot;\-#,##0.00"/>
    <numFmt numFmtId="176" formatCode="00"/>
    <numFmt numFmtId="177" formatCode="#,##0;[Red]#,##0"/>
    <numFmt numFmtId="178" formatCode="#,##0.0_ "/>
    <numFmt numFmtId="179" formatCode="&quot;$&quot;#,##0_);\(&quot;$&quot;#,##0\)"/>
    <numFmt numFmtId="180" formatCode="&quot;$&quot;#,##0;\(&quot;$&quot;#,##0\)"/>
    <numFmt numFmtId="181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2" formatCode="&quot;$&quot;#,##0_);[Red]\(&quot;$&quot;#,##0\)"/>
    <numFmt numFmtId="183" formatCode="&quot;$&quot;#,##0.00_);[Red]\(&quot;$&quot;#,##0.00\)"/>
    <numFmt numFmtId="184" formatCode="_ * #,##0_ ;_ * &quot;¥&quot;&quot;¥&quot;&quot;¥&quot;&quot;¥&quot;&quot;¥&quot;&quot;¥&quot;\-#,##0_ ;_ * &quot;-&quot;_ ;_ @_ "/>
    <numFmt numFmtId="185" formatCode="_ * #,##0.00_ ;_ * &quot;¥&quot;&quot;¥&quot;&quot;¥&quot;&quot;¥&quot;&quot;¥&quot;&quot;¥&quot;\-#,##0.00_ ;_ * &quot;-&quot;??_ ;_ @_ "/>
    <numFmt numFmtId="186" formatCode="0.00_)"/>
    <numFmt numFmtId="187" formatCode="#,##0_ ;[Red]\-#,##0\ "/>
    <numFmt numFmtId="188" formatCode="0_ ;[Red]\-0\ "/>
    <numFmt numFmtId="189" formatCode="0_);\(0\)"/>
    <numFmt numFmtId="190" formatCode="#,##0_ "/>
  </numFmts>
  <fonts count="60">
    <font>
      <sz val="9"/>
      <color theme="1"/>
      <name val="MS UI Gothic"/>
      <family val="2"/>
      <charset val="128"/>
    </font>
    <font>
      <sz val="6"/>
      <name val="MS UI Gothic"/>
      <family val="2"/>
      <charset val="128"/>
    </font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9"/>
      <color indexed="12"/>
      <name val="MS UI Gothic"/>
      <family val="3"/>
      <charset val="128"/>
    </font>
    <font>
      <sz val="9"/>
      <name val="ＭＳ ゴシック"/>
      <family val="3"/>
      <charset val="128"/>
    </font>
    <font>
      <sz val="12"/>
      <color theme="1"/>
      <name val="MS UI Gothic"/>
      <family val="2"/>
      <charset val="128"/>
    </font>
    <font>
      <sz val="18"/>
      <color theme="1"/>
      <name val="MS UI Gothic"/>
      <family val="2"/>
      <charset val="128"/>
    </font>
    <font>
      <sz val="9"/>
      <color rgb="FFFF0000"/>
      <name val="MS UI Gothic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theme="1"/>
      <name val="MS UI Gothic"/>
      <family val="3"/>
      <charset val="128"/>
    </font>
    <font>
      <sz val="9"/>
      <name val="ＭＳ Ｐゴシック"/>
      <family val="3"/>
      <charset val="128"/>
      <scheme val="minor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9"/>
      <color rgb="FFFF0000"/>
      <name val="MS UI Gothic"/>
      <family val="2"/>
      <charset val="128"/>
    </font>
    <font>
      <b/>
      <sz val="12"/>
      <name val="ＭＳ ゴシック"/>
      <family val="3"/>
      <charset val="128"/>
    </font>
    <font>
      <i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i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b/>
      <sz val="10"/>
      <color indexed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8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4"/>
      <color rgb="FFFF0000"/>
      <name val="ＭＳ ゴシック"/>
      <family val="3"/>
      <charset val="128"/>
    </font>
    <font>
      <sz val="10"/>
      <name val="ＭＳ 明朝"/>
      <family val="1"/>
      <charset val="128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24"/>
      <name val="Courier New"/>
      <family val="3"/>
    </font>
    <font>
      <sz val="10"/>
      <name val="Helv"/>
      <family val="2"/>
    </font>
    <font>
      <b/>
      <sz val="10"/>
      <name val="ＭＳ Ｐゴシック"/>
      <family val="3"/>
      <charset val="128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1"/>
      <color theme="1"/>
      <name val="游ゴシック"/>
      <family val="2"/>
      <charset val="128"/>
    </font>
    <font>
      <sz val="10"/>
      <color theme="1"/>
      <name val="ＭＳ Ｐゴシック"/>
      <family val="2"/>
      <scheme val="minor"/>
    </font>
    <font>
      <sz val="1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theme="1"/>
      <name val="ＭＳ Ｐゴシック"/>
      <family val="2"/>
    </font>
    <font>
      <sz val="6"/>
      <name val="ＭＳ ゴシック"/>
      <family val="2"/>
      <charset val="128"/>
    </font>
  </fonts>
  <fills count="29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1">
    <xf numFmtId="0" fontId="0" fillId="0" borderId="0">
      <alignment vertical="center"/>
    </xf>
    <xf numFmtId="0" fontId="2" fillId="0" borderId="0">
      <alignment vertical="center"/>
    </xf>
    <xf numFmtId="0" fontId="9" fillId="0" borderId="0"/>
    <xf numFmtId="0" fontId="18" fillId="0" borderId="0"/>
    <xf numFmtId="0" fontId="18" fillId="0" borderId="0"/>
    <xf numFmtId="0" fontId="2" fillId="0" borderId="0"/>
    <xf numFmtId="178" fontId="34" fillId="0" borderId="1" applyFill="0" applyBorder="0" applyProtection="0">
      <alignment vertical="center"/>
    </xf>
    <xf numFmtId="179" fontId="35" fillId="0" borderId="13" applyAlignment="0" applyProtection="0"/>
    <xf numFmtId="180" fontId="2" fillId="0" borderId="0" applyFill="0" applyBorder="0" applyAlignment="0"/>
    <xf numFmtId="38" fontId="36" fillId="0" borderId="0" applyFont="0" applyFill="0" applyBorder="0" applyAlignment="0" applyProtection="0"/>
    <xf numFmtId="181" fontId="37" fillId="0" borderId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4" fontId="37" fillId="0" borderId="0"/>
    <xf numFmtId="185" fontId="37" fillId="0" borderId="0"/>
    <xf numFmtId="38" fontId="38" fillId="22" borderId="0" applyNumberFormat="0" applyBorder="0" applyAlignment="0" applyProtection="0"/>
    <xf numFmtId="0" fontId="39" fillId="0" borderId="67" applyNumberFormat="0" applyAlignment="0" applyProtection="0">
      <alignment horizontal="left" vertical="center"/>
    </xf>
    <xf numFmtId="0" fontId="39" fillId="0" borderId="6">
      <alignment horizontal="left" vertical="center"/>
    </xf>
    <xf numFmtId="10" fontId="38" fillId="23" borderId="1" applyNumberFormat="0" applyBorder="0" applyAlignment="0" applyProtection="0"/>
    <xf numFmtId="1" fontId="24" fillId="0" borderId="0" applyProtection="0">
      <protection locked="0"/>
    </xf>
    <xf numFmtId="38" fontId="36" fillId="0" borderId="0" applyFont="0" applyFill="0" applyBorder="0" applyAlignment="0" applyProtection="0"/>
    <xf numFmtId="40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186" fontId="40" fillId="0" borderId="0"/>
    <xf numFmtId="0" fontId="41" fillId="0" borderId="0"/>
    <xf numFmtId="10" fontId="41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5" fillId="0" borderId="68">
      <alignment horizontal="center"/>
    </xf>
    <xf numFmtId="0" fontId="42" fillId="0" borderId="1" applyProtection="0">
      <alignment vertical="center"/>
    </xf>
    <xf numFmtId="0" fontId="43" fillId="0" borderId="0"/>
    <xf numFmtId="0" fontId="44" fillId="24" borderId="69">
      <alignment vertical="center"/>
    </xf>
    <xf numFmtId="187" fontId="18" fillId="0" borderId="0" applyBorder="0">
      <alignment horizontal="right"/>
    </xf>
    <xf numFmtId="49" fontId="2" fillId="0" borderId="0" applyFont="0"/>
    <xf numFmtId="188" fontId="18" fillId="0" borderId="0" applyFill="0" applyBorder="0"/>
    <xf numFmtId="187" fontId="18" fillId="0" borderId="0" applyFill="0" applyBorder="0"/>
    <xf numFmtId="189" fontId="18" fillId="0" borderId="0" applyBorder="0">
      <alignment horizontal="left"/>
    </xf>
    <xf numFmtId="49" fontId="18" fillId="25" borderId="70">
      <alignment horizontal="center"/>
    </xf>
    <xf numFmtId="190" fontId="18" fillId="25" borderId="70">
      <alignment horizontal="right"/>
    </xf>
    <xf numFmtId="14" fontId="18" fillId="25" borderId="0" applyBorder="0">
      <alignment horizontal="center"/>
    </xf>
    <xf numFmtId="49" fontId="18" fillId="0" borderId="70"/>
    <xf numFmtId="8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14" fontId="18" fillId="0" borderId="14" applyBorder="0">
      <alignment horizontal="left"/>
    </xf>
    <xf numFmtId="14" fontId="18" fillId="0" borderId="0" applyFill="0" applyBorder="0"/>
    <xf numFmtId="49" fontId="18" fillId="0" borderId="0"/>
    <xf numFmtId="0" fontId="45" fillId="0" borderId="0"/>
    <xf numFmtId="0" fontId="46" fillId="26" borderId="0">
      <alignment horizontal="center"/>
    </xf>
    <xf numFmtId="0" fontId="2" fillId="0" borderId="0">
      <alignment vertical="center"/>
    </xf>
    <xf numFmtId="38" fontId="50" fillId="0" borderId="0" applyFont="0" applyFill="0" applyBorder="0" applyAlignment="0" applyProtection="0">
      <alignment vertical="center"/>
    </xf>
    <xf numFmtId="0" fontId="51" fillId="0" borderId="0">
      <alignment vertical="center"/>
    </xf>
  </cellStyleXfs>
  <cellXfs count="42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vertical="center"/>
    </xf>
    <xf numFmtId="176" fontId="3" fillId="6" borderId="1" xfId="1" applyNumberFormat="1" applyFont="1" applyFill="1" applyBorder="1" applyAlignment="1">
      <alignment horizontal="center" vertical="center"/>
    </xf>
    <xf numFmtId="49" fontId="6" fillId="0" borderId="0" xfId="0" applyNumberFormat="1" applyFont="1">
      <alignment vertical="center"/>
    </xf>
    <xf numFmtId="49" fontId="7" fillId="0" borderId="0" xfId="0" applyNumberFormat="1" applyFont="1">
      <alignment vertical="center"/>
    </xf>
    <xf numFmtId="49" fontId="0" fillId="0" borderId="0" xfId="0" applyNumberFormat="1" applyAlignment="1">
      <alignment horizontal="left" vertical="center" indent="1"/>
    </xf>
    <xf numFmtId="49" fontId="0" fillId="0" borderId="12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9" borderId="1" xfId="0" applyNumberForma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49" fontId="0" fillId="7" borderId="1" xfId="0" applyNumberFormat="1" applyFill="1" applyBorder="1" applyAlignment="1">
      <alignment vertical="center" wrapText="1"/>
    </xf>
    <xf numFmtId="49" fontId="0" fillId="0" borderId="4" xfId="0" applyNumberFormat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0" fontId="0" fillId="10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0" borderId="6" xfId="0" applyNumberFormat="1" applyBorder="1">
      <alignment vertical="center"/>
    </xf>
    <xf numFmtId="49" fontId="0" fillId="0" borderId="0" xfId="0" quotePrefix="1" applyNumberFormat="1">
      <alignment vertical="center"/>
    </xf>
    <xf numFmtId="49" fontId="6" fillId="0" borderId="0" xfId="0" applyNumberFormat="1" applyFont="1" applyBorder="1">
      <alignment vertical="center"/>
    </xf>
    <xf numFmtId="49" fontId="0" fillId="7" borderId="8" xfId="0" applyNumberFormat="1" applyFill="1" applyBorder="1">
      <alignment vertical="center"/>
    </xf>
    <xf numFmtId="49" fontId="0" fillId="7" borderId="0" xfId="0" applyNumberFormat="1" applyFill="1" applyBorder="1">
      <alignment vertical="center"/>
    </xf>
    <xf numFmtId="49" fontId="0" fillId="11" borderId="0" xfId="0" applyNumberFormat="1" applyFill="1">
      <alignment vertical="center"/>
    </xf>
    <xf numFmtId="0" fontId="9" fillId="0" borderId="0" xfId="2" applyAlignment="1">
      <alignment vertical="top"/>
    </xf>
    <xf numFmtId="0" fontId="9" fillId="0" borderId="0" xfId="2" applyAlignment="1">
      <alignment vertical="top" wrapText="1"/>
    </xf>
    <xf numFmtId="0" fontId="11" fillId="0" borderId="0" xfId="2" applyFont="1" applyAlignment="1">
      <alignment vertical="center" wrapText="1"/>
    </xf>
    <xf numFmtId="0" fontId="12" fillId="0" borderId="0" xfId="2" applyFont="1" applyAlignment="1">
      <alignment vertical="center" wrapText="1"/>
    </xf>
    <xf numFmtId="49" fontId="6" fillId="13" borderId="1" xfId="0" applyNumberFormat="1" applyFont="1" applyFill="1" applyBorder="1">
      <alignment vertical="center"/>
    </xf>
    <xf numFmtId="49" fontId="0" fillId="10" borderId="2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quotePrefix="1" applyNumberFormat="1" applyFont="1">
      <alignment vertical="center"/>
    </xf>
    <xf numFmtId="49" fontId="0" fillId="0" borderId="0" xfId="0" applyNumberFormat="1" applyFont="1">
      <alignment vertical="center"/>
    </xf>
    <xf numFmtId="0" fontId="14" fillId="0" borderId="0" xfId="2" quotePrefix="1" applyFont="1" applyAlignment="1">
      <alignment vertical="center"/>
    </xf>
    <xf numFmtId="49" fontId="0" fillId="0" borderId="0" xfId="0" applyNumberFormat="1" applyFill="1">
      <alignment vertical="center"/>
    </xf>
    <xf numFmtId="49" fontId="0" fillId="9" borderId="1" xfId="0" applyNumberFormat="1" applyFill="1" applyBorder="1" applyAlignment="1">
      <alignment horizontal="center" vertical="center" wrapText="1"/>
    </xf>
    <xf numFmtId="49" fontId="3" fillId="15" borderId="1" xfId="2" applyNumberFormat="1" applyFont="1" applyFill="1" applyBorder="1" applyAlignment="1">
      <alignment vertical="center"/>
    </xf>
    <xf numFmtId="49" fontId="3" fillId="10" borderId="1" xfId="2" applyNumberFormat="1" applyFont="1" applyFill="1" applyBorder="1" applyAlignment="1">
      <alignment vertical="center"/>
    </xf>
    <xf numFmtId="49" fontId="3" fillId="0" borderId="1" xfId="2" applyNumberFormat="1" applyFont="1" applyFill="1" applyBorder="1" applyAlignment="1">
      <alignment vertical="center"/>
    </xf>
    <xf numFmtId="49" fontId="3" fillId="0" borderId="2" xfId="2" applyNumberFormat="1" applyFont="1" applyFill="1" applyBorder="1" applyAlignment="1">
      <alignment vertical="center"/>
    </xf>
    <xf numFmtId="49" fontId="3" fillId="8" borderId="1" xfId="2" applyNumberFormat="1" applyFont="1" applyFill="1" applyBorder="1" applyAlignment="1">
      <alignment vertical="center"/>
    </xf>
    <xf numFmtId="49" fontId="3" fillId="12" borderId="1" xfId="2" applyNumberFormat="1" applyFont="1" applyFill="1" applyBorder="1" applyAlignment="1">
      <alignment vertical="center"/>
    </xf>
    <xf numFmtId="49" fontId="3" fillId="16" borderId="15" xfId="2" applyNumberFormat="1" applyFont="1" applyFill="1" applyBorder="1" applyAlignment="1">
      <alignment vertical="center"/>
    </xf>
    <xf numFmtId="49" fontId="3" fillId="16" borderId="1" xfId="2" applyNumberFormat="1" applyFont="1" applyFill="1" applyBorder="1" applyAlignment="1">
      <alignment vertical="center"/>
    </xf>
    <xf numFmtId="49" fontId="3" fillId="8" borderId="15" xfId="2" applyNumberFormat="1" applyFont="1" applyFill="1" applyBorder="1" applyAlignment="1">
      <alignment vertical="center"/>
    </xf>
    <xf numFmtId="0" fontId="0" fillId="9" borderId="2" xfId="0" applyNumberFormat="1" applyFill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2" xfId="2" applyNumberFormat="1" applyFont="1" applyFill="1" applyBorder="1" applyAlignment="1">
      <alignment horizontal="center" vertical="center"/>
    </xf>
    <xf numFmtId="49" fontId="3" fillId="8" borderId="1" xfId="2" applyNumberFormat="1" applyFont="1" applyFill="1" applyBorder="1" applyAlignment="1">
      <alignment horizontal="center" vertical="center"/>
    </xf>
    <xf numFmtId="49" fontId="3" fillId="16" borderId="15" xfId="2" applyNumberFormat="1" applyFont="1" applyFill="1" applyBorder="1" applyAlignment="1">
      <alignment horizontal="center" vertical="center"/>
    </xf>
    <xf numFmtId="49" fontId="3" fillId="16" borderId="1" xfId="2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right" vertical="center"/>
    </xf>
    <xf numFmtId="49" fontId="0" fillId="7" borderId="1" xfId="0" applyNumberFormat="1" applyFont="1" applyFill="1" applyBorder="1">
      <alignment vertical="center"/>
    </xf>
    <xf numFmtId="49" fontId="0" fillId="7" borderId="1" xfId="0" applyNumberFormat="1" applyFont="1" applyFill="1" applyBorder="1" applyAlignment="1">
      <alignment vertical="center" wrapText="1"/>
    </xf>
    <xf numFmtId="49" fontId="0" fillId="7" borderId="2" xfId="0" applyNumberFormat="1" applyFill="1" applyBorder="1" applyAlignment="1">
      <alignment vertical="center" wrapText="1"/>
    </xf>
    <xf numFmtId="49" fontId="0" fillId="7" borderId="5" xfId="0" applyNumberFormat="1" applyFill="1" applyBorder="1" applyAlignment="1">
      <alignment vertical="center" wrapText="1"/>
    </xf>
    <xf numFmtId="49" fontId="0" fillId="7" borderId="15" xfId="0" applyNumberFormat="1" applyFill="1" applyBorder="1" applyAlignment="1">
      <alignment vertical="center" wrapText="1"/>
    </xf>
    <xf numFmtId="0" fontId="3" fillId="17" borderId="22" xfId="3" applyFont="1" applyFill="1" applyBorder="1" applyAlignment="1">
      <alignment horizontal="center" vertical="center" wrapText="1" shrinkToFit="1"/>
    </xf>
    <xf numFmtId="0" fontId="3" fillId="17" borderId="3" xfId="3" applyNumberFormat="1" applyFont="1" applyFill="1" applyBorder="1" applyAlignment="1">
      <alignment horizontal="center" vertical="center" wrapText="1" shrinkToFit="1"/>
    </xf>
    <xf numFmtId="0" fontId="13" fillId="0" borderId="3" xfId="3" applyNumberFormat="1" applyFont="1" applyFill="1" applyBorder="1" applyAlignment="1">
      <alignment horizontal="center" vertical="center" wrapText="1" shrinkToFit="1"/>
    </xf>
    <xf numFmtId="0" fontId="3" fillId="0" borderId="1" xfId="3" applyFont="1" applyFill="1" applyBorder="1" applyAlignment="1">
      <alignment horizontal="left" vertical="center" wrapText="1" shrinkToFit="1"/>
    </xf>
    <xf numFmtId="177" fontId="13" fillId="0" borderId="17" xfId="3" applyNumberFormat="1" applyFont="1" applyFill="1" applyBorder="1" applyAlignment="1">
      <alignment horizontal="center" vertical="center" wrapText="1" shrinkToFit="1"/>
    </xf>
    <xf numFmtId="0" fontId="3" fillId="17" borderId="24" xfId="3" applyFont="1" applyFill="1" applyBorder="1" applyAlignment="1">
      <alignment horizontal="left" vertical="center" wrapText="1" shrinkToFit="1"/>
    </xf>
    <xf numFmtId="177" fontId="13" fillId="0" borderId="25" xfId="3" applyNumberFormat="1" applyFont="1" applyFill="1" applyBorder="1" applyAlignment="1">
      <alignment horizontal="center" vertical="center" wrapText="1" shrinkToFit="1"/>
    </xf>
    <xf numFmtId="49" fontId="17" fillId="7" borderId="1" xfId="0" applyNumberFormat="1" applyFont="1" applyFill="1" applyBorder="1" applyAlignment="1">
      <alignment vertical="top" wrapText="1"/>
    </xf>
    <xf numFmtId="49" fontId="21" fillId="0" borderId="0" xfId="0" applyNumberFormat="1" applyFont="1">
      <alignment vertical="center"/>
    </xf>
    <xf numFmtId="0" fontId="3" fillId="17" borderId="17" xfId="3" applyFont="1" applyFill="1" applyBorder="1" applyAlignment="1">
      <alignment horizontal="center" vertical="center" shrinkToFit="1"/>
    </xf>
    <xf numFmtId="49" fontId="0" fillId="10" borderId="1" xfId="0" applyNumberForma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vertical="center" wrapText="1"/>
    </xf>
    <xf numFmtId="0" fontId="24" fillId="0" borderId="0" xfId="4" applyFont="1"/>
    <xf numFmtId="0" fontId="24" fillId="0" borderId="0" xfId="4" applyFont="1" applyBorder="1" applyAlignment="1">
      <alignment horizontal="center" vertical="center"/>
    </xf>
    <xf numFmtId="0" fontId="24" fillId="0" borderId="0" xfId="4" applyFont="1" applyBorder="1" applyAlignment="1">
      <alignment vertical="center"/>
    </xf>
    <xf numFmtId="0" fontId="25" fillId="0" borderId="0" xfId="4" applyFont="1" applyBorder="1" applyAlignment="1">
      <alignment horizontal="center" vertical="center"/>
    </xf>
    <xf numFmtId="14" fontId="24" fillId="0" borderId="0" xfId="4" applyNumberFormat="1" applyFont="1" applyBorder="1" applyAlignment="1">
      <alignment horizontal="center" vertical="center"/>
    </xf>
    <xf numFmtId="0" fontId="24" fillId="0" borderId="12" xfId="4" applyFont="1" applyBorder="1" applyAlignment="1">
      <alignment horizontal="center" vertical="center"/>
    </xf>
    <xf numFmtId="0" fontId="24" fillId="0" borderId="13" xfId="4" applyFont="1" applyBorder="1" applyAlignment="1">
      <alignment vertical="center"/>
    </xf>
    <xf numFmtId="0" fontId="25" fillId="0" borderId="13" xfId="4" applyFont="1" applyBorder="1" applyAlignment="1">
      <alignment horizontal="center" vertical="center"/>
    </xf>
    <xf numFmtId="0" fontId="24" fillId="0" borderId="13" xfId="4" applyFont="1" applyBorder="1" applyAlignment="1">
      <alignment horizontal="center" vertical="center"/>
    </xf>
    <xf numFmtId="14" fontId="24" fillId="0" borderId="13" xfId="4" applyNumberFormat="1" applyFont="1" applyBorder="1" applyAlignment="1">
      <alignment horizontal="center" vertical="center"/>
    </xf>
    <xf numFmtId="0" fontId="24" fillId="0" borderId="14" xfId="4" applyFont="1" applyBorder="1"/>
    <xf numFmtId="0" fontId="24" fillId="0" borderId="7" xfId="4" applyFont="1" applyBorder="1" applyAlignment="1">
      <alignment horizontal="center" vertical="center"/>
    </xf>
    <xf numFmtId="0" fontId="18" fillId="0" borderId="0" xfId="4" applyFont="1" applyBorder="1" applyAlignment="1">
      <alignment vertical="center"/>
    </xf>
    <xf numFmtId="0" fontId="24" fillId="18" borderId="1" xfId="4" applyFont="1" applyFill="1" applyBorder="1" applyAlignment="1">
      <alignment horizontal="center" vertical="center"/>
    </xf>
    <xf numFmtId="0" fontId="24" fillId="0" borderId="0" xfId="4" applyFont="1" applyBorder="1" applyAlignment="1">
      <alignment horizontal="left" vertical="center"/>
    </xf>
    <xf numFmtId="0" fontId="24" fillId="0" borderId="0" xfId="4" applyFont="1" applyFill="1" applyBorder="1" applyAlignment="1">
      <alignment horizontal="center" vertical="center"/>
    </xf>
    <xf numFmtId="0" fontId="24" fillId="0" borderId="8" xfId="4" applyFont="1" applyBorder="1"/>
    <xf numFmtId="0" fontId="24" fillId="14" borderId="1" xfId="4" applyFont="1" applyFill="1" applyBorder="1" applyAlignment="1">
      <alignment horizontal="center" vertical="center"/>
    </xf>
    <xf numFmtId="0" fontId="24" fillId="19" borderId="1" xfId="4" applyFont="1" applyFill="1" applyBorder="1" applyAlignment="1">
      <alignment horizontal="center" vertical="center"/>
    </xf>
    <xf numFmtId="0" fontId="24" fillId="20" borderId="1" xfId="4" applyFont="1" applyFill="1" applyBorder="1" applyAlignment="1">
      <alignment horizontal="center" vertical="center"/>
    </xf>
    <xf numFmtId="0" fontId="24" fillId="8" borderId="1" xfId="4" applyFont="1" applyFill="1" applyBorder="1" applyAlignment="1">
      <alignment horizontal="center" vertical="center"/>
    </xf>
    <xf numFmtId="0" fontId="24" fillId="21" borderId="1" xfId="4" applyFont="1" applyFill="1" applyBorder="1" applyAlignment="1">
      <alignment horizontal="center" vertical="center"/>
    </xf>
    <xf numFmtId="0" fontId="24" fillId="0" borderId="7" xfId="4" applyFont="1" applyBorder="1" applyAlignment="1">
      <alignment horizontal="left" vertical="center"/>
    </xf>
    <xf numFmtId="0" fontId="24" fillId="0" borderId="0" xfId="4" applyFont="1" applyBorder="1"/>
    <xf numFmtId="0" fontId="5" fillId="0" borderId="40" xfId="4" applyFont="1" applyFill="1" applyBorder="1" applyAlignment="1">
      <alignment horizontal="center"/>
    </xf>
    <xf numFmtId="0" fontId="5" fillId="0" borderId="41" xfId="4" applyFont="1" applyFill="1" applyBorder="1" applyAlignment="1"/>
    <xf numFmtId="0" fontId="5" fillId="0" borderId="42" xfId="4" applyFont="1" applyFill="1" applyBorder="1" applyAlignment="1"/>
    <xf numFmtId="49" fontId="5" fillId="0" borderId="42" xfId="5" applyNumberFormat="1" applyFont="1" applyBorder="1" applyAlignment="1"/>
    <xf numFmtId="0" fontId="24" fillId="0" borderId="45" xfId="4" applyFont="1" applyFill="1" applyBorder="1" applyAlignment="1">
      <alignment horizontal="center" vertical="center"/>
    </xf>
    <xf numFmtId="0" fontId="24" fillId="0" borderId="46" xfId="4" applyFont="1" applyFill="1" applyBorder="1" applyAlignment="1">
      <alignment vertical="center"/>
    </xf>
    <xf numFmtId="0" fontId="24" fillId="0" borderId="47" xfId="4" applyFont="1" applyFill="1" applyBorder="1" applyAlignment="1">
      <alignment vertical="center"/>
    </xf>
    <xf numFmtId="0" fontId="24" fillId="0" borderId="47" xfId="4" applyFont="1" applyFill="1" applyBorder="1" applyAlignment="1">
      <alignment horizontal="left" vertical="center"/>
    </xf>
    <xf numFmtId="0" fontId="24" fillId="0" borderId="48" xfId="4" applyFont="1" applyFill="1" applyBorder="1" applyAlignment="1">
      <alignment vertical="center"/>
    </xf>
    <xf numFmtId="0" fontId="24" fillId="8" borderId="50" xfId="4" applyFont="1" applyFill="1" applyBorder="1" applyAlignment="1">
      <alignment horizontal="center" vertical="center"/>
    </xf>
    <xf numFmtId="0" fontId="24" fillId="8" borderId="51" xfId="4" applyFont="1" applyFill="1" applyBorder="1" applyAlignment="1">
      <alignment vertical="center"/>
    </xf>
    <xf numFmtId="0" fontId="24" fillId="8" borderId="52" xfId="4" applyFont="1" applyFill="1" applyBorder="1" applyAlignment="1">
      <alignment vertical="center"/>
    </xf>
    <xf numFmtId="0" fontId="24" fillId="8" borderId="52" xfId="4" applyFont="1" applyFill="1" applyBorder="1" applyAlignment="1">
      <alignment horizontal="left" vertical="center"/>
    </xf>
    <xf numFmtId="0" fontId="24" fillId="18" borderId="50" xfId="4" applyFont="1" applyFill="1" applyBorder="1" applyAlignment="1">
      <alignment horizontal="center" vertical="center"/>
    </xf>
    <xf numFmtId="0" fontId="24" fillId="18" borderId="51" xfId="4" applyFont="1" applyFill="1" applyBorder="1" applyAlignment="1">
      <alignment vertical="center"/>
    </xf>
    <xf numFmtId="0" fontId="24" fillId="18" borderId="52" xfId="4" applyFont="1" applyFill="1" applyBorder="1" applyAlignment="1">
      <alignment vertical="center"/>
    </xf>
    <xf numFmtId="0" fontId="24" fillId="18" borderId="52" xfId="4" applyFont="1" applyFill="1" applyBorder="1" applyAlignment="1">
      <alignment horizontal="left" vertical="center"/>
    </xf>
    <xf numFmtId="0" fontId="24" fillId="18" borderId="53" xfId="4" applyFont="1" applyFill="1" applyBorder="1" applyAlignment="1">
      <alignment vertical="center"/>
    </xf>
    <xf numFmtId="0" fontId="26" fillId="0" borderId="7" xfId="4" applyFont="1" applyBorder="1" applyAlignment="1">
      <alignment horizontal="center" vertical="center"/>
    </xf>
    <xf numFmtId="0" fontId="26" fillId="8" borderId="50" xfId="4" applyFont="1" applyFill="1" applyBorder="1" applyAlignment="1">
      <alignment horizontal="center" vertical="center"/>
    </xf>
    <xf numFmtId="0" fontId="26" fillId="8" borderId="51" xfId="4" applyFont="1" applyFill="1" applyBorder="1" applyAlignment="1">
      <alignment vertical="center"/>
    </xf>
    <xf numFmtId="0" fontId="26" fillId="8" borderId="52" xfId="4" applyFont="1" applyFill="1" applyBorder="1" applyAlignment="1">
      <alignment vertical="center"/>
    </xf>
    <xf numFmtId="0" fontId="26" fillId="8" borderId="52" xfId="4" applyFont="1" applyFill="1" applyBorder="1" applyAlignment="1">
      <alignment horizontal="left" vertical="center"/>
    </xf>
    <xf numFmtId="0" fontId="24" fillId="8" borderId="53" xfId="4" applyFont="1" applyFill="1" applyBorder="1" applyAlignment="1">
      <alignment vertical="center"/>
    </xf>
    <xf numFmtId="0" fontId="26" fillId="0" borderId="50" xfId="4" applyFont="1" applyFill="1" applyBorder="1" applyAlignment="1">
      <alignment horizontal="center" vertical="center"/>
    </xf>
    <xf numFmtId="0" fontId="26" fillId="0" borderId="51" xfId="4" applyFont="1" applyFill="1" applyBorder="1" applyAlignment="1">
      <alignment vertical="center"/>
    </xf>
    <xf numFmtId="0" fontId="26" fillId="0" borderId="52" xfId="4" applyFont="1" applyFill="1" applyBorder="1" applyAlignment="1">
      <alignment vertical="center"/>
    </xf>
    <xf numFmtId="0" fontId="26" fillId="0" borderId="52" xfId="4" applyFont="1" applyFill="1" applyBorder="1" applyAlignment="1">
      <alignment horizontal="left" vertical="center"/>
    </xf>
    <xf numFmtId="0" fontId="26" fillId="0" borderId="53" xfId="4" applyFont="1" applyFill="1" applyBorder="1" applyAlignment="1">
      <alignment vertical="center"/>
    </xf>
    <xf numFmtId="0" fontId="24" fillId="0" borderId="51" xfId="4" applyFont="1" applyFill="1" applyBorder="1" applyAlignment="1">
      <alignment vertical="center"/>
    </xf>
    <xf numFmtId="0" fontId="24" fillId="0" borderId="53" xfId="4" applyFont="1" applyFill="1" applyBorder="1" applyAlignment="1">
      <alignment vertical="center"/>
    </xf>
    <xf numFmtId="0" fontId="24" fillId="0" borderId="50" xfId="4" applyFont="1" applyFill="1" applyBorder="1" applyAlignment="1">
      <alignment horizontal="center" vertical="center"/>
    </xf>
    <xf numFmtId="0" fontId="24" fillId="0" borderId="52" xfId="4" applyFont="1" applyFill="1" applyBorder="1" applyAlignment="1">
      <alignment vertical="center"/>
    </xf>
    <xf numFmtId="0" fontId="24" fillId="0" borderId="52" xfId="4" applyFont="1" applyFill="1" applyBorder="1" applyAlignment="1">
      <alignment horizontal="left" vertical="center"/>
    </xf>
    <xf numFmtId="0" fontId="26" fillId="19" borderId="50" xfId="4" applyFont="1" applyFill="1" applyBorder="1" applyAlignment="1">
      <alignment horizontal="center" vertical="center"/>
    </xf>
    <xf numFmtId="0" fontId="26" fillId="19" borderId="51" xfId="4" applyFont="1" applyFill="1" applyBorder="1" applyAlignment="1">
      <alignment vertical="center"/>
    </xf>
    <xf numFmtId="0" fontId="26" fillId="19" borderId="52" xfId="4" applyFont="1" applyFill="1" applyBorder="1" applyAlignment="1">
      <alignment vertical="center"/>
    </xf>
    <xf numFmtId="0" fontId="26" fillId="19" borderId="52" xfId="4" applyFont="1" applyFill="1" applyBorder="1" applyAlignment="1">
      <alignment horizontal="left" vertical="center"/>
    </xf>
    <xf numFmtId="0" fontId="24" fillId="19" borderId="51" xfId="4" applyFont="1" applyFill="1" applyBorder="1" applyAlignment="1">
      <alignment vertical="center"/>
    </xf>
    <xf numFmtId="0" fontId="24" fillId="19" borderId="53" xfId="4" applyFont="1" applyFill="1" applyBorder="1" applyAlignment="1">
      <alignment vertical="center"/>
    </xf>
    <xf numFmtId="0" fontId="24" fillId="0" borderId="54" xfId="4" applyFont="1" applyFill="1" applyBorder="1" applyAlignment="1">
      <alignment vertical="center"/>
    </xf>
    <xf numFmtId="0" fontId="26" fillId="21" borderId="50" xfId="4" applyFont="1" applyFill="1" applyBorder="1" applyAlignment="1">
      <alignment horizontal="center" vertical="center"/>
    </xf>
    <xf numFmtId="0" fontId="26" fillId="21" borderId="51" xfId="4" applyFont="1" applyFill="1" applyBorder="1" applyAlignment="1">
      <alignment vertical="center"/>
    </xf>
    <xf numFmtId="0" fontId="26" fillId="21" borderId="52" xfId="4" applyFont="1" applyFill="1" applyBorder="1" applyAlignment="1">
      <alignment vertical="center"/>
    </xf>
    <xf numFmtId="0" fontId="24" fillId="21" borderId="52" xfId="4" applyFont="1" applyFill="1" applyBorder="1" applyAlignment="1">
      <alignment vertical="center"/>
    </xf>
    <xf numFmtId="0" fontId="24" fillId="21" borderId="52" xfId="4" applyFont="1" applyFill="1" applyBorder="1" applyAlignment="1">
      <alignment horizontal="left" vertical="center"/>
    </xf>
    <xf numFmtId="0" fontId="24" fillId="21" borderId="51" xfId="4" applyFont="1" applyFill="1" applyBorder="1" applyAlignment="1">
      <alignment vertical="center"/>
    </xf>
    <xf numFmtId="0" fontId="24" fillId="21" borderId="53" xfId="4" applyFont="1" applyFill="1" applyBorder="1" applyAlignment="1">
      <alignment vertical="center"/>
    </xf>
    <xf numFmtId="0" fontId="24" fillId="19" borderId="50" xfId="4" applyFont="1" applyFill="1" applyBorder="1" applyAlignment="1">
      <alignment horizontal="center" vertical="center"/>
    </xf>
    <xf numFmtId="0" fontId="24" fillId="19" borderId="52" xfId="4" applyFont="1" applyFill="1" applyBorder="1" applyAlignment="1">
      <alignment vertical="center"/>
    </xf>
    <xf numFmtId="0" fontId="24" fillId="19" borderId="52" xfId="4" applyFont="1" applyFill="1" applyBorder="1" applyAlignment="1">
      <alignment horizontal="left" vertical="center"/>
    </xf>
    <xf numFmtId="0" fontId="26" fillId="18" borderId="51" xfId="4" applyFont="1" applyFill="1" applyBorder="1" applyAlignment="1">
      <alignment vertical="center"/>
    </xf>
    <xf numFmtId="0" fontId="26" fillId="21" borderId="52" xfId="4" applyFont="1" applyFill="1" applyBorder="1" applyAlignment="1">
      <alignment horizontal="left" vertical="center"/>
    </xf>
    <xf numFmtId="0" fontId="24" fillId="21" borderId="54" xfId="4" applyFont="1" applyFill="1" applyBorder="1" applyAlignment="1">
      <alignment vertical="center"/>
    </xf>
    <xf numFmtId="0" fontId="24" fillId="18" borderId="55" xfId="4" applyFont="1" applyFill="1" applyBorder="1" applyAlignment="1">
      <alignment horizontal="center" vertical="center"/>
    </xf>
    <xf numFmtId="0" fontId="26" fillId="18" borderId="55" xfId="4" applyFont="1" applyFill="1" applyBorder="1" applyAlignment="1">
      <alignment horizontal="center" vertical="center"/>
    </xf>
    <xf numFmtId="0" fontId="26" fillId="18" borderId="52" xfId="4" applyFont="1" applyFill="1" applyBorder="1" applyAlignment="1">
      <alignment vertical="center"/>
    </xf>
    <xf numFmtId="0" fontId="26" fillId="18" borderId="53" xfId="4" applyFont="1" applyFill="1" applyBorder="1" applyAlignment="1">
      <alignment vertical="center"/>
    </xf>
    <xf numFmtId="0" fontId="24" fillId="0" borderId="51" xfId="4" applyFont="1" applyFill="1" applyBorder="1" applyAlignment="1">
      <alignment horizontal="center" vertical="center"/>
    </xf>
    <xf numFmtId="0" fontId="24" fillId="18" borderId="54" xfId="4" applyFont="1" applyFill="1" applyBorder="1" applyAlignment="1">
      <alignment vertical="center"/>
    </xf>
    <xf numFmtId="0" fontId="30" fillId="18" borderId="51" xfId="4" applyFont="1" applyFill="1" applyBorder="1" applyAlignment="1">
      <alignment vertical="center"/>
    </xf>
    <xf numFmtId="0" fontId="30" fillId="18" borderId="52" xfId="4" applyFont="1" applyFill="1" applyBorder="1" applyAlignment="1">
      <alignment vertical="center" wrapText="1"/>
    </xf>
    <xf numFmtId="0" fontId="24" fillId="14" borderId="50" xfId="4" applyFont="1" applyFill="1" applyBorder="1" applyAlignment="1">
      <alignment horizontal="center" vertical="center"/>
    </xf>
    <xf numFmtId="0" fontId="24" fillId="14" borderId="51" xfId="4" applyFont="1" applyFill="1" applyBorder="1" applyAlignment="1">
      <alignment vertical="center"/>
    </xf>
    <xf numFmtId="0" fontId="24" fillId="14" borderId="52" xfId="4" applyFont="1" applyFill="1" applyBorder="1" applyAlignment="1">
      <alignment vertical="center"/>
    </xf>
    <xf numFmtId="0" fontId="24" fillId="14" borderId="52" xfId="4" applyFont="1" applyFill="1" applyBorder="1" applyAlignment="1">
      <alignment horizontal="left" vertical="center"/>
    </xf>
    <xf numFmtId="0" fontId="24" fillId="14" borderId="53" xfId="4" applyFont="1" applyFill="1" applyBorder="1" applyAlignment="1">
      <alignment vertical="center"/>
    </xf>
    <xf numFmtId="0" fontId="24" fillId="14" borderId="54" xfId="4" applyFont="1" applyFill="1" applyBorder="1" applyAlignment="1">
      <alignment vertical="center"/>
    </xf>
    <xf numFmtId="0" fontId="24" fillId="21" borderId="50" xfId="4" applyFont="1" applyFill="1" applyBorder="1" applyAlignment="1">
      <alignment horizontal="center" vertical="center"/>
    </xf>
    <xf numFmtId="0" fontId="26" fillId="18" borderId="50" xfId="4" applyFont="1" applyFill="1" applyBorder="1" applyAlignment="1">
      <alignment horizontal="center" vertical="center"/>
    </xf>
    <xf numFmtId="0" fontId="26" fillId="18" borderId="54" xfId="4" applyFont="1" applyFill="1" applyBorder="1" applyAlignment="1">
      <alignment vertical="center"/>
    </xf>
    <xf numFmtId="0" fontId="26" fillId="18" borderId="52" xfId="4" applyFont="1" applyFill="1" applyBorder="1" applyAlignment="1">
      <alignment horizontal="left" vertical="center"/>
    </xf>
    <xf numFmtId="0" fontId="24" fillId="0" borderId="56" xfId="4" applyFont="1" applyFill="1" applyBorder="1" applyAlignment="1">
      <alignment horizontal="center" vertical="center"/>
    </xf>
    <xf numFmtId="0" fontId="24" fillId="0" borderId="57" xfId="4" applyFont="1" applyFill="1" applyBorder="1" applyAlignment="1">
      <alignment vertical="center"/>
    </xf>
    <xf numFmtId="0" fontId="24" fillId="0" borderId="58" xfId="4" applyFont="1" applyFill="1" applyBorder="1" applyAlignment="1">
      <alignment vertical="center"/>
    </xf>
    <xf numFmtId="0" fontId="24" fillId="0" borderId="58" xfId="4" applyFont="1" applyFill="1" applyBorder="1" applyAlignment="1">
      <alignment horizontal="left" vertical="center"/>
    </xf>
    <xf numFmtId="0" fontId="24" fillId="0" borderId="59" xfId="4" applyFont="1" applyFill="1" applyBorder="1" applyAlignment="1">
      <alignment vertical="center"/>
    </xf>
    <xf numFmtId="0" fontId="24" fillId="0" borderId="60" xfId="4" applyFont="1" applyFill="1" applyBorder="1" applyAlignment="1">
      <alignment vertical="center"/>
    </xf>
    <xf numFmtId="0" fontId="24" fillId="0" borderId="0" xfId="4" applyFont="1" applyFill="1" applyBorder="1" applyAlignment="1">
      <alignment vertical="center"/>
    </xf>
    <xf numFmtId="0" fontId="24" fillId="0" borderId="0" xfId="4" applyFont="1" applyFill="1" applyBorder="1" applyAlignment="1">
      <alignment horizontal="left" vertical="center"/>
    </xf>
    <xf numFmtId="0" fontId="33" fillId="0" borderId="0" xfId="4" applyFont="1" applyFill="1" applyBorder="1" applyAlignment="1">
      <alignment vertical="center"/>
    </xf>
    <xf numFmtId="0" fontId="26" fillId="0" borderId="61" xfId="4" applyFont="1" applyFill="1" applyBorder="1" applyAlignment="1">
      <alignment horizontal="center" vertical="center"/>
    </xf>
    <xf numFmtId="0" fontId="26" fillId="0" borderId="61" xfId="4" applyFont="1" applyFill="1" applyBorder="1" applyAlignment="1">
      <alignment vertical="center"/>
    </xf>
    <xf numFmtId="0" fontId="26" fillId="0" borderId="62" xfId="4" applyFont="1" applyFill="1" applyBorder="1" applyAlignment="1">
      <alignment vertical="center"/>
    </xf>
    <xf numFmtId="0" fontId="26" fillId="0" borderId="62" xfId="4" applyFont="1" applyFill="1" applyBorder="1" applyAlignment="1">
      <alignment horizontal="left" vertical="center"/>
    </xf>
    <xf numFmtId="0" fontId="26" fillId="0" borderId="63" xfId="4" applyFont="1" applyFill="1" applyBorder="1" applyAlignment="1">
      <alignment vertical="center"/>
    </xf>
    <xf numFmtId="0" fontId="26" fillId="0" borderId="51" xfId="4" applyFont="1" applyFill="1" applyBorder="1" applyAlignment="1">
      <alignment horizontal="center" vertical="center"/>
    </xf>
    <xf numFmtId="0" fontId="26" fillId="0" borderId="64" xfId="4" applyFont="1" applyFill="1" applyBorder="1" applyAlignment="1">
      <alignment horizontal="center" vertical="center"/>
    </xf>
    <xf numFmtId="0" fontId="26" fillId="0" borderId="64" xfId="4" applyFont="1" applyFill="1" applyBorder="1" applyAlignment="1">
      <alignment vertical="center"/>
    </xf>
    <xf numFmtId="0" fontId="26" fillId="0" borderId="65" xfId="4" applyFont="1" applyFill="1" applyBorder="1" applyAlignment="1">
      <alignment vertical="center"/>
    </xf>
    <xf numFmtId="0" fontId="26" fillId="0" borderId="65" xfId="4" applyFont="1" applyFill="1" applyBorder="1" applyAlignment="1">
      <alignment horizontal="left" vertical="center"/>
    </xf>
    <xf numFmtId="0" fontId="26" fillId="0" borderId="66" xfId="4" applyFont="1" applyFill="1" applyBorder="1" applyAlignment="1">
      <alignment vertical="center"/>
    </xf>
    <xf numFmtId="0" fontId="24" fillId="0" borderId="13" xfId="4" applyFont="1" applyBorder="1"/>
    <xf numFmtId="0" fontId="24" fillId="0" borderId="9" xfId="4" applyFont="1" applyBorder="1" applyAlignment="1">
      <alignment horizontal="center" vertical="center"/>
    </xf>
    <xf numFmtId="0" fontId="24" fillId="0" borderId="10" xfId="4" applyFont="1" applyBorder="1"/>
    <xf numFmtId="0" fontId="24" fillId="0" borderId="11" xfId="4" applyFont="1" applyBorder="1"/>
    <xf numFmtId="0" fontId="24" fillId="0" borderId="0" xfId="4" applyFont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10" borderId="1" xfId="0" applyNumberFormat="1" applyFill="1" applyBorder="1" applyAlignment="1">
      <alignment horizontal="center" vertical="center" wrapText="1"/>
    </xf>
    <xf numFmtId="0" fontId="3" fillId="18" borderId="1" xfId="4" applyFont="1" applyFill="1" applyBorder="1" applyAlignment="1">
      <alignment horizontal="center" vertical="center"/>
    </xf>
    <xf numFmtId="0" fontId="3" fillId="0" borderId="0" xfId="4" applyFont="1" applyBorder="1" applyAlignment="1">
      <alignment horizontal="left" vertical="center"/>
    </xf>
    <xf numFmtId="0" fontId="3" fillId="14" borderId="1" xfId="4" applyFont="1" applyFill="1" applyBorder="1" applyAlignment="1">
      <alignment horizontal="center" vertical="center"/>
    </xf>
    <xf numFmtId="0" fontId="3" fillId="19" borderId="1" xfId="4" applyFont="1" applyFill="1" applyBorder="1" applyAlignment="1">
      <alignment horizontal="center" vertical="center"/>
    </xf>
    <xf numFmtId="0" fontId="3" fillId="20" borderId="1" xfId="4" applyFont="1" applyFill="1" applyBorder="1" applyAlignment="1">
      <alignment horizontal="center" vertical="center"/>
    </xf>
    <xf numFmtId="0" fontId="3" fillId="8" borderId="1" xfId="4" applyFont="1" applyFill="1" applyBorder="1" applyAlignment="1">
      <alignment horizontal="center" vertical="center"/>
    </xf>
    <xf numFmtId="0" fontId="3" fillId="21" borderId="1" xfId="4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0" fontId="3" fillId="8" borderId="1" xfId="4" applyFont="1" applyFill="1" applyBorder="1" applyAlignment="1">
      <alignment vertical="center"/>
    </xf>
    <xf numFmtId="0" fontId="3" fillId="18" borderId="1" xfId="4" applyFont="1" applyFill="1" applyBorder="1" applyAlignment="1">
      <alignment vertical="center"/>
    </xf>
    <xf numFmtId="0" fontId="3" fillId="19" borderId="1" xfId="4" applyFont="1" applyFill="1" applyBorder="1" applyAlignment="1">
      <alignment vertical="center"/>
    </xf>
    <xf numFmtId="0" fontId="3" fillId="14" borderId="1" xfId="4" applyFont="1" applyFill="1" applyBorder="1" applyAlignment="1">
      <alignment vertical="center"/>
    </xf>
    <xf numFmtId="0" fontId="3" fillId="21" borderId="1" xfId="4" applyFont="1" applyFill="1" applyBorder="1" applyAlignment="1">
      <alignment vertical="center"/>
    </xf>
    <xf numFmtId="49" fontId="0" fillId="6" borderId="3" xfId="0" applyNumberFormat="1" applyFill="1" applyBorder="1">
      <alignment vertical="center"/>
    </xf>
    <xf numFmtId="49" fontId="0" fillId="6" borderId="6" xfId="0" applyNumberFormat="1" applyFill="1" applyBorder="1">
      <alignment vertical="center"/>
    </xf>
    <xf numFmtId="49" fontId="0" fillId="6" borderId="4" xfId="0" applyNumberFormat="1" applyFill="1" applyBorder="1">
      <alignment vertical="center"/>
    </xf>
    <xf numFmtId="49" fontId="13" fillId="7" borderId="1" xfId="0" applyNumberFormat="1" applyFont="1" applyFill="1" applyBorder="1" applyAlignment="1">
      <alignment vertical="center" wrapText="1"/>
    </xf>
    <xf numFmtId="0" fontId="9" fillId="0" borderId="0" xfId="2"/>
    <xf numFmtId="0" fontId="9" fillId="0" borderId="1" xfId="2" applyBorder="1"/>
    <xf numFmtId="49" fontId="17" fillId="7" borderId="1" xfId="0" applyNumberFormat="1" applyFont="1" applyFill="1" applyBorder="1" applyAlignment="1">
      <alignment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0" fontId="0" fillId="11" borderId="1" xfId="0" applyNumberFormat="1" applyFill="1" applyBorder="1" applyAlignment="1">
      <alignment horizontal="center" vertical="center"/>
    </xf>
    <xf numFmtId="0" fontId="9" fillId="11" borderId="1" xfId="2" applyFill="1" applyBorder="1" applyAlignment="1">
      <alignment horizontal="center" vertical="center" wrapText="1"/>
    </xf>
    <xf numFmtId="0" fontId="9" fillId="11" borderId="1" xfId="2" applyFill="1" applyBorder="1" applyAlignment="1">
      <alignment horizontal="center" vertical="center"/>
    </xf>
    <xf numFmtId="0" fontId="9" fillId="0" borderId="1" xfId="2" applyBorder="1" applyAlignment="1">
      <alignment horizontal="center" vertical="center"/>
    </xf>
    <xf numFmtId="0" fontId="9" fillId="0" borderId="1" xfId="2" applyBorder="1" applyAlignment="1">
      <alignment vertical="center"/>
    </xf>
    <xf numFmtId="0" fontId="9" fillId="0" borderId="1" xfId="2" applyFill="1" applyBorder="1" applyAlignment="1">
      <alignment vertical="center" shrinkToFit="1"/>
    </xf>
    <xf numFmtId="0" fontId="9" fillId="0" borderId="0" xfId="2" applyAlignment="1">
      <alignment horizontal="center"/>
    </xf>
    <xf numFmtId="0" fontId="48" fillId="11" borderId="1" xfId="2" applyFont="1" applyFill="1" applyBorder="1" applyAlignment="1">
      <alignment horizontal="center" vertical="center"/>
    </xf>
    <xf numFmtId="0" fontId="49" fillId="11" borderId="1" xfId="2" applyFont="1" applyFill="1" applyBorder="1" applyAlignment="1">
      <alignment horizontal="center" vertical="center" wrapText="1"/>
    </xf>
    <xf numFmtId="0" fontId="48" fillId="0" borderId="1" xfId="2" applyFont="1" applyBorder="1" applyAlignment="1">
      <alignment horizontal="left" vertical="center"/>
    </xf>
    <xf numFmtId="0" fontId="49" fillId="0" borderId="1" xfId="2" applyFont="1" applyBorder="1" applyAlignment="1">
      <alignment horizontal="left" vertical="center" shrinkToFit="1"/>
    </xf>
    <xf numFmtId="0" fontId="52" fillId="0" borderId="1" xfId="2" applyFont="1" applyBorder="1" applyAlignment="1">
      <alignment horizontal="left" vertical="center" wrapText="1"/>
    </xf>
    <xf numFmtId="0" fontId="53" fillId="0" borderId="1" xfId="2" applyFont="1" applyBorder="1" applyAlignment="1">
      <alignment horizontal="left" vertical="center"/>
    </xf>
    <xf numFmtId="0" fontId="54" fillId="0" borderId="1" xfId="2" applyFont="1" applyBorder="1" applyAlignment="1">
      <alignment horizontal="left" vertical="center" wrapText="1"/>
    </xf>
    <xf numFmtId="0" fontId="48" fillId="0" borderId="1" xfId="2" applyFont="1" applyBorder="1" applyAlignment="1">
      <alignment horizontal="left" vertical="center" shrinkToFit="1"/>
    </xf>
    <xf numFmtId="0" fontId="9" fillId="0" borderId="1" xfId="2" applyBorder="1" applyAlignment="1">
      <alignment horizontal="left" vertical="center"/>
    </xf>
    <xf numFmtId="0" fontId="9" fillId="0" borderId="1" xfId="2" applyBorder="1" applyAlignment="1">
      <alignment horizontal="left" vertical="center" shrinkToFit="1"/>
    </xf>
    <xf numFmtId="0" fontId="54" fillId="0" borderId="1" xfId="2" applyFont="1" applyBorder="1" applyAlignment="1">
      <alignment horizontal="left" vertical="center"/>
    </xf>
    <xf numFmtId="0" fontId="9" fillId="0" borderId="0" xfId="2" applyAlignment="1">
      <alignment horizontal="center" vertical="center"/>
    </xf>
    <xf numFmtId="49" fontId="0" fillId="7" borderId="2" xfId="0" applyNumberFormat="1" applyFill="1" applyBorder="1" applyAlignment="1">
      <alignment vertical="center" wrapText="1"/>
    </xf>
    <xf numFmtId="49" fontId="0" fillId="0" borderId="0" xfId="0" applyNumberFormat="1" applyFont="1" applyAlignment="1">
      <alignment horizontal="left" vertical="center" indent="1"/>
    </xf>
    <xf numFmtId="49" fontId="13" fillId="27" borderId="1" xfId="2" applyNumberFormat="1" applyFont="1" applyFill="1" applyBorder="1" applyAlignment="1">
      <alignment vertical="center"/>
    </xf>
    <xf numFmtId="49" fontId="58" fillId="7" borderId="1" xfId="2" applyNumberFormat="1" applyFont="1" applyFill="1" applyBorder="1" applyAlignment="1">
      <alignment vertical="center" wrapText="1"/>
    </xf>
    <xf numFmtId="49" fontId="3" fillId="8" borderId="15" xfId="2" applyNumberFormat="1" applyFont="1" applyFill="1" applyBorder="1" applyAlignment="1">
      <alignment horizontal="center" vertical="center"/>
    </xf>
    <xf numFmtId="49" fontId="0" fillId="7" borderId="2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0" fontId="9" fillId="0" borderId="1" xfId="2" applyBorder="1" applyAlignment="1">
      <alignment horizontal="center"/>
    </xf>
    <xf numFmtId="0" fontId="9" fillId="6" borderId="1" xfId="2" applyFill="1" applyBorder="1" applyAlignment="1">
      <alignment horizontal="center" vertical="center"/>
    </xf>
    <xf numFmtId="0" fontId="9" fillId="6" borderId="1" xfId="2" applyFill="1" applyBorder="1" applyAlignment="1">
      <alignment horizontal="left" vertical="center"/>
    </xf>
    <xf numFmtId="49" fontId="13" fillId="7" borderId="1" xfId="2" applyNumberFormat="1" applyFont="1" applyFill="1" applyBorder="1" applyAlignment="1">
      <alignment vertical="center" wrapText="1"/>
    </xf>
    <xf numFmtId="49" fontId="13" fillId="0" borderId="12" xfId="2" applyNumberFormat="1" applyFont="1" applyBorder="1" applyAlignment="1">
      <alignment vertical="center"/>
    </xf>
    <xf numFmtId="49" fontId="13" fillId="0" borderId="13" xfId="2" applyNumberFormat="1" applyFont="1" applyBorder="1" applyAlignment="1">
      <alignment vertical="center"/>
    </xf>
    <xf numFmtId="49" fontId="13" fillId="0" borderId="14" xfId="2" applyNumberFormat="1" applyFont="1" applyBorder="1" applyAlignment="1">
      <alignment vertical="center"/>
    </xf>
    <xf numFmtId="49" fontId="13" fillId="0" borderId="7" xfId="2" applyNumberFormat="1" applyFont="1" applyBorder="1" applyAlignment="1">
      <alignment vertical="center"/>
    </xf>
    <xf numFmtId="49" fontId="13" fillId="0" borderId="0" xfId="2" applyNumberFormat="1" applyFont="1" applyBorder="1" applyAlignment="1">
      <alignment vertical="center"/>
    </xf>
    <xf numFmtId="49" fontId="13" fillId="0" borderId="8" xfId="2" applyNumberFormat="1" applyFont="1" applyBorder="1" applyAlignment="1">
      <alignment vertical="center"/>
    </xf>
    <xf numFmtId="49" fontId="13" fillId="0" borderId="9" xfId="2" applyNumberFormat="1" applyFont="1" applyBorder="1" applyAlignment="1">
      <alignment vertical="center"/>
    </xf>
    <xf numFmtId="49" fontId="13" fillId="0" borderId="10" xfId="2" applyNumberFormat="1" applyFont="1" applyBorder="1" applyAlignment="1">
      <alignment vertical="center"/>
    </xf>
    <xf numFmtId="49" fontId="13" fillId="0" borderId="11" xfId="2" applyNumberFormat="1" applyFont="1" applyBorder="1" applyAlignment="1">
      <alignment vertical="center"/>
    </xf>
    <xf numFmtId="0" fontId="3" fillId="28" borderId="1" xfId="4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14" borderId="3" xfId="0" applyNumberFormat="1" applyFill="1" applyBorder="1">
      <alignment vertical="center"/>
    </xf>
    <xf numFmtId="49" fontId="20" fillId="0" borderId="0" xfId="0" applyNumberFormat="1" applyFont="1" applyAlignment="1">
      <alignment horizontal="left" vertical="center" indent="1"/>
    </xf>
    <xf numFmtId="49" fontId="58" fillId="7" borderId="1" xfId="2" applyNumberFormat="1" applyFont="1" applyFill="1" applyBorder="1" applyAlignment="1">
      <alignment vertical="top" wrapText="1"/>
    </xf>
    <xf numFmtId="49" fontId="3" fillId="0" borderId="1" xfId="5" applyNumberFormat="1" applyFont="1" applyBorder="1" applyAlignment="1">
      <alignment horizontal="center" vertical="center"/>
    </xf>
    <xf numFmtId="0" fontId="3" fillId="17" borderId="23" xfId="3" applyFont="1" applyFill="1" applyBorder="1" applyAlignment="1">
      <alignment horizontal="center" vertical="center" wrapText="1" shrinkToFit="1"/>
    </xf>
    <xf numFmtId="0" fontId="3" fillId="17" borderId="5" xfId="3" applyFont="1" applyFill="1" applyBorder="1" applyAlignment="1">
      <alignment horizontal="center" vertical="center" wrapText="1" shrinkToFit="1"/>
    </xf>
    <xf numFmtId="0" fontId="3" fillId="17" borderId="15" xfId="3" applyFont="1" applyFill="1" applyBorder="1" applyAlignment="1">
      <alignment horizontal="center" vertical="center" wrapText="1" shrinkToFit="1"/>
    </xf>
    <xf numFmtId="177" fontId="3" fillId="17" borderId="17" xfId="3" applyNumberFormat="1" applyFont="1" applyFill="1" applyBorder="1" applyAlignment="1">
      <alignment horizontal="center" vertical="center" wrapText="1" shrinkToFit="1"/>
    </xf>
    <xf numFmtId="177" fontId="3" fillId="17" borderId="22" xfId="3" applyNumberFormat="1" applyFont="1" applyFill="1" applyBorder="1" applyAlignment="1">
      <alignment horizontal="center" vertical="center" wrapText="1" shrinkToFit="1"/>
    </xf>
    <xf numFmtId="0" fontId="3" fillId="17" borderId="1" xfId="3" applyFont="1" applyFill="1" applyBorder="1" applyAlignment="1">
      <alignment horizontal="center" vertical="center" wrapText="1" shrinkToFit="1"/>
    </xf>
    <xf numFmtId="0" fontId="3" fillId="17" borderId="21" xfId="3" applyFont="1" applyFill="1" applyBorder="1" applyAlignment="1">
      <alignment horizontal="center" vertical="center" wrapText="1" shrinkToFit="1"/>
    </xf>
    <xf numFmtId="0" fontId="3" fillId="17" borderId="3" xfId="3" applyFont="1" applyFill="1" applyBorder="1" applyAlignment="1">
      <alignment horizontal="center" vertical="center" shrinkToFit="1"/>
    </xf>
    <xf numFmtId="0" fontId="3" fillId="17" borderId="18" xfId="3" applyFont="1" applyFill="1" applyBorder="1" applyAlignment="1">
      <alignment horizontal="center" vertical="center" shrinkToFit="1"/>
    </xf>
    <xf numFmtId="0" fontId="3" fillId="17" borderId="12" xfId="3" applyFont="1" applyFill="1" applyBorder="1" applyAlignment="1">
      <alignment horizontal="center" vertical="center" wrapText="1" shrinkToFit="1"/>
    </xf>
    <xf numFmtId="0" fontId="3" fillId="17" borderId="16" xfId="3" applyFont="1" applyFill="1" applyBorder="1" applyAlignment="1">
      <alignment horizontal="center" vertical="center" wrapText="1" shrinkToFit="1"/>
    </xf>
    <xf numFmtId="0" fontId="3" fillId="17" borderId="19" xfId="3" applyFont="1" applyFill="1" applyBorder="1" applyAlignment="1">
      <alignment horizontal="center" vertical="center" wrapText="1" shrinkToFit="1"/>
    </xf>
    <xf numFmtId="0" fontId="3" fillId="17" borderId="20" xfId="3" applyFont="1" applyFill="1" applyBorder="1" applyAlignment="1">
      <alignment horizontal="center" vertical="center" wrapText="1" shrinkToFit="1"/>
    </xf>
    <xf numFmtId="49" fontId="0" fillId="0" borderId="1" xfId="0" applyNumberFormat="1" applyBorder="1">
      <alignment vertical="center"/>
    </xf>
    <xf numFmtId="49" fontId="0" fillId="9" borderId="1" xfId="0" applyNumberFormat="1" applyFill="1" applyBorder="1" applyAlignment="1">
      <alignment horizontal="left" vertical="center"/>
    </xf>
    <xf numFmtId="49" fontId="0" fillId="7" borderId="2" xfId="0" applyNumberFormat="1" applyFill="1" applyBorder="1" applyAlignment="1">
      <alignment vertical="center" wrapText="1"/>
    </xf>
    <xf numFmtId="49" fontId="0" fillId="7" borderId="15" xfId="0" applyNumberFormat="1" applyFill="1" applyBorder="1" applyAlignment="1">
      <alignment vertical="center" wrapText="1"/>
    </xf>
    <xf numFmtId="49" fontId="0" fillId="10" borderId="1" xfId="0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0" fontId="26" fillId="0" borderId="51" xfId="4" applyFont="1" applyFill="1" applyBorder="1" applyAlignment="1">
      <alignment horizontal="left" vertical="center" wrapText="1"/>
    </xf>
    <xf numFmtId="0" fontId="26" fillId="0" borderId="52" xfId="4" applyFont="1" applyFill="1" applyBorder="1" applyAlignment="1">
      <alignment horizontal="left" vertical="center"/>
    </xf>
    <xf numFmtId="0" fontId="26" fillId="0" borderId="53" xfId="4" applyFont="1" applyFill="1" applyBorder="1" applyAlignment="1">
      <alignment horizontal="left" vertical="center"/>
    </xf>
    <xf numFmtId="0" fontId="26" fillId="0" borderId="64" xfId="4" applyFont="1" applyFill="1" applyBorder="1" applyAlignment="1">
      <alignment horizontal="center" vertical="center"/>
    </xf>
    <xf numFmtId="0" fontId="26" fillId="0" borderId="66" xfId="4" applyFont="1" applyFill="1" applyBorder="1" applyAlignment="1">
      <alignment horizontal="center" vertical="center"/>
    </xf>
    <xf numFmtId="0" fontId="26" fillId="0" borderId="65" xfId="4" applyFont="1" applyFill="1" applyBorder="1" applyAlignment="1">
      <alignment horizontal="center" vertical="center"/>
    </xf>
    <xf numFmtId="0" fontId="26" fillId="0" borderId="64" xfId="4" applyFont="1" applyFill="1" applyBorder="1" applyAlignment="1">
      <alignment horizontal="left" vertical="center"/>
    </xf>
    <xf numFmtId="0" fontId="26" fillId="0" borderId="65" xfId="4" applyFont="1" applyFill="1" applyBorder="1" applyAlignment="1">
      <alignment horizontal="left" vertical="center"/>
    </xf>
    <xf numFmtId="0" fontId="26" fillId="0" borderId="66" xfId="4" applyFont="1" applyFill="1" applyBorder="1" applyAlignment="1">
      <alignment horizontal="left" vertical="center"/>
    </xf>
    <xf numFmtId="0" fontId="26" fillId="0" borderId="51" xfId="4" applyFont="1" applyFill="1" applyBorder="1" applyAlignment="1">
      <alignment horizontal="center" vertical="center"/>
    </xf>
    <xf numFmtId="0" fontId="26" fillId="0" borderId="53" xfId="4" applyFont="1" applyFill="1" applyBorder="1" applyAlignment="1">
      <alignment horizontal="center" vertical="center"/>
    </xf>
    <xf numFmtId="0" fontId="26" fillId="0" borderId="52" xfId="4" applyFont="1" applyFill="1" applyBorder="1" applyAlignment="1">
      <alignment horizontal="center" vertical="center"/>
    </xf>
    <xf numFmtId="0" fontId="26" fillId="0" borderId="51" xfId="4" applyFont="1" applyFill="1" applyBorder="1" applyAlignment="1">
      <alignment horizontal="left" vertical="top" wrapText="1"/>
    </xf>
    <xf numFmtId="0" fontId="26" fillId="0" borderId="52" xfId="4" applyFont="1" applyFill="1" applyBorder="1" applyAlignment="1">
      <alignment horizontal="left" vertical="top"/>
    </xf>
    <xf numFmtId="0" fontId="26" fillId="0" borderId="53" xfId="4" applyFont="1" applyFill="1" applyBorder="1" applyAlignment="1">
      <alignment horizontal="left" vertical="top"/>
    </xf>
    <xf numFmtId="0" fontId="26" fillId="0" borderId="61" xfId="4" applyFont="1" applyFill="1" applyBorder="1" applyAlignment="1">
      <alignment horizontal="center" vertical="center"/>
    </xf>
    <xf numFmtId="0" fontId="26" fillId="0" borderId="63" xfId="4" applyFont="1" applyFill="1" applyBorder="1" applyAlignment="1">
      <alignment horizontal="center" vertical="center"/>
    </xf>
    <xf numFmtId="0" fontId="26" fillId="0" borderId="62" xfId="4" applyFont="1" applyFill="1" applyBorder="1" applyAlignment="1">
      <alignment horizontal="center" vertical="center"/>
    </xf>
    <xf numFmtId="0" fontId="24" fillId="21" borderId="51" xfId="4" applyFont="1" applyFill="1" applyBorder="1" applyAlignment="1">
      <alignment horizontal="center" vertical="center"/>
    </xf>
    <xf numFmtId="0" fontId="24" fillId="21" borderId="53" xfId="4" applyFont="1" applyFill="1" applyBorder="1" applyAlignment="1">
      <alignment horizontal="center" vertical="center"/>
    </xf>
    <xf numFmtId="0" fontId="24" fillId="21" borderId="52" xfId="4" applyFont="1" applyFill="1" applyBorder="1" applyAlignment="1">
      <alignment horizontal="center" vertical="center"/>
    </xf>
    <xf numFmtId="0" fontId="24" fillId="0" borderId="51" xfId="4" applyFont="1" applyFill="1" applyBorder="1" applyAlignment="1">
      <alignment horizontal="center" vertical="center"/>
    </xf>
    <xf numFmtId="0" fontId="24" fillId="0" borderId="53" xfId="4" applyFont="1" applyFill="1" applyBorder="1" applyAlignment="1">
      <alignment horizontal="center" vertical="center"/>
    </xf>
    <xf numFmtId="0" fontId="24" fillId="0" borderId="52" xfId="4" applyFont="1" applyFill="1" applyBorder="1" applyAlignment="1">
      <alignment horizontal="center" vertical="center"/>
    </xf>
    <xf numFmtId="0" fontId="32" fillId="0" borderId="51" xfId="4" applyFont="1" applyFill="1" applyBorder="1" applyAlignment="1">
      <alignment horizontal="left" vertical="center" wrapText="1"/>
    </xf>
    <xf numFmtId="0" fontId="32" fillId="0" borderId="52" xfId="4" applyFont="1" applyFill="1" applyBorder="1" applyAlignment="1">
      <alignment horizontal="left" vertical="center"/>
    </xf>
    <xf numFmtId="0" fontId="32" fillId="0" borderId="54" xfId="4" applyFont="1" applyFill="1" applyBorder="1" applyAlignment="1">
      <alignment horizontal="left" vertical="center"/>
    </xf>
    <xf numFmtId="0" fontId="30" fillId="0" borderId="57" xfId="4" applyFont="1" applyFill="1" applyBorder="1" applyAlignment="1">
      <alignment horizontal="center" vertical="center"/>
    </xf>
    <xf numFmtId="0" fontId="30" fillId="0" borderId="59" xfId="4" applyFont="1" applyFill="1" applyBorder="1" applyAlignment="1">
      <alignment horizontal="center" vertical="center"/>
    </xf>
    <xf numFmtId="0" fontId="24" fillId="0" borderId="57" xfId="4" applyFont="1" applyFill="1" applyBorder="1" applyAlignment="1">
      <alignment horizontal="center" vertical="center"/>
    </xf>
    <xf numFmtId="0" fontId="24" fillId="0" borderId="58" xfId="4" applyFont="1" applyFill="1" applyBorder="1" applyAlignment="1">
      <alignment horizontal="center" vertical="center"/>
    </xf>
    <xf numFmtId="0" fontId="24" fillId="0" borderId="59" xfId="4" applyFont="1" applyFill="1" applyBorder="1" applyAlignment="1">
      <alignment horizontal="center" vertical="center"/>
    </xf>
    <xf numFmtId="0" fontId="24" fillId="0" borderId="51" xfId="4" applyFont="1" applyFill="1" applyBorder="1" applyAlignment="1">
      <alignment vertical="center" wrapText="1"/>
    </xf>
    <xf numFmtId="0" fontId="24" fillId="0" borderId="52" xfId="4" applyFont="1" applyFill="1" applyBorder="1" applyAlignment="1">
      <alignment vertical="center"/>
    </xf>
    <xf numFmtId="0" fontId="24" fillId="0" borderId="54" xfId="4" applyFont="1" applyFill="1" applyBorder="1" applyAlignment="1">
      <alignment vertical="center"/>
    </xf>
    <xf numFmtId="0" fontId="31" fillId="21" borderId="51" xfId="4" applyFont="1" applyFill="1" applyBorder="1" applyAlignment="1">
      <alignment horizontal="left" vertical="center" wrapText="1"/>
    </xf>
    <xf numFmtId="0" fontId="31" fillId="21" borderId="52" xfId="4" applyFont="1" applyFill="1" applyBorder="1" applyAlignment="1">
      <alignment horizontal="left" vertical="center" wrapText="1"/>
    </xf>
    <xf numFmtId="0" fontId="31" fillId="21" borderId="54" xfId="4" applyFont="1" applyFill="1" applyBorder="1" applyAlignment="1">
      <alignment horizontal="left" vertical="center" wrapText="1"/>
    </xf>
    <xf numFmtId="0" fontId="24" fillId="18" borderId="51" xfId="4" applyFont="1" applyFill="1" applyBorder="1" applyAlignment="1">
      <alignment horizontal="center" vertical="center"/>
    </xf>
    <xf numFmtId="0" fontId="24" fillId="18" borderId="53" xfId="4" applyFont="1" applyFill="1" applyBorder="1" applyAlignment="1">
      <alignment horizontal="center" vertical="center"/>
    </xf>
    <xf numFmtId="0" fontId="24" fillId="18" borderId="52" xfId="4" applyFont="1" applyFill="1" applyBorder="1" applyAlignment="1">
      <alignment horizontal="center" vertical="center"/>
    </xf>
    <xf numFmtId="0" fontId="24" fillId="18" borderId="51" xfId="4" applyFont="1" applyFill="1" applyBorder="1" applyAlignment="1">
      <alignment horizontal="left" vertical="center" wrapText="1"/>
    </xf>
    <xf numFmtId="0" fontId="24" fillId="18" borderId="52" xfId="4" applyFont="1" applyFill="1" applyBorder="1" applyAlignment="1">
      <alignment horizontal="left" vertical="center" wrapText="1"/>
    </xf>
    <xf numFmtId="0" fontId="24" fillId="18" borderId="54" xfId="4" applyFont="1" applyFill="1" applyBorder="1" applyAlignment="1">
      <alignment horizontal="left" vertical="center" wrapText="1"/>
    </xf>
    <xf numFmtId="0" fontId="24" fillId="18" borderId="52" xfId="4" applyFont="1" applyFill="1" applyBorder="1" applyAlignment="1">
      <alignment horizontal="left" vertical="center"/>
    </xf>
    <xf numFmtId="0" fontId="24" fillId="18" borderId="54" xfId="4" applyFont="1" applyFill="1" applyBorder="1" applyAlignment="1">
      <alignment horizontal="left" vertical="center"/>
    </xf>
    <xf numFmtId="0" fontId="24" fillId="21" borderId="51" xfId="4" applyFont="1" applyFill="1" applyBorder="1" applyAlignment="1">
      <alignment vertical="center" wrapText="1"/>
    </xf>
    <xf numFmtId="0" fontId="24" fillId="21" borderId="52" xfId="4" applyFont="1" applyFill="1" applyBorder="1" applyAlignment="1">
      <alignment vertical="center"/>
    </xf>
    <xf numFmtId="0" fontId="24" fillId="21" borderId="54" xfId="4" applyFont="1" applyFill="1" applyBorder="1" applyAlignment="1">
      <alignment vertical="center"/>
    </xf>
    <xf numFmtId="0" fontId="24" fillId="14" borderId="51" xfId="4" applyFont="1" applyFill="1" applyBorder="1" applyAlignment="1">
      <alignment horizontal="center" vertical="center"/>
    </xf>
    <xf numFmtId="0" fontId="24" fillId="14" borderId="53" xfId="4" applyFont="1" applyFill="1" applyBorder="1" applyAlignment="1">
      <alignment horizontal="center" vertical="center"/>
    </xf>
    <xf numFmtId="0" fontId="24" fillId="14" borderId="52" xfId="4" applyFont="1" applyFill="1" applyBorder="1" applyAlignment="1">
      <alignment horizontal="center" vertical="center"/>
    </xf>
    <xf numFmtId="0" fontId="24" fillId="14" borderId="51" xfId="4" applyFont="1" applyFill="1" applyBorder="1" applyAlignment="1">
      <alignment horizontal="left" vertical="center"/>
    </xf>
    <xf numFmtId="0" fontId="24" fillId="14" borderId="52" xfId="4" applyFont="1" applyFill="1" applyBorder="1" applyAlignment="1">
      <alignment horizontal="left" vertical="center"/>
    </xf>
    <xf numFmtId="0" fontId="24" fillId="14" borderId="54" xfId="4" applyFont="1" applyFill="1" applyBorder="1" applyAlignment="1">
      <alignment horizontal="left" vertical="center"/>
    </xf>
    <xf numFmtId="0" fontId="24" fillId="18" borderId="51" xfId="4" applyFont="1" applyFill="1" applyBorder="1" applyAlignment="1">
      <alignment vertical="center" wrapText="1"/>
    </xf>
    <xf numFmtId="0" fontId="24" fillId="18" borderId="52" xfId="4" applyFont="1" applyFill="1" applyBorder="1" applyAlignment="1">
      <alignment vertical="center"/>
    </xf>
    <xf numFmtId="0" fontId="24" fillId="18" borderId="54" xfId="4" applyFont="1" applyFill="1" applyBorder="1" applyAlignment="1">
      <alignment vertical="center"/>
    </xf>
    <xf numFmtId="0" fontId="26" fillId="18" borderId="51" xfId="4" applyFont="1" applyFill="1" applyBorder="1" applyAlignment="1">
      <alignment vertical="center" wrapText="1"/>
    </xf>
    <xf numFmtId="0" fontId="26" fillId="18" borderId="52" xfId="4" applyFont="1" applyFill="1" applyBorder="1" applyAlignment="1">
      <alignment vertical="center"/>
    </xf>
    <xf numFmtId="0" fontId="26" fillId="18" borderId="54" xfId="4" applyFont="1" applyFill="1" applyBorder="1" applyAlignment="1">
      <alignment vertical="center"/>
    </xf>
    <xf numFmtId="0" fontId="24" fillId="21" borderId="51" xfId="4" applyFont="1" applyFill="1" applyBorder="1" applyAlignment="1">
      <alignment horizontal="left" vertical="center"/>
    </xf>
    <xf numFmtId="0" fontId="24" fillId="21" borderId="52" xfId="4" applyFont="1" applyFill="1" applyBorder="1" applyAlignment="1">
      <alignment horizontal="left" vertical="center"/>
    </xf>
    <xf numFmtId="0" fontId="24" fillId="21" borderId="54" xfId="4" applyFont="1" applyFill="1" applyBorder="1" applyAlignment="1">
      <alignment horizontal="left" vertical="center"/>
    </xf>
    <xf numFmtId="0" fontId="24" fillId="21" borderId="51" xfId="4" applyFont="1" applyFill="1" applyBorder="1" applyAlignment="1">
      <alignment horizontal="left" vertical="center" wrapText="1"/>
    </xf>
    <xf numFmtId="0" fontId="24" fillId="0" borderId="51" xfId="4" applyFont="1" applyFill="1" applyBorder="1" applyAlignment="1">
      <alignment horizontal="left" vertical="center"/>
    </xf>
    <xf numFmtId="0" fontId="24" fillId="0" borderId="52" xfId="4" applyFont="1" applyFill="1" applyBorder="1" applyAlignment="1">
      <alignment horizontal="left" vertical="center"/>
    </xf>
    <xf numFmtId="0" fontId="24" fillId="0" borderId="54" xfId="4" applyFont="1" applyFill="1" applyBorder="1" applyAlignment="1">
      <alignment horizontal="left" vertical="center"/>
    </xf>
    <xf numFmtId="0" fontId="24" fillId="19" borderId="51" xfId="4" applyFont="1" applyFill="1" applyBorder="1" applyAlignment="1">
      <alignment horizontal="center" vertical="center"/>
    </xf>
    <xf numFmtId="0" fontId="24" fillId="19" borderId="53" xfId="4" applyFont="1" applyFill="1" applyBorder="1" applyAlignment="1">
      <alignment horizontal="center" vertical="center"/>
    </xf>
    <xf numFmtId="0" fontId="24" fillId="19" borderId="52" xfId="4" applyFont="1" applyFill="1" applyBorder="1" applyAlignment="1">
      <alignment horizontal="center" vertical="center"/>
    </xf>
    <xf numFmtId="0" fontId="24" fillId="19" borderId="51" xfId="4" applyFont="1" applyFill="1" applyBorder="1" applyAlignment="1">
      <alignment vertical="center" wrapText="1"/>
    </xf>
    <xf numFmtId="0" fontId="24" fillId="19" borderId="52" xfId="4" applyFont="1" applyFill="1" applyBorder="1" applyAlignment="1">
      <alignment vertical="center"/>
    </xf>
    <xf numFmtId="0" fontId="24" fillId="19" borderId="54" xfId="4" applyFont="1" applyFill="1" applyBorder="1" applyAlignment="1">
      <alignment vertical="center"/>
    </xf>
    <xf numFmtId="0" fontId="24" fillId="0" borderId="51" xfId="4" applyFont="1" applyFill="1" applyBorder="1" applyAlignment="1">
      <alignment horizontal="left" vertical="center" wrapText="1"/>
    </xf>
    <xf numFmtId="0" fontId="24" fillId="0" borderId="53" xfId="4" applyFont="1" applyFill="1" applyBorder="1" applyAlignment="1">
      <alignment vertical="center"/>
    </xf>
    <xf numFmtId="0" fontId="24" fillId="18" borderId="51" xfId="4" applyFont="1" applyFill="1" applyBorder="1" applyAlignment="1">
      <alignment horizontal="left" vertical="center"/>
    </xf>
    <xf numFmtId="0" fontId="26" fillId="19" borderId="51" xfId="4" applyFont="1" applyFill="1" applyBorder="1" applyAlignment="1">
      <alignment vertical="center" wrapText="1"/>
    </xf>
    <xf numFmtId="0" fontId="26" fillId="19" borderId="52" xfId="4" applyFont="1" applyFill="1" applyBorder="1" applyAlignment="1">
      <alignment vertical="center"/>
    </xf>
    <xf numFmtId="0" fontId="26" fillId="19" borderId="54" xfId="4" applyFont="1" applyFill="1" applyBorder="1" applyAlignment="1">
      <alignment vertical="center"/>
    </xf>
    <xf numFmtId="0" fontId="26" fillId="0" borderId="54" xfId="4" applyFont="1" applyFill="1" applyBorder="1" applyAlignment="1">
      <alignment horizontal="left" vertical="center"/>
    </xf>
    <xf numFmtId="0" fontId="24" fillId="8" borderId="51" xfId="4" applyFont="1" applyFill="1" applyBorder="1" applyAlignment="1">
      <alignment horizontal="center" vertical="center"/>
    </xf>
    <xf numFmtId="0" fontId="24" fillId="8" borderId="53" xfId="4" applyFont="1" applyFill="1" applyBorder="1" applyAlignment="1">
      <alignment horizontal="center" vertical="center"/>
    </xf>
    <xf numFmtId="0" fontId="24" fillId="8" borderId="52" xfId="4" applyFont="1" applyFill="1" applyBorder="1" applyAlignment="1">
      <alignment horizontal="center" vertical="center"/>
    </xf>
    <xf numFmtId="0" fontId="24" fillId="8" borderId="51" xfId="4" applyFont="1" applyFill="1" applyBorder="1" applyAlignment="1">
      <alignment horizontal="left" vertical="center" wrapText="1"/>
    </xf>
    <xf numFmtId="0" fontId="24" fillId="8" borderId="52" xfId="4" applyFont="1" applyFill="1" applyBorder="1" applyAlignment="1">
      <alignment horizontal="left" vertical="center"/>
    </xf>
    <xf numFmtId="0" fontId="24" fillId="8" borderId="54" xfId="4" applyFont="1" applyFill="1" applyBorder="1" applyAlignment="1">
      <alignment horizontal="left" vertical="center"/>
    </xf>
    <xf numFmtId="0" fontId="24" fillId="8" borderId="51" xfId="4" applyFont="1" applyFill="1" applyBorder="1" applyAlignment="1">
      <alignment vertical="center" wrapText="1"/>
    </xf>
    <xf numFmtId="0" fontId="24" fillId="8" borderId="52" xfId="4" applyFont="1" applyFill="1" applyBorder="1" applyAlignment="1">
      <alignment vertical="center"/>
    </xf>
    <xf numFmtId="0" fontId="24" fillId="8" borderId="54" xfId="4" applyFont="1" applyFill="1" applyBorder="1" applyAlignment="1">
      <alignment vertical="center"/>
    </xf>
    <xf numFmtId="0" fontId="5" fillId="0" borderId="41" xfId="4" applyFont="1" applyFill="1" applyBorder="1" applyAlignment="1">
      <alignment horizontal="center"/>
    </xf>
    <xf numFmtId="0" fontId="5" fillId="0" borderId="43" xfId="4" applyFont="1" applyFill="1" applyBorder="1" applyAlignment="1">
      <alignment horizontal="center"/>
    </xf>
    <xf numFmtId="0" fontId="5" fillId="0" borderId="42" xfId="4" applyFont="1" applyFill="1" applyBorder="1" applyAlignment="1">
      <alignment horizontal="center"/>
    </xf>
    <xf numFmtId="49" fontId="5" fillId="0" borderId="41" xfId="5" applyNumberFormat="1" applyFont="1" applyBorder="1" applyAlignment="1">
      <alignment horizontal="center"/>
    </xf>
    <xf numFmtId="49" fontId="5" fillId="0" borderId="42" xfId="5" applyNumberFormat="1" applyFont="1" applyBorder="1" applyAlignment="1">
      <alignment horizontal="center"/>
    </xf>
    <xf numFmtId="49" fontId="5" fillId="0" borderId="44" xfId="5" applyNumberFormat="1" applyFont="1" applyBorder="1" applyAlignment="1">
      <alignment horizontal="center"/>
    </xf>
    <xf numFmtId="0" fontId="24" fillId="0" borderId="46" xfId="4" applyFont="1" applyFill="1" applyBorder="1" applyAlignment="1">
      <alignment horizontal="center" vertical="center"/>
    </xf>
    <xf numFmtId="0" fontId="24" fillId="0" borderId="48" xfId="4" applyFont="1" applyFill="1" applyBorder="1" applyAlignment="1">
      <alignment horizontal="center" vertical="center"/>
    </xf>
    <xf numFmtId="0" fontId="24" fillId="0" borderId="47" xfId="4" applyFont="1" applyFill="1" applyBorder="1" applyAlignment="1">
      <alignment horizontal="center" vertical="center"/>
    </xf>
    <xf numFmtId="0" fontId="24" fillId="0" borderId="46" xfId="4" applyFont="1" applyFill="1" applyBorder="1" applyAlignment="1">
      <alignment vertical="center" wrapText="1"/>
    </xf>
    <xf numFmtId="0" fontId="24" fillId="0" borderId="47" xfId="4" applyFont="1" applyFill="1" applyBorder="1" applyAlignment="1">
      <alignment vertical="center" wrapText="1"/>
    </xf>
    <xf numFmtId="0" fontId="24" fillId="0" borderId="49" xfId="4" applyFont="1" applyFill="1" applyBorder="1" applyAlignment="1">
      <alignment vertical="center" wrapText="1"/>
    </xf>
    <xf numFmtId="14" fontId="24" fillId="0" borderId="31" xfId="4" applyNumberFormat="1" applyFont="1" applyBorder="1" applyAlignment="1">
      <alignment horizontal="center" vertical="center"/>
    </xf>
    <xf numFmtId="0" fontId="24" fillId="0" borderId="31" xfId="4" applyFont="1" applyBorder="1" applyAlignment="1">
      <alignment horizontal="center" vertical="center"/>
    </xf>
    <xf numFmtId="0" fontId="24" fillId="0" borderId="33" xfId="4" applyFont="1" applyBorder="1" applyAlignment="1">
      <alignment horizontal="center" vertical="center"/>
    </xf>
    <xf numFmtId="0" fontId="24" fillId="0" borderId="34" xfId="4" applyFont="1" applyBorder="1" applyAlignment="1">
      <alignment horizontal="center" vertical="center"/>
    </xf>
    <xf numFmtId="0" fontId="24" fillId="0" borderId="35" xfId="4" applyFont="1" applyBorder="1" applyAlignment="1">
      <alignment horizontal="center" vertical="center"/>
    </xf>
    <xf numFmtId="0" fontId="24" fillId="0" borderId="20" xfId="4" applyFont="1" applyBorder="1" applyAlignment="1">
      <alignment horizontal="center" vertical="center"/>
    </xf>
    <xf numFmtId="0" fontId="24" fillId="0" borderId="37" xfId="4" applyFont="1" applyBorder="1" applyAlignment="1">
      <alignment horizontal="center" vertical="center"/>
    </xf>
    <xf numFmtId="0" fontId="24" fillId="0" borderId="38" xfId="4" applyFont="1" applyBorder="1" applyAlignment="1">
      <alignment horizontal="center" vertical="center"/>
    </xf>
    <xf numFmtId="14" fontId="24" fillId="0" borderId="38" xfId="4" applyNumberFormat="1" applyFont="1" applyBorder="1" applyAlignment="1">
      <alignment horizontal="center" vertical="center"/>
    </xf>
    <xf numFmtId="0" fontId="24" fillId="0" borderId="39" xfId="4" applyFont="1" applyBorder="1" applyAlignment="1">
      <alignment horizontal="center" vertical="center"/>
    </xf>
    <xf numFmtId="0" fontId="22" fillId="0" borderId="26" xfId="4" applyFont="1" applyBorder="1" applyAlignment="1">
      <alignment horizontal="center" vertical="center"/>
    </xf>
    <xf numFmtId="0" fontId="22" fillId="0" borderId="27" xfId="4" applyFont="1" applyBorder="1" applyAlignment="1">
      <alignment horizontal="center" vertical="center"/>
    </xf>
    <xf numFmtId="0" fontId="22" fillId="0" borderId="28" xfId="4" applyFont="1" applyBorder="1" applyAlignment="1">
      <alignment horizontal="center" vertical="center"/>
    </xf>
    <xf numFmtId="0" fontId="22" fillId="0" borderId="34" xfId="4" applyFont="1" applyBorder="1" applyAlignment="1">
      <alignment horizontal="center" vertical="center"/>
    </xf>
    <xf numFmtId="0" fontId="22" fillId="0" borderId="35" xfId="4" applyFont="1" applyBorder="1" applyAlignment="1">
      <alignment horizontal="center" vertical="center"/>
    </xf>
    <xf numFmtId="0" fontId="22" fillId="0" borderId="20" xfId="4" applyFont="1" applyBorder="1" applyAlignment="1">
      <alignment horizontal="center" vertical="center"/>
    </xf>
    <xf numFmtId="0" fontId="23" fillId="0" borderId="29" xfId="4" applyFont="1" applyBorder="1" applyAlignment="1">
      <alignment horizontal="center" vertical="center"/>
    </xf>
    <xf numFmtId="0" fontId="23" fillId="0" borderId="36" xfId="4" applyFont="1" applyBorder="1" applyAlignment="1">
      <alignment horizontal="center" vertical="center"/>
    </xf>
    <xf numFmtId="0" fontId="24" fillId="0" borderId="26" xfId="4" applyFont="1" applyBorder="1" applyAlignment="1">
      <alignment horizontal="center" vertical="center"/>
    </xf>
    <xf numFmtId="0" fontId="24" fillId="0" borderId="27" xfId="4" applyFont="1" applyBorder="1" applyAlignment="1">
      <alignment horizontal="center" vertical="center"/>
    </xf>
    <xf numFmtId="0" fontId="24" fillId="0" borderId="28" xfId="4" applyFont="1" applyBorder="1" applyAlignment="1">
      <alignment horizontal="center" vertical="center"/>
    </xf>
    <xf numFmtId="0" fontId="24" fillId="0" borderId="30" xfId="4" applyFont="1" applyBorder="1" applyAlignment="1">
      <alignment horizontal="center" vertical="center"/>
    </xf>
    <xf numFmtId="14" fontId="24" fillId="0" borderId="23" xfId="4" applyNumberFormat="1" applyFont="1" applyBorder="1" applyAlignment="1">
      <alignment horizontal="center" vertical="center"/>
    </xf>
    <xf numFmtId="0" fontId="24" fillId="0" borderId="23" xfId="4" applyFont="1" applyBorder="1" applyAlignment="1">
      <alignment horizontal="center" vertical="center"/>
    </xf>
    <xf numFmtId="0" fontId="24" fillId="0" borderId="32" xfId="4" applyFont="1" applyBorder="1" applyAlignment="1">
      <alignment horizontal="center" vertical="center"/>
    </xf>
    <xf numFmtId="0" fontId="47" fillId="0" borderId="0" xfId="2" applyFont="1" applyAlignment="1">
      <alignment horizontal="right" vertical="center"/>
    </xf>
  </cellXfs>
  <cellStyles count="51">
    <cellStyle name="10p,表組,m" xfId="6"/>
    <cellStyle name="Border" xfId="7"/>
    <cellStyle name="Calc Currency (0)" xfId="8"/>
    <cellStyle name="Comma [0]" xfId="9"/>
    <cellStyle name="comma zerodec" xfId="10"/>
    <cellStyle name="Currency [0]" xfId="11"/>
    <cellStyle name="Currency_laroux" xfId="12"/>
    <cellStyle name="Currency1" xfId="13"/>
    <cellStyle name="Dollar (zero dec)" xfId="14"/>
    <cellStyle name="Grey" xfId="15"/>
    <cellStyle name="Header1" xfId="16"/>
    <cellStyle name="Header2" xfId="17"/>
    <cellStyle name="Input [yellow]" xfId="18"/>
    <cellStyle name="KWE標準" xfId="19"/>
    <cellStyle name="Milliers [0]_AR1194" xfId="20"/>
    <cellStyle name="Milliers_AR1194" xfId="21"/>
    <cellStyle name="Mon騁aire [0]_AR1194" xfId="22"/>
    <cellStyle name="Mon騁aire_AR1194" xfId="23"/>
    <cellStyle name="Normal - Style1" xfId="24"/>
    <cellStyle name="Normal_#18-Internet" xfId="25"/>
    <cellStyle name="Percent [2]" xfId="26"/>
    <cellStyle name="PSChar" xfId="27"/>
    <cellStyle name="PSHeading" xfId="28"/>
    <cellStyle name="Released" xfId="29"/>
    <cellStyle name="スタイル 1" xfId="30"/>
    <cellStyle name="一覧表書式_タイトル" xfId="31"/>
    <cellStyle name="価格桁区切り" xfId="32"/>
    <cellStyle name="型番" xfId="33"/>
    <cellStyle name="桁区切り 2" xfId="49"/>
    <cellStyle name="数値" xfId="34"/>
    <cellStyle name="数値（桁区切り）" xfId="35"/>
    <cellStyle name="数値_ＣＣ見積３S4100(NX)_rev3010704" xfId="36"/>
    <cellStyle name="製品通知&quot;-&quot;" xfId="37"/>
    <cellStyle name="製品通知価格" xfId="38"/>
    <cellStyle name="製品通知日付" xfId="39"/>
    <cellStyle name="製品通知文字列" xfId="40"/>
    <cellStyle name="脱浦 [0.00]_2次香C弾①-3" xfId="41"/>
    <cellStyle name="脱浦_2次香C弾①-3" xfId="42"/>
    <cellStyle name="日付" xfId="43"/>
    <cellStyle name="年月日" xfId="44"/>
    <cellStyle name="標準" xfId="0" builtinId="0"/>
    <cellStyle name="標準 2" xfId="2"/>
    <cellStyle name="標準 2 2" xfId="5"/>
    <cellStyle name="標準 2 3" xfId="48"/>
    <cellStyle name="標準 3" xfId="3"/>
    <cellStyle name="標準 4" xfId="50"/>
    <cellStyle name="標準_06.入出力ファイル関連" xfId="4"/>
    <cellStyle name="標準_1051_W_嘉悦大学様_2012年度システム稼働予定一覧" xfId="1"/>
    <cellStyle name="文字列" xfId="45"/>
    <cellStyle name="未定義" xfId="46"/>
    <cellStyle name="網掛け" xfId="47"/>
  </cellStyles>
  <dxfs count="4">
    <dxf>
      <fill>
        <patternFill patternType="solid">
          <fgColor rgb="FFFFFF99"/>
          <bgColor rgb="FF00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99"/>
      <color rgb="FFFF3300"/>
      <color rgb="FF969696"/>
      <color rgb="FFFFCC99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523442</xdr:colOff>
      <xdr:row>15</xdr:row>
      <xdr:rowOff>95035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57275"/>
          <a:ext cx="3466667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12</xdr:col>
      <xdr:colOff>532633</xdr:colOff>
      <xdr:row>62</xdr:row>
      <xdr:rowOff>151884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6915150"/>
          <a:ext cx="6142858" cy="413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10</xdr:col>
      <xdr:colOff>218480</xdr:colOff>
      <xdr:row>35</xdr:row>
      <xdr:rowOff>94854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3343275"/>
          <a:ext cx="4761905" cy="3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15</xdr:col>
      <xdr:colOff>457200</xdr:colOff>
      <xdr:row>44</xdr:row>
      <xdr:rowOff>11737</xdr:rowOff>
    </xdr:to>
    <xdr:pic>
      <xdr:nvPicPr>
        <xdr:cNvPr id="13" name="図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642"/>
        <a:stretch/>
      </xdr:blipFill>
      <xdr:spPr>
        <a:xfrm>
          <a:off x="276225" y="6238875"/>
          <a:ext cx="7667625" cy="1821487"/>
        </a:xfrm>
        <a:prstGeom prst="rect">
          <a:avLst/>
        </a:prstGeom>
        <a:ln>
          <a:solidFill>
            <a:srgbClr val="0070C0"/>
          </a:solidFill>
        </a:ln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7</xdr:col>
      <xdr:colOff>485347</xdr:colOff>
      <xdr:row>83</xdr:row>
      <xdr:rowOff>161792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9677400"/>
          <a:ext cx="3428572" cy="1066667"/>
        </a:xfrm>
        <a:prstGeom prst="rect">
          <a:avLst/>
        </a:prstGeom>
      </xdr:spPr>
    </xdr:pic>
    <xdr:clientData/>
  </xdr:twoCellAnchor>
  <xdr:oneCellAnchor>
    <xdr:from>
      <xdr:col>10</xdr:col>
      <xdr:colOff>504826</xdr:colOff>
      <xdr:row>44</xdr:row>
      <xdr:rowOff>85725</xdr:rowOff>
    </xdr:from>
    <xdr:ext cx="722048" cy="336434"/>
    <xdr:sp macro="" textlink="">
      <xdr:nvSpPr>
        <xdr:cNvPr id="10" name="正方形/長方形 9"/>
        <xdr:cNvSpPr/>
      </xdr:nvSpPr>
      <xdr:spPr>
        <a:xfrm>
          <a:off x="5324476" y="8134350"/>
          <a:ext cx="722048" cy="336434"/>
        </a:xfrm>
        <a:prstGeom prst="rect">
          <a:avLst/>
        </a:prstGeom>
        <a:solidFill>
          <a:srgbClr val="FFFF99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kumimoji="1" lang="ja-JP" altLang="en-US" sz="900">
              <a:solidFill>
                <a:srgbClr val="0070C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フィルターリスト</a:t>
          </a:r>
          <a:endParaRPr kumimoji="1" lang="en-US" altLang="ja-JP" sz="900">
            <a:solidFill>
              <a:srgbClr val="0070C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l"/>
          <a:r>
            <a:rPr kumimoji="1" lang="ja-JP" altLang="en-US" sz="900">
              <a:solidFill>
                <a:srgbClr val="0070C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表示ボタン</a:t>
          </a:r>
        </a:p>
      </xdr:txBody>
    </xdr:sp>
    <xdr:clientData/>
  </xdr:oneCellAnchor>
  <xdr:twoCellAnchor>
    <xdr:from>
      <xdr:col>9</xdr:col>
      <xdr:colOff>466726</xdr:colOff>
      <xdr:row>37</xdr:row>
      <xdr:rowOff>152400</xdr:rowOff>
    </xdr:from>
    <xdr:to>
      <xdr:col>10</xdr:col>
      <xdr:colOff>142876</xdr:colOff>
      <xdr:row>39</xdr:row>
      <xdr:rowOff>19050</xdr:rowOff>
    </xdr:to>
    <xdr:sp macro="" textlink="">
      <xdr:nvSpPr>
        <xdr:cNvPr id="11" name="正方形/長方形 10"/>
        <xdr:cNvSpPr/>
      </xdr:nvSpPr>
      <xdr:spPr>
        <a:xfrm>
          <a:off x="4752976" y="6934200"/>
          <a:ext cx="20955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36000" tIns="36000" rIns="36000" bIns="36000" rtlCol="0" anchor="t">
          <a:noAutofit/>
        </a:bodyPr>
        <a:lstStyle/>
        <a:p>
          <a:pPr algn="l"/>
          <a:endParaRPr kumimoji="1" lang="ja-JP" altLang="en-US" sz="900">
            <a:solidFill>
              <a:srgbClr val="0070C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10</xdr:col>
      <xdr:colOff>38102</xdr:colOff>
      <xdr:row>39</xdr:row>
      <xdr:rowOff>19051</xdr:rowOff>
    </xdr:from>
    <xdr:to>
      <xdr:col>10</xdr:col>
      <xdr:colOff>504827</xdr:colOff>
      <xdr:row>45</xdr:row>
      <xdr:rowOff>72968</xdr:rowOff>
    </xdr:to>
    <xdr:cxnSp macro="">
      <xdr:nvCxnSpPr>
        <xdr:cNvPr id="12" name="カギ線コネクタ 11"/>
        <xdr:cNvCxnSpPr>
          <a:stCxn id="10" idx="1"/>
          <a:endCxn id="11" idx="2"/>
        </xdr:cNvCxnSpPr>
      </xdr:nvCxnSpPr>
      <xdr:spPr>
        <a:xfrm rot="10800000">
          <a:off x="4857752" y="7162801"/>
          <a:ext cx="466725" cy="1139767"/>
        </a:xfrm>
        <a:prstGeom prst="bentConnector2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8</xdr:row>
      <xdr:rowOff>0</xdr:rowOff>
    </xdr:from>
    <xdr:to>
      <xdr:col>13</xdr:col>
      <xdr:colOff>161137</xdr:colOff>
      <xdr:row>19</xdr:row>
      <xdr:rowOff>37847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225" y="1352550"/>
          <a:ext cx="6304762" cy="20285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342156</xdr:colOff>
      <xdr:row>51</xdr:row>
      <xdr:rowOff>85172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4610100"/>
          <a:ext cx="5952381" cy="44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10</xdr:col>
      <xdr:colOff>494671</xdr:colOff>
      <xdr:row>18</xdr:row>
      <xdr:rowOff>37847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1352550"/>
          <a:ext cx="5038096" cy="20285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26505</xdr:colOff>
      <xdr:row>35</xdr:row>
      <xdr:rowOff>28574</xdr:rowOff>
    </xdr:from>
    <xdr:to>
      <xdr:col>2</xdr:col>
      <xdr:colOff>342901</xdr:colOff>
      <xdr:row>48</xdr:row>
      <xdr:rowOff>133350</xdr:rowOff>
    </xdr:to>
    <xdr:grpSp>
      <xdr:nvGrpSpPr>
        <xdr:cNvPr id="68" name="グループ化 67"/>
        <xdr:cNvGrpSpPr/>
      </xdr:nvGrpSpPr>
      <xdr:grpSpPr>
        <a:xfrm>
          <a:off x="598005" y="3324224"/>
          <a:ext cx="2068996" cy="2333626"/>
          <a:chOff x="8218005" y="819149"/>
          <a:chExt cx="2068996" cy="2333626"/>
        </a:xfrm>
      </xdr:grpSpPr>
      <xdr:grpSp>
        <xdr:nvGrpSpPr>
          <xdr:cNvPr id="21" name="グループ化 20"/>
          <xdr:cNvGrpSpPr/>
        </xdr:nvGrpSpPr>
        <xdr:grpSpPr>
          <a:xfrm>
            <a:off x="8218005" y="819149"/>
            <a:ext cx="2068996" cy="2333626"/>
            <a:chOff x="8218005" y="819149"/>
            <a:chExt cx="2068996" cy="2333626"/>
          </a:xfrm>
        </xdr:grpSpPr>
        <xdr:sp macro="" textlink="">
          <xdr:nvSpPr>
            <xdr:cNvPr id="20" name="Text Box 22"/>
            <xdr:cNvSpPr txBox="1">
              <a:spLocks noChangeArrowheads="1"/>
            </xdr:cNvSpPr>
          </xdr:nvSpPr>
          <xdr:spPr bwMode="auto">
            <a:xfrm>
              <a:off x="8218005" y="819149"/>
              <a:ext cx="2068996" cy="2333626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0" anchor="ctr" upright="1"/>
            <a:lstStyle/>
            <a:p>
              <a:pPr algn="ctr" rtl="0">
                <a:defRPr sz="1000"/>
              </a:pPr>
              <a:endParaRPr lang="ja-JP" altLang="en-US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  <xdr:sp macro="" textlink="">
          <xdr:nvSpPr>
            <xdr:cNvPr id="4" name="Text Box 22"/>
            <xdr:cNvSpPr txBox="1">
              <a:spLocks noChangeArrowheads="1"/>
            </xdr:cNvSpPr>
          </xdr:nvSpPr>
          <xdr:spPr bwMode="auto">
            <a:xfrm>
              <a:off x="8218005" y="819149"/>
              <a:ext cx="2068996" cy="2252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0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MS UI Gothic" panose="020B0600070205080204" pitchFamily="50" charset="-128"/>
                  <a:ea typeface="MS UI Gothic" panose="020B0600070205080204" pitchFamily="50" charset="-128"/>
                </a:rPr>
                <a:t>受験番号（8桁）の付け方</a:t>
              </a:r>
              <a:endParaRPr lang="ja-JP" altLang="en-US">
                <a:latin typeface="MS UI Gothic" panose="020B0600070205080204" pitchFamily="50" charset="-128"/>
                <a:ea typeface="MS UI Gothic" panose="020B0600070205080204" pitchFamily="50" charset="-128"/>
              </a:endParaRPr>
            </a:p>
          </xdr:txBody>
        </xdr:sp>
      </xdr:grpSp>
      <xdr:grpSp>
        <xdr:nvGrpSpPr>
          <xdr:cNvPr id="35" name="グループ化 34"/>
          <xdr:cNvGrpSpPr/>
        </xdr:nvGrpSpPr>
        <xdr:grpSpPr>
          <a:xfrm>
            <a:off x="8468408" y="1854285"/>
            <a:ext cx="1598126" cy="432000"/>
            <a:chOff x="14659658" y="1749510"/>
            <a:chExt cx="1598126" cy="432000"/>
          </a:xfrm>
        </xdr:grpSpPr>
        <xdr:sp macro="" textlink="">
          <xdr:nvSpPr>
            <xdr:cNvPr id="24" name="テキスト ボックス 23"/>
            <xdr:cNvSpPr txBox="1"/>
          </xdr:nvSpPr>
          <xdr:spPr>
            <a:xfrm>
              <a:off x="14659658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1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25" name="テキスト ボックス 24"/>
            <xdr:cNvSpPr txBox="1"/>
          </xdr:nvSpPr>
          <xdr:spPr>
            <a:xfrm>
              <a:off x="14859676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0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26" name="テキスト ボックス 25"/>
            <xdr:cNvSpPr txBox="1"/>
          </xdr:nvSpPr>
          <xdr:spPr>
            <a:xfrm>
              <a:off x="15059694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8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27" name="テキスト ボックス 26"/>
            <xdr:cNvSpPr txBox="1"/>
          </xdr:nvSpPr>
          <xdr:spPr>
            <a:xfrm>
              <a:off x="15259712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1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28" name="テキスト ボックス 27"/>
            <xdr:cNvSpPr txBox="1"/>
          </xdr:nvSpPr>
          <xdr:spPr>
            <a:xfrm>
              <a:off x="15459730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0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29" name="テキスト ボックス 28"/>
            <xdr:cNvSpPr txBox="1"/>
          </xdr:nvSpPr>
          <xdr:spPr>
            <a:xfrm>
              <a:off x="15659748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0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30" name="テキスト ボックス 29"/>
            <xdr:cNvSpPr txBox="1"/>
          </xdr:nvSpPr>
          <xdr:spPr>
            <a:xfrm>
              <a:off x="15859766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0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6059784" y="1749510"/>
              <a:ext cx="198000" cy="432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36000" tIns="36000" rIns="36000" bIns="36000" rtlCol="0" anchor="ctr">
              <a:noAutofit/>
            </a:bodyPr>
            <a:lstStyle/>
            <a:p>
              <a:pPr algn="ctr"/>
              <a:r>
                <a:rPr kumimoji="1" lang="en-US" altLang="ja-JP" sz="3600">
                  <a:latin typeface="HG創英角ｺﾞｼｯｸUB" panose="020B0909000000000000" pitchFamily="49" charset="-128"/>
                  <a:ea typeface="HG創英角ｺﾞｼｯｸUB" panose="020B0909000000000000" pitchFamily="49" charset="-128"/>
                </a:rPr>
                <a:t>1</a:t>
              </a:r>
              <a:endParaRPr kumimoji="1" lang="ja-JP" altLang="en-US" sz="3600">
                <a:latin typeface="HG創英角ｺﾞｼｯｸUB" panose="020B0909000000000000" pitchFamily="49" charset="-128"/>
                <a:ea typeface="HG創英角ｺﾞｼｯｸUB" panose="020B0909000000000000" pitchFamily="49" charset="-128"/>
              </a:endParaRPr>
            </a:p>
          </xdr:txBody>
        </xdr:sp>
      </xdr:grpSp>
      <xdr:sp macro="" textlink="">
        <xdr:nvSpPr>
          <xdr:cNvPr id="48" name="テキスト ボックス 47"/>
          <xdr:cNvSpPr txBox="1"/>
        </xdr:nvSpPr>
        <xdr:spPr>
          <a:xfrm>
            <a:off x="8392208" y="1323827"/>
            <a:ext cx="561042" cy="2227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ja-JP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所属コード</a:t>
            </a:r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9" name="テキスト ボックス 48"/>
          <xdr:cNvSpPr txBox="1"/>
        </xdr:nvSpPr>
        <xdr:spPr>
          <a:xfrm>
            <a:off x="9190455" y="1323827"/>
            <a:ext cx="964037" cy="2227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通し番号（</a:t>
            </a:r>
            <a:r>
              <a:rPr lang="en-US" altLang="ja-JP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2</a:t>
            </a: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～</a:t>
            </a:r>
            <a:r>
              <a:rPr lang="en-US" altLang="ja-JP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4</a:t>
            </a: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桁）</a:t>
            </a:r>
          </a:p>
        </xdr:txBody>
      </xdr:sp>
      <xdr:sp macro="" textlink="">
        <xdr:nvSpPr>
          <xdr:cNvPr id="50" name="テキスト ボックス 49"/>
          <xdr:cNvSpPr txBox="1"/>
        </xdr:nvSpPr>
        <xdr:spPr>
          <a:xfrm>
            <a:off x="8769746" y="2609702"/>
            <a:ext cx="1022707" cy="22274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none" lIns="36000" tIns="36000" rIns="36000" bIns="36000" rtlCol="0" anchor="ctr">
            <a:spAutoFit/>
          </a:bodyPr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試験コード（</a:t>
            </a:r>
            <a:r>
              <a:rPr lang="en-US" altLang="ja-JP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2</a:t>
            </a: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～</a:t>
            </a:r>
            <a:r>
              <a:rPr lang="en-US" altLang="ja-JP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4</a:t>
            </a:r>
            <a:r>
              <a:rPr lang="ja-JP" altLang="en-US" sz="900" b="0" i="0" baseline="0">
                <a:solidFill>
                  <a:schemeClr val="dk1"/>
                </a:solidFill>
                <a:effectLst/>
                <a:latin typeface="MS UI Gothic" panose="020B0600070205080204" pitchFamily="50" charset="-128"/>
                <a:ea typeface="MS UI Gothic" panose="020B0600070205080204" pitchFamily="50" charset="-128"/>
                <a:cs typeface="+mn-cs"/>
              </a:rPr>
              <a:t>桁）</a:t>
            </a:r>
          </a:p>
        </xdr:txBody>
      </xdr:sp>
      <xdr:cxnSp macro="">
        <xdr:nvCxnSpPr>
          <xdr:cNvPr id="52" name="カギ線コネクタ 51"/>
          <xdr:cNvCxnSpPr>
            <a:stCxn id="24" idx="0"/>
            <a:endCxn id="48" idx="2"/>
          </xdr:cNvCxnSpPr>
        </xdr:nvCxnSpPr>
        <xdr:spPr>
          <a:xfrm rot="5400000" flipH="1" flipV="1">
            <a:off x="8466211" y="1647768"/>
            <a:ext cx="307714" cy="105321"/>
          </a:xfrm>
          <a:prstGeom prst="bentConnector3">
            <a:avLst/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カギ線コネクタ 52"/>
          <xdr:cNvCxnSpPr>
            <a:stCxn id="25" idx="0"/>
            <a:endCxn id="48" idx="2"/>
          </xdr:cNvCxnSpPr>
        </xdr:nvCxnSpPr>
        <xdr:spPr>
          <a:xfrm rot="16200000" flipV="1">
            <a:off x="8566221" y="1653079"/>
            <a:ext cx="307714" cy="94697"/>
          </a:xfrm>
          <a:prstGeom prst="bentConnector3">
            <a:avLst/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31" idx="0"/>
            <a:endCxn id="49" idx="2"/>
          </xdr:cNvCxnSpPr>
        </xdr:nvCxnSpPr>
        <xdr:spPr>
          <a:xfrm rot="16200000" flipV="1">
            <a:off x="9666147" y="1552898"/>
            <a:ext cx="307714" cy="295060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" name="カギ線コネクタ 58"/>
          <xdr:cNvCxnSpPr>
            <a:stCxn id="28" idx="0"/>
            <a:endCxn id="49" idx="2"/>
          </xdr:cNvCxnSpPr>
        </xdr:nvCxnSpPr>
        <xdr:spPr>
          <a:xfrm rot="5400000" flipH="1" flipV="1">
            <a:off x="9366120" y="1547931"/>
            <a:ext cx="307714" cy="304994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カギ線コネクタ 61"/>
          <xdr:cNvCxnSpPr>
            <a:stCxn id="26" idx="2"/>
            <a:endCxn id="50" idx="0"/>
          </xdr:cNvCxnSpPr>
        </xdr:nvCxnSpPr>
        <xdr:spPr>
          <a:xfrm rot="16200000" flipH="1">
            <a:off x="8962564" y="2291165"/>
            <a:ext cx="323417" cy="313656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カギ線コネクタ 64"/>
          <xdr:cNvCxnSpPr>
            <a:stCxn id="29" idx="2"/>
            <a:endCxn id="50" idx="0"/>
          </xdr:cNvCxnSpPr>
        </xdr:nvCxnSpPr>
        <xdr:spPr>
          <a:xfrm rot="5400000">
            <a:off x="9262591" y="2304794"/>
            <a:ext cx="323417" cy="286398"/>
          </a:xfrm>
          <a:prstGeom prst="bentConnector3">
            <a:avLst>
              <a:gd name="adj1" fmla="val 50000"/>
            </a:avLst>
          </a:prstGeom>
          <a:ln>
            <a:solidFill>
              <a:sysClr val="windowText" lastClr="000000"/>
            </a:solidFill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85725</xdr:colOff>
      <xdr:row>1</xdr:row>
      <xdr:rowOff>76200</xdr:rowOff>
    </xdr:from>
    <xdr:ext cx="188119" cy="186393"/>
    <xdr:sp macro="" textlink="">
      <xdr:nvSpPr>
        <xdr:cNvPr id="2" name="正方形/長方形 1"/>
        <xdr:cNvSpPr/>
      </xdr:nvSpPr>
      <xdr:spPr>
        <a:xfrm>
          <a:off x="7572375" y="219075"/>
          <a:ext cx="188119" cy="186393"/>
        </a:xfrm>
        <a:prstGeom prst="rect">
          <a:avLst/>
        </a:prstGeom>
        <a:solidFill>
          <a:srgbClr val="FFFF99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6000" tIns="18000" rIns="36000" bIns="18000" rtlCol="0" anchor="t">
          <a:spAutoFit/>
        </a:bodyPr>
        <a:lstStyle/>
        <a:p>
          <a:pPr algn="l"/>
          <a:r>
            <a:rPr kumimoji="1" lang="ja-JP" altLang="en-US" sz="900">
              <a:solidFill>
                <a:srgbClr val="0070C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★</a:t>
          </a:r>
        </a:p>
      </xdr:txBody>
    </xdr:sp>
    <xdr:clientData/>
  </xdr:oneCellAnchor>
  <xdr:oneCellAnchor>
    <xdr:from>
      <xdr:col>15</xdr:col>
      <xdr:colOff>85725</xdr:colOff>
      <xdr:row>3</xdr:row>
      <xdr:rowOff>57150</xdr:rowOff>
    </xdr:from>
    <xdr:ext cx="108000" cy="108000"/>
    <xdr:sp macro="" textlink="">
      <xdr:nvSpPr>
        <xdr:cNvPr id="3" name="正方形/長方形 2"/>
        <xdr:cNvSpPr/>
      </xdr:nvSpPr>
      <xdr:spPr>
        <a:xfrm>
          <a:off x="7572375" y="485775"/>
          <a:ext cx="108000" cy="108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pPr algn="l"/>
          <a:endParaRPr kumimoji="1" lang="ja-JP" altLang="en-US" sz="900">
            <a:solidFill>
              <a:srgbClr val="0070C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15</xdr:col>
      <xdr:colOff>193725</xdr:colOff>
      <xdr:row>2</xdr:row>
      <xdr:rowOff>26522</xdr:rowOff>
    </xdr:from>
    <xdr:to>
      <xdr:col>15</xdr:col>
      <xdr:colOff>273844</xdr:colOff>
      <xdr:row>3</xdr:row>
      <xdr:rowOff>111150</xdr:rowOff>
    </xdr:to>
    <xdr:cxnSp macro="">
      <xdr:nvCxnSpPr>
        <xdr:cNvPr id="5" name="カギ線コネクタ 4"/>
        <xdr:cNvCxnSpPr>
          <a:stCxn id="2" idx="3"/>
          <a:endCxn id="3" idx="3"/>
        </xdr:cNvCxnSpPr>
      </xdr:nvCxnSpPr>
      <xdr:spPr>
        <a:xfrm flipH="1">
          <a:off x="7680375" y="312272"/>
          <a:ext cx="80119" cy="227503"/>
        </a:xfrm>
        <a:prstGeom prst="bentConnector3">
          <a:avLst>
            <a:gd name="adj1" fmla="val -285326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6.21\&#27743;&#22338;&#35500;&#26126;&#20250;\Documents%20and%20Settings\ysaitou\&#12487;&#12473;&#12463;&#12488;&#12483;&#12503;\JACCS_Schedule\JACCS&#12510;&#12473;&#12479;&#12540;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課題管理表"/>
      <sheetName val="スケジュール"/>
      <sheetName val="担当者一覧"/>
      <sheetName val="標準工程"/>
      <sheetName val="設定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FF0000"/>
          </a:solidFill>
        </a:ln>
      </a:spPr>
      <a:bodyPr vertOverflow="clip" horzOverflow="clip" lIns="36000" tIns="36000" rIns="36000" bIns="36000" rtlCol="0" anchor="t">
        <a:spAutoFit/>
      </a:bodyPr>
      <a:lstStyle>
        <a:defPPr algn="l">
          <a:defRPr kumimoji="1" sz="900">
            <a:solidFill>
              <a:srgbClr val="0070C0"/>
            </a:solidFill>
            <a:latin typeface="MS UI Gothic" panose="020B0600070205080204" pitchFamily="50" charset="-128"/>
            <a:ea typeface="MS UI Gothic" panose="020B060007020508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90"/>
  <sheetViews>
    <sheetView showGridLines="0" tabSelected="1" view="pageBreakPreview" zoomScaleNormal="100" zoomScaleSheetLayoutView="100" workbookViewId="0">
      <pane ySplit="1" topLeftCell="A2" activePane="bottomLeft" state="frozen"/>
      <selection activeCell="A19" sqref="A19"/>
      <selection pane="bottomLeft" activeCell="A2" sqref="A2"/>
    </sheetView>
  </sheetViews>
  <sheetFormatPr defaultRowHeight="11.25"/>
  <cols>
    <col min="1" max="2" width="4.83203125" style="45" customWidth="1"/>
    <col min="3" max="16384" width="9.33203125" style="45"/>
  </cols>
  <sheetData>
    <row r="1" spans="1:18" s="1" customFormat="1" ht="21">
      <c r="A1" s="9" t="s">
        <v>0</v>
      </c>
    </row>
    <row r="2" spans="1:18" s="1" customFormat="1" ht="14.25">
      <c r="A2" s="8"/>
    </row>
    <row r="3" spans="1:18" s="1" customFormat="1" ht="14.25">
      <c r="A3" s="8" t="s">
        <v>2</v>
      </c>
    </row>
    <row r="4" spans="1:18" s="1" customFormat="1" ht="14.25">
      <c r="A4" s="8"/>
    </row>
    <row r="5" spans="1:18" s="1" customFormat="1" ht="14.25">
      <c r="A5" s="8"/>
      <c r="B5" s="1" t="s">
        <v>1</v>
      </c>
    </row>
    <row r="6" spans="1:18" s="1" customFormat="1" ht="14.25">
      <c r="A6" s="8"/>
      <c r="C6" s="1" t="s">
        <v>269</v>
      </c>
      <c r="R6" s="3"/>
    </row>
    <row r="7" spans="1:18" s="1" customFormat="1" ht="14.25">
      <c r="A7" s="8"/>
    </row>
    <row r="8" spans="1:18" s="1" customFormat="1" ht="14.25">
      <c r="A8" s="8"/>
      <c r="B8" s="1" t="s">
        <v>31</v>
      </c>
    </row>
    <row r="9" spans="1:18" s="1" customFormat="1" ht="14.25">
      <c r="A9" s="8"/>
      <c r="C9" s="1" t="s">
        <v>38</v>
      </c>
    </row>
    <row r="10" spans="1:18" s="1" customFormat="1" ht="14.25">
      <c r="A10" s="8"/>
      <c r="C10" s="35" t="s">
        <v>39</v>
      </c>
      <c r="D10" s="35"/>
      <c r="E10" s="35"/>
      <c r="F10" s="35"/>
    </row>
    <row r="11" spans="1:18" s="1" customFormat="1" ht="14.25">
      <c r="A11" s="8"/>
    </row>
    <row r="12" spans="1:18" s="1" customFormat="1" ht="14.25">
      <c r="A12" s="8" t="s">
        <v>279</v>
      </c>
    </row>
    <row r="13" spans="1:18" s="1" customFormat="1" ht="14.25">
      <c r="A13" s="8"/>
    </row>
    <row r="14" spans="1:18" s="1" customFormat="1" ht="14.25">
      <c r="A14" s="8"/>
      <c r="B14" s="1" t="s">
        <v>282</v>
      </c>
    </row>
    <row r="15" spans="1:18" s="1" customFormat="1" ht="14.25">
      <c r="A15" s="8"/>
      <c r="C15" s="1" t="s">
        <v>283</v>
      </c>
    </row>
    <row r="16" spans="1:18" s="1" customFormat="1" ht="14.25">
      <c r="A16" s="8"/>
      <c r="B16" s="1" t="s">
        <v>284</v>
      </c>
    </row>
    <row r="17" spans="1:8" s="1" customFormat="1" ht="14.25">
      <c r="A17" s="8"/>
      <c r="C17" s="1" t="s">
        <v>286</v>
      </c>
    </row>
    <row r="18" spans="1:8" s="1" customFormat="1" ht="14.25">
      <c r="A18" s="8"/>
      <c r="C18" s="1" t="s">
        <v>280</v>
      </c>
    </row>
    <row r="19" spans="1:8" s="1" customFormat="1" ht="14.25">
      <c r="A19" s="8"/>
      <c r="C19" s="1" t="s">
        <v>281</v>
      </c>
    </row>
    <row r="20" spans="1:8" s="1" customFormat="1" ht="14.25">
      <c r="A20" s="8"/>
    </row>
    <row r="21" spans="1:8" s="1" customFormat="1" ht="14.25">
      <c r="A21" s="8"/>
      <c r="C21" s="1" t="s">
        <v>285</v>
      </c>
    </row>
    <row r="22" spans="1:8" s="1" customFormat="1" ht="14.25">
      <c r="A22" s="8"/>
      <c r="C22" s="220" t="s">
        <v>652</v>
      </c>
      <c r="D22" s="221"/>
      <c r="E22" s="221"/>
      <c r="F22" s="221"/>
      <c r="G22" s="221"/>
      <c r="H22" s="222"/>
    </row>
    <row r="23" spans="1:8" s="1" customFormat="1" ht="14.25">
      <c r="A23" s="8"/>
    </row>
    <row r="24" spans="1:8" s="1" customFormat="1" ht="14.25">
      <c r="A24" s="8"/>
      <c r="C24" s="1" t="s">
        <v>287</v>
      </c>
    </row>
    <row r="25" spans="1:8" s="1" customFormat="1" ht="14.25">
      <c r="A25" s="8"/>
    </row>
    <row r="26" spans="1:8" s="1" customFormat="1" ht="14.25">
      <c r="A26" s="8" t="s">
        <v>3</v>
      </c>
    </row>
    <row r="27" spans="1:8" s="1" customFormat="1" ht="14.25">
      <c r="A27" s="8"/>
    </row>
    <row r="28" spans="1:8" s="1" customFormat="1" ht="14.25">
      <c r="A28" s="40" t="s">
        <v>32</v>
      </c>
      <c r="B28" s="1" t="s">
        <v>33</v>
      </c>
    </row>
    <row r="29" spans="1:8" s="1" customFormat="1" ht="14.25">
      <c r="A29" s="8"/>
    </row>
    <row r="30" spans="1:8" s="1" customFormat="1" ht="14.25">
      <c r="A30" s="8"/>
      <c r="B30" s="1" t="s">
        <v>4</v>
      </c>
    </row>
    <row r="31" spans="1:8" s="1" customFormat="1" ht="14.25">
      <c r="A31" s="8"/>
      <c r="B31" s="10" t="s">
        <v>288</v>
      </c>
    </row>
    <row r="32" spans="1:8" s="1" customFormat="1" ht="14.25">
      <c r="A32" s="8"/>
      <c r="B32" s="10" t="s">
        <v>30</v>
      </c>
    </row>
    <row r="33" spans="1:8" s="1" customFormat="1" ht="14.25">
      <c r="A33" s="40" t="s">
        <v>40</v>
      </c>
      <c r="C33" s="1" t="s">
        <v>6</v>
      </c>
    </row>
    <row r="34" spans="1:8" s="1" customFormat="1" ht="14.25">
      <c r="A34" s="8"/>
      <c r="C34" s="35" t="s">
        <v>7</v>
      </c>
      <c r="D34" s="35"/>
      <c r="E34" s="35"/>
      <c r="F34" s="35"/>
    </row>
    <row r="35" spans="1:8" s="1" customFormat="1" ht="14.25">
      <c r="A35" s="8"/>
    </row>
    <row r="36" spans="1:8" s="1" customFormat="1" ht="14.25">
      <c r="A36" s="32"/>
      <c r="B36" s="33" t="s">
        <v>5</v>
      </c>
    </row>
    <row r="37" spans="1:8" s="1" customFormat="1" ht="14.25">
      <c r="A37" s="32"/>
      <c r="B37" s="33" t="s">
        <v>289</v>
      </c>
    </row>
    <row r="38" spans="1:8" s="1" customFormat="1" ht="14.25">
      <c r="A38" s="40" t="s">
        <v>41</v>
      </c>
      <c r="B38" s="10" t="s">
        <v>290</v>
      </c>
    </row>
    <row r="39" spans="1:8" s="1" customFormat="1" ht="14.25">
      <c r="A39" s="32"/>
      <c r="C39" s="34" t="s">
        <v>37</v>
      </c>
    </row>
    <row r="40" spans="1:8" s="1" customFormat="1" ht="14.25">
      <c r="A40" s="8"/>
      <c r="C40" s="35" t="s">
        <v>291</v>
      </c>
      <c r="D40" s="35"/>
      <c r="E40" s="35"/>
      <c r="F40" s="35"/>
      <c r="G40" s="35"/>
    </row>
    <row r="41" spans="1:8" s="1" customFormat="1" ht="14.25">
      <c r="A41" s="8"/>
    </row>
    <row r="42" spans="1:8" s="1" customFormat="1" ht="14.25">
      <c r="A42" s="8"/>
      <c r="C42" s="1" t="s">
        <v>653</v>
      </c>
    </row>
    <row r="43" spans="1:8" s="1" customFormat="1" ht="14.25">
      <c r="A43" s="8"/>
      <c r="C43" s="220" t="s">
        <v>654</v>
      </c>
      <c r="D43" s="221"/>
      <c r="E43" s="221"/>
      <c r="F43" s="221"/>
      <c r="G43" s="221"/>
      <c r="H43" s="222"/>
    </row>
    <row r="44" spans="1:8" s="1" customFormat="1" ht="14.25">
      <c r="A44" s="8"/>
    </row>
    <row r="45" spans="1:8" s="1" customFormat="1" ht="14.25">
      <c r="A45" s="8"/>
      <c r="B45" s="1" t="s">
        <v>60</v>
      </c>
    </row>
    <row r="46" spans="1:8" s="1" customFormat="1" ht="14.25">
      <c r="A46" s="40" t="s">
        <v>301</v>
      </c>
      <c r="B46" s="10" t="s">
        <v>61</v>
      </c>
    </row>
    <row r="47" spans="1:8" s="1" customFormat="1" ht="14.25">
      <c r="A47" s="8"/>
      <c r="C47" s="1" t="s">
        <v>59</v>
      </c>
    </row>
    <row r="48" spans="1:8" s="1" customFormat="1" ht="14.25">
      <c r="A48" s="8"/>
      <c r="C48" s="1" t="s">
        <v>302</v>
      </c>
    </row>
    <row r="49" spans="1:11" s="1" customFormat="1" ht="14.25">
      <c r="A49" s="8"/>
      <c r="C49" s="1" t="s">
        <v>823</v>
      </c>
    </row>
    <row r="50" spans="1:11" s="1" customFormat="1" ht="14.25">
      <c r="A50" s="8"/>
      <c r="C50" s="35" t="s">
        <v>303</v>
      </c>
      <c r="D50" s="35"/>
      <c r="E50" s="35"/>
      <c r="F50" s="35"/>
      <c r="G50" s="35"/>
    </row>
    <row r="51" spans="1:11" s="1" customFormat="1" ht="14.25">
      <c r="A51" s="8"/>
    </row>
    <row r="52" spans="1:11" s="1" customFormat="1" ht="14.25">
      <c r="A52" s="8" t="s">
        <v>822</v>
      </c>
      <c r="K52" s="254" t="s">
        <v>880</v>
      </c>
    </row>
    <row r="53" spans="1:11" ht="14.25">
      <c r="A53" s="8"/>
    </row>
    <row r="54" spans="1:11" ht="14.25">
      <c r="A54" s="8"/>
      <c r="B54" s="45" t="s">
        <v>824</v>
      </c>
    </row>
    <row r="55" spans="1:11" ht="14.25">
      <c r="A55" s="8"/>
    </row>
    <row r="56" spans="1:11" ht="14.25">
      <c r="A56" s="8"/>
      <c r="B56" s="45" t="s">
        <v>825</v>
      </c>
      <c r="C56" s="45" t="s">
        <v>826</v>
      </c>
    </row>
    <row r="57" spans="1:11" ht="14.25">
      <c r="A57" s="8"/>
      <c r="C57" s="45" t="s">
        <v>827</v>
      </c>
    </row>
    <row r="58" spans="1:11" ht="14.25">
      <c r="A58" s="8"/>
      <c r="C58" s="249" t="s">
        <v>828</v>
      </c>
    </row>
    <row r="59" spans="1:11" ht="14.25">
      <c r="A59" s="8"/>
    </row>
    <row r="60" spans="1:11" ht="14.25">
      <c r="A60" s="8"/>
      <c r="C60" s="45" t="s">
        <v>829</v>
      </c>
    </row>
    <row r="61" spans="1:11" ht="14.25">
      <c r="A61" s="8"/>
      <c r="C61" s="249" t="s">
        <v>830</v>
      </c>
    </row>
    <row r="62" spans="1:11" ht="14.25">
      <c r="A62" s="8"/>
    </row>
    <row r="63" spans="1:11" ht="14.25">
      <c r="A63" s="8"/>
      <c r="C63" s="45" t="s">
        <v>831</v>
      </c>
    </row>
    <row r="64" spans="1:11" ht="14.25">
      <c r="A64" s="8"/>
      <c r="C64" s="249" t="s">
        <v>832</v>
      </c>
    </row>
    <row r="65" spans="1:3" ht="14.25">
      <c r="A65" s="8"/>
    </row>
    <row r="66" spans="1:3" ht="14.25">
      <c r="A66" s="8"/>
      <c r="B66" s="45" t="s">
        <v>833</v>
      </c>
      <c r="C66" s="45" t="s">
        <v>834</v>
      </c>
    </row>
    <row r="67" spans="1:3" ht="14.25">
      <c r="A67" s="8"/>
      <c r="C67" s="45" t="s">
        <v>835</v>
      </c>
    </row>
    <row r="68" spans="1:3" ht="14.25">
      <c r="A68" s="8"/>
      <c r="C68" s="249" t="s">
        <v>836</v>
      </c>
    </row>
    <row r="69" spans="1:3" ht="14.25">
      <c r="A69" s="8"/>
      <c r="C69" s="249" t="s">
        <v>839</v>
      </c>
    </row>
    <row r="70" spans="1:3" ht="14.25">
      <c r="A70" s="8"/>
    </row>
    <row r="71" spans="1:3" ht="14.25">
      <c r="A71" s="8"/>
      <c r="C71" s="45" t="s">
        <v>837</v>
      </c>
    </row>
    <row r="72" spans="1:3" ht="14.25">
      <c r="A72" s="8"/>
      <c r="C72" s="249" t="s">
        <v>838</v>
      </c>
    </row>
    <row r="73" spans="1:3" ht="14.25">
      <c r="A73" s="8"/>
      <c r="C73" s="249" t="s">
        <v>853</v>
      </c>
    </row>
    <row r="74" spans="1:3" ht="14.25">
      <c r="A74" s="8"/>
      <c r="C74" s="249" t="s">
        <v>854</v>
      </c>
    </row>
    <row r="75" spans="1:3" ht="14.25">
      <c r="A75" s="8"/>
    </row>
    <row r="76" spans="1:3" ht="14.25">
      <c r="A76" s="8"/>
      <c r="B76" s="45" t="s">
        <v>840</v>
      </c>
      <c r="C76" s="45" t="s">
        <v>841</v>
      </c>
    </row>
    <row r="77" spans="1:3" ht="14.25">
      <c r="A77" s="8"/>
      <c r="C77" s="45" t="s">
        <v>842</v>
      </c>
    </row>
    <row r="78" spans="1:3" ht="14.25">
      <c r="A78" s="8"/>
      <c r="C78" s="45" t="s">
        <v>843</v>
      </c>
    </row>
    <row r="79" spans="1:3" ht="14.25">
      <c r="A79" s="8"/>
      <c r="C79" s="249" t="s">
        <v>844</v>
      </c>
    </row>
    <row r="80" spans="1:3" ht="14.25">
      <c r="A80" s="8"/>
    </row>
    <row r="81" spans="1:3" ht="14.25">
      <c r="A81" s="8"/>
      <c r="B81" s="45" t="s">
        <v>845</v>
      </c>
      <c r="C81" s="45" t="s">
        <v>846</v>
      </c>
    </row>
    <row r="82" spans="1:3" ht="14.25">
      <c r="A82" s="8"/>
      <c r="C82" s="45" t="s">
        <v>847</v>
      </c>
    </row>
    <row r="83" spans="1:3" ht="14.25">
      <c r="A83" s="8"/>
      <c r="C83" s="249" t="s">
        <v>848</v>
      </c>
    </row>
    <row r="84" spans="1:3" ht="14.25">
      <c r="A84" s="8"/>
      <c r="C84" s="249" t="s">
        <v>849</v>
      </c>
    </row>
    <row r="85" spans="1:3" ht="14.25">
      <c r="A85" s="8"/>
      <c r="C85" s="249" t="s">
        <v>850</v>
      </c>
    </row>
    <row r="86" spans="1:3" ht="14.25">
      <c r="A86" s="8"/>
    </row>
    <row r="87" spans="1:3" ht="14.25">
      <c r="A87" s="8"/>
      <c r="C87" s="45" t="s">
        <v>851</v>
      </c>
    </row>
    <row r="88" spans="1:3" ht="14.25">
      <c r="A88" s="8"/>
      <c r="C88" s="249" t="s">
        <v>852</v>
      </c>
    </row>
    <row r="90" spans="1:3">
      <c r="A90" s="44"/>
    </row>
  </sheetData>
  <phoneticPr fontId="1"/>
  <pageMargins left="0.39370078740157483" right="0.39370078740157483" top="0.74803149606299213" bottom="0.39370078740157483" header="0.31496062992125984" footer="0.19685039370078741"/>
  <pageSetup paperSize="9" fitToHeight="99" orientation="portrait" verticalDpi="0" r:id="rId1"/>
  <headerFooter>
    <oddHeader>&amp;R印刷日：&amp;D</oddHeader>
    <oddFooter>&amp;L&amp;F / &amp;A&amp;R&amp;P / &amp;N</oddFooter>
  </headerFooter>
  <rowBreaks count="1" manualBreakCount="1">
    <brk id="51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filterMode="1"/>
  <dimension ref="A1:G39"/>
  <sheetViews>
    <sheetView zoomScale="85" zoomScaleNormal="85" workbookViewId="0">
      <pane ySplit="1" topLeftCell="A19" activePane="bottomLeft" state="frozen"/>
      <selection activeCell="A2" sqref="A2"/>
      <selection pane="bottomLeft" activeCell="A19" sqref="A19"/>
    </sheetView>
  </sheetViews>
  <sheetFormatPr defaultRowHeight="13.5"/>
  <cols>
    <col min="1" max="1" width="9.33203125" style="247"/>
    <col min="2" max="2" width="9.33203125" style="224"/>
    <col min="3" max="3" width="45.1640625" style="224" customWidth="1"/>
    <col min="4" max="4" width="55.6640625" style="224" customWidth="1"/>
    <col min="5" max="5" width="9.33203125" style="224"/>
    <col min="6" max="6" width="26.6640625" style="224" bestFit="1" customWidth="1"/>
    <col min="7" max="7" width="70.5" style="224" bestFit="1" customWidth="1"/>
    <col min="8" max="16384" width="9.33203125" style="224"/>
  </cols>
  <sheetData>
    <row r="1" spans="1:7" ht="22.5" customHeight="1">
      <c r="A1" s="231" t="s">
        <v>717</v>
      </c>
      <c r="B1" s="236" t="s">
        <v>718</v>
      </c>
      <c r="C1" s="237" t="s">
        <v>719</v>
      </c>
      <c r="D1" s="236" t="s">
        <v>720</v>
      </c>
      <c r="E1" s="236" t="s">
        <v>721</v>
      </c>
      <c r="F1" s="236" t="s">
        <v>722</v>
      </c>
      <c r="G1" s="236" t="s">
        <v>723</v>
      </c>
    </row>
    <row r="2" spans="1:7" ht="27.75" hidden="1" customHeight="1">
      <c r="A2" s="232" t="s">
        <v>724</v>
      </c>
      <c r="B2" s="238">
        <v>3901</v>
      </c>
      <c r="C2" s="239" t="s">
        <v>725</v>
      </c>
      <c r="D2" s="239" t="s">
        <v>726</v>
      </c>
      <c r="E2" s="238" t="s">
        <v>727</v>
      </c>
      <c r="F2" s="238" t="s">
        <v>728</v>
      </c>
      <c r="G2" s="240" t="s">
        <v>729</v>
      </c>
    </row>
    <row r="3" spans="1:7" ht="27.75" hidden="1" customHeight="1">
      <c r="A3" s="232" t="s">
        <v>724</v>
      </c>
      <c r="B3" s="238">
        <v>3902</v>
      </c>
      <c r="C3" s="239" t="s">
        <v>730</v>
      </c>
      <c r="D3" s="239" t="s">
        <v>731</v>
      </c>
      <c r="E3" s="238" t="s">
        <v>727</v>
      </c>
      <c r="F3" s="238" t="s">
        <v>728</v>
      </c>
      <c r="G3" s="241" t="s">
        <v>732</v>
      </c>
    </row>
    <row r="4" spans="1:7" ht="27.75" hidden="1" customHeight="1">
      <c r="A4" s="232" t="s">
        <v>724</v>
      </c>
      <c r="B4" s="238">
        <v>3903</v>
      </c>
      <c r="C4" s="239" t="s">
        <v>733</v>
      </c>
      <c r="D4" s="239" t="s">
        <v>734</v>
      </c>
      <c r="E4" s="238" t="s">
        <v>727</v>
      </c>
      <c r="F4" s="238" t="s">
        <v>728</v>
      </c>
      <c r="G4" s="241" t="s">
        <v>732</v>
      </c>
    </row>
    <row r="5" spans="1:7" ht="27.75" hidden="1" customHeight="1">
      <c r="A5" s="232" t="s">
        <v>724</v>
      </c>
      <c r="B5" s="238">
        <v>3904</v>
      </c>
      <c r="C5" s="239" t="s">
        <v>735</v>
      </c>
      <c r="D5" s="239" t="s">
        <v>736</v>
      </c>
      <c r="E5" s="238" t="s">
        <v>727</v>
      </c>
      <c r="F5" s="238" t="s">
        <v>728</v>
      </c>
      <c r="G5" s="242" t="s">
        <v>729</v>
      </c>
    </row>
    <row r="6" spans="1:7" ht="27.75" hidden="1" customHeight="1">
      <c r="A6" s="232" t="s">
        <v>724</v>
      </c>
      <c r="B6" s="238">
        <v>3905</v>
      </c>
      <c r="C6" s="239" t="s">
        <v>737</v>
      </c>
      <c r="D6" s="239" t="s">
        <v>738</v>
      </c>
      <c r="E6" s="238" t="s">
        <v>727</v>
      </c>
      <c r="F6" s="238" t="s">
        <v>728</v>
      </c>
      <c r="G6" s="241" t="s">
        <v>732</v>
      </c>
    </row>
    <row r="7" spans="1:7" ht="27.75" hidden="1" customHeight="1">
      <c r="A7" s="232" t="s">
        <v>724</v>
      </c>
      <c r="B7" s="238">
        <v>3906</v>
      </c>
      <c r="C7" s="239" t="s">
        <v>739</v>
      </c>
      <c r="D7" s="239" t="s">
        <v>740</v>
      </c>
      <c r="E7" s="238" t="s">
        <v>727</v>
      </c>
      <c r="F7" s="238" t="s">
        <v>728</v>
      </c>
      <c r="G7" s="241" t="s">
        <v>732</v>
      </c>
    </row>
    <row r="8" spans="1:7" ht="27.75" hidden="1" customHeight="1">
      <c r="A8" s="232" t="s">
        <v>724</v>
      </c>
      <c r="B8" s="238">
        <v>3907</v>
      </c>
      <c r="C8" s="239" t="s">
        <v>741</v>
      </c>
      <c r="D8" s="239" t="s">
        <v>742</v>
      </c>
      <c r="E8" s="238" t="s">
        <v>727</v>
      </c>
      <c r="F8" s="238" t="s">
        <v>728</v>
      </c>
      <c r="G8" s="242" t="s">
        <v>729</v>
      </c>
    </row>
    <row r="9" spans="1:7" ht="27.75" hidden="1" customHeight="1">
      <c r="A9" s="232" t="s">
        <v>724</v>
      </c>
      <c r="B9" s="238">
        <v>3908</v>
      </c>
      <c r="C9" s="239" t="s">
        <v>743</v>
      </c>
      <c r="D9" s="239" t="s">
        <v>744</v>
      </c>
      <c r="E9" s="238" t="s">
        <v>727</v>
      </c>
      <c r="F9" s="238" t="s">
        <v>728</v>
      </c>
      <c r="G9" s="241" t="s">
        <v>732</v>
      </c>
    </row>
    <row r="10" spans="1:7" ht="27.75" hidden="1" customHeight="1">
      <c r="A10" s="232" t="s">
        <v>724</v>
      </c>
      <c r="B10" s="238">
        <v>3909</v>
      </c>
      <c r="C10" s="239" t="s">
        <v>745</v>
      </c>
      <c r="D10" s="239" t="s">
        <v>746</v>
      </c>
      <c r="E10" s="238" t="s">
        <v>727</v>
      </c>
      <c r="F10" s="238" t="s">
        <v>728</v>
      </c>
      <c r="G10" s="241" t="s">
        <v>732</v>
      </c>
    </row>
    <row r="11" spans="1:7" ht="27.75" hidden="1" customHeight="1">
      <c r="A11" s="232" t="s">
        <v>724</v>
      </c>
      <c r="B11" s="238">
        <v>7901</v>
      </c>
      <c r="C11" s="243" t="s">
        <v>747</v>
      </c>
      <c r="D11" s="243" t="s">
        <v>748</v>
      </c>
      <c r="E11" s="238" t="s">
        <v>749</v>
      </c>
      <c r="F11" s="238" t="s">
        <v>728</v>
      </c>
      <c r="G11" s="241" t="s">
        <v>750</v>
      </c>
    </row>
    <row r="12" spans="1:7" ht="27.75" hidden="1" customHeight="1">
      <c r="A12" s="232" t="s">
        <v>724</v>
      </c>
      <c r="B12" s="238">
        <v>7902</v>
      </c>
      <c r="C12" s="243" t="s">
        <v>751</v>
      </c>
      <c r="D12" s="243" t="s">
        <v>752</v>
      </c>
      <c r="E12" s="238" t="s">
        <v>749</v>
      </c>
      <c r="F12" s="238" t="s">
        <v>728</v>
      </c>
      <c r="G12" s="241" t="s">
        <v>750</v>
      </c>
    </row>
    <row r="13" spans="1:7" ht="27.75" hidden="1" customHeight="1">
      <c r="A13" s="232" t="s">
        <v>724</v>
      </c>
      <c r="B13" s="238">
        <v>7903</v>
      </c>
      <c r="C13" s="243" t="s">
        <v>753</v>
      </c>
      <c r="D13" s="243" t="s">
        <v>754</v>
      </c>
      <c r="E13" s="238" t="s">
        <v>749</v>
      </c>
      <c r="F13" s="238" t="s">
        <v>728</v>
      </c>
      <c r="G13" s="241" t="s">
        <v>755</v>
      </c>
    </row>
    <row r="14" spans="1:7" ht="27.75" hidden="1" customHeight="1">
      <c r="A14" s="232" t="s">
        <v>724</v>
      </c>
      <c r="B14" s="238">
        <v>8302</v>
      </c>
      <c r="C14" s="243" t="s">
        <v>756</v>
      </c>
      <c r="D14" s="243" t="s">
        <v>757</v>
      </c>
      <c r="E14" s="238" t="s">
        <v>758</v>
      </c>
      <c r="F14" s="238" t="s">
        <v>728</v>
      </c>
      <c r="G14" s="242" t="s">
        <v>759</v>
      </c>
    </row>
    <row r="15" spans="1:7" ht="27.75" hidden="1" customHeight="1">
      <c r="A15" s="232" t="s">
        <v>724</v>
      </c>
      <c r="B15" s="244">
        <v>7503</v>
      </c>
      <c r="C15" s="243" t="s">
        <v>760</v>
      </c>
      <c r="D15" s="243" t="s">
        <v>761</v>
      </c>
      <c r="E15" s="238" t="s">
        <v>749</v>
      </c>
      <c r="F15" s="238" t="s">
        <v>728</v>
      </c>
      <c r="G15" s="242" t="s">
        <v>759</v>
      </c>
    </row>
    <row r="16" spans="1:7" ht="27.75" hidden="1" customHeight="1">
      <c r="A16" s="232" t="s">
        <v>724</v>
      </c>
      <c r="B16" s="244">
        <v>7504</v>
      </c>
      <c r="C16" s="243" t="s">
        <v>762</v>
      </c>
      <c r="D16" s="243" t="s">
        <v>763</v>
      </c>
      <c r="E16" s="238" t="s">
        <v>749</v>
      </c>
      <c r="F16" s="238" t="s">
        <v>728</v>
      </c>
      <c r="G16" s="242" t="s">
        <v>759</v>
      </c>
    </row>
    <row r="17" spans="1:7" ht="27.75" hidden="1" customHeight="1">
      <c r="A17" s="232" t="s">
        <v>724</v>
      </c>
      <c r="B17" s="244">
        <v>8901</v>
      </c>
      <c r="C17" s="245" t="s">
        <v>764</v>
      </c>
      <c r="D17" s="245" t="s">
        <v>765</v>
      </c>
      <c r="E17" s="238" t="s">
        <v>766</v>
      </c>
      <c r="F17" s="238" t="s">
        <v>728</v>
      </c>
      <c r="G17" s="242" t="s">
        <v>759</v>
      </c>
    </row>
    <row r="18" spans="1:7" ht="27.75" hidden="1" customHeight="1">
      <c r="A18" s="232" t="s">
        <v>724</v>
      </c>
      <c r="B18" s="244">
        <v>8902</v>
      </c>
      <c r="C18" s="245" t="s">
        <v>767</v>
      </c>
      <c r="D18" s="245" t="s">
        <v>768</v>
      </c>
      <c r="E18" s="238" t="s">
        <v>766</v>
      </c>
      <c r="F18" s="238" t="s">
        <v>728</v>
      </c>
      <c r="G18" s="242" t="s">
        <v>759</v>
      </c>
    </row>
    <row r="19" spans="1:7" ht="27.75" customHeight="1">
      <c r="A19" s="258" t="s">
        <v>769</v>
      </c>
      <c r="B19" s="259">
        <v>9411</v>
      </c>
      <c r="C19" s="245" t="s">
        <v>770</v>
      </c>
      <c r="D19" s="245" t="s">
        <v>771</v>
      </c>
      <c r="E19" s="244" t="s">
        <v>772</v>
      </c>
      <c r="F19" s="244" t="s">
        <v>773</v>
      </c>
      <c r="G19" s="242" t="s">
        <v>774</v>
      </c>
    </row>
    <row r="20" spans="1:7" ht="27.75" customHeight="1">
      <c r="A20" s="258" t="s">
        <v>769</v>
      </c>
      <c r="B20" s="259">
        <v>9412</v>
      </c>
      <c r="C20" s="245" t="s">
        <v>775</v>
      </c>
      <c r="D20" s="245" t="s">
        <v>776</v>
      </c>
      <c r="E20" s="244" t="s">
        <v>772</v>
      </c>
      <c r="F20" s="244" t="s">
        <v>777</v>
      </c>
      <c r="G20" s="242" t="s">
        <v>774</v>
      </c>
    </row>
    <row r="21" spans="1:7" ht="27.75" customHeight="1">
      <c r="A21" s="258" t="s">
        <v>769</v>
      </c>
      <c r="B21" s="259">
        <v>9413</v>
      </c>
      <c r="C21" s="245" t="s">
        <v>778</v>
      </c>
      <c r="D21" s="245" t="s">
        <v>779</v>
      </c>
      <c r="E21" s="244" t="s">
        <v>772</v>
      </c>
      <c r="F21" s="244" t="s">
        <v>780</v>
      </c>
      <c r="G21" s="242" t="s">
        <v>774</v>
      </c>
    </row>
    <row r="22" spans="1:7" ht="27.75" customHeight="1">
      <c r="A22" s="258" t="s">
        <v>769</v>
      </c>
      <c r="B22" s="259">
        <v>9421</v>
      </c>
      <c r="C22" s="245" t="s">
        <v>781</v>
      </c>
      <c r="D22" s="245" t="s">
        <v>782</v>
      </c>
      <c r="E22" s="244" t="s">
        <v>772</v>
      </c>
      <c r="F22" s="244" t="s">
        <v>773</v>
      </c>
      <c r="G22" s="242" t="s">
        <v>774</v>
      </c>
    </row>
    <row r="23" spans="1:7" ht="27.75" customHeight="1">
      <c r="A23" s="258" t="s">
        <v>769</v>
      </c>
      <c r="B23" s="259">
        <v>9422</v>
      </c>
      <c r="C23" s="245" t="s">
        <v>783</v>
      </c>
      <c r="D23" s="245" t="s">
        <v>784</v>
      </c>
      <c r="E23" s="244" t="s">
        <v>772</v>
      </c>
      <c r="F23" s="244" t="s">
        <v>777</v>
      </c>
      <c r="G23" s="242" t="s">
        <v>774</v>
      </c>
    </row>
    <row r="24" spans="1:7" ht="27.75" customHeight="1">
      <c r="A24" s="258" t="s">
        <v>769</v>
      </c>
      <c r="B24" s="259">
        <v>9423</v>
      </c>
      <c r="C24" s="245" t="s">
        <v>785</v>
      </c>
      <c r="D24" s="245" t="s">
        <v>786</v>
      </c>
      <c r="E24" s="244" t="s">
        <v>772</v>
      </c>
      <c r="F24" s="244" t="s">
        <v>780</v>
      </c>
      <c r="G24" s="242" t="s">
        <v>774</v>
      </c>
    </row>
    <row r="25" spans="1:7" ht="27.75" customHeight="1">
      <c r="A25" s="258" t="s">
        <v>769</v>
      </c>
      <c r="B25" s="259">
        <v>9431</v>
      </c>
      <c r="C25" s="245" t="s">
        <v>787</v>
      </c>
      <c r="D25" s="245" t="s">
        <v>788</v>
      </c>
      <c r="E25" s="244" t="s">
        <v>772</v>
      </c>
      <c r="F25" s="244" t="s">
        <v>773</v>
      </c>
      <c r="G25" s="242" t="s">
        <v>789</v>
      </c>
    </row>
    <row r="26" spans="1:7" ht="27.75" customHeight="1">
      <c r="A26" s="258" t="s">
        <v>769</v>
      </c>
      <c r="B26" s="259">
        <v>9432</v>
      </c>
      <c r="C26" s="245" t="s">
        <v>790</v>
      </c>
      <c r="D26" s="245" t="s">
        <v>791</v>
      </c>
      <c r="E26" s="244" t="s">
        <v>772</v>
      </c>
      <c r="F26" s="244" t="s">
        <v>777</v>
      </c>
      <c r="G26" s="242" t="s">
        <v>789</v>
      </c>
    </row>
    <row r="27" spans="1:7" ht="27.75" customHeight="1">
      <c r="A27" s="258" t="s">
        <v>769</v>
      </c>
      <c r="B27" s="259">
        <v>9433</v>
      </c>
      <c r="C27" s="245" t="s">
        <v>792</v>
      </c>
      <c r="D27" s="245" t="s">
        <v>793</v>
      </c>
      <c r="E27" s="244" t="s">
        <v>772</v>
      </c>
      <c r="F27" s="244" t="s">
        <v>780</v>
      </c>
      <c r="G27" s="242" t="s">
        <v>789</v>
      </c>
    </row>
    <row r="28" spans="1:7" ht="27.75" customHeight="1">
      <c r="A28" s="258" t="s">
        <v>769</v>
      </c>
      <c r="B28" s="259">
        <v>9441</v>
      </c>
      <c r="C28" s="245" t="s">
        <v>794</v>
      </c>
      <c r="D28" s="245" t="s">
        <v>795</v>
      </c>
      <c r="E28" s="244" t="s">
        <v>772</v>
      </c>
      <c r="F28" s="244" t="s">
        <v>773</v>
      </c>
      <c r="G28" s="242" t="s">
        <v>796</v>
      </c>
    </row>
    <row r="29" spans="1:7" ht="27.75" customHeight="1">
      <c r="A29" s="258" t="s">
        <v>769</v>
      </c>
      <c r="B29" s="259">
        <v>9442</v>
      </c>
      <c r="C29" s="245" t="s">
        <v>797</v>
      </c>
      <c r="D29" s="245" t="s">
        <v>798</v>
      </c>
      <c r="E29" s="244" t="s">
        <v>772</v>
      </c>
      <c r="F29" s="244" t="s">
        <v>777</v>
      </c>
      <c r="G29" s="242" t="s">
        <v>796</v>
      </c>
    </row>
    <row r="30" spans="1:7" ht="27.75" customHeight="1">
      <c r="A30" s="258" t="s">
        <v>769</v>
      </c>
      <c r="B30" s="259">
        <v>9443</v>
      </c>
      <c r="C30" s="245" t="s">
        <v>799</v>
      </c>
      <c r="D30" s="245" t="s">
        <v>800</v>
      </c>
      <c r="E30" s="244" t="s">
        <v>772</v>
      </c>
      <c r="F30" s="244" t="s">
        <v>780</v>
      </c>
      <c r="G30" s="242" t="s">
        <v>796</v>
      </c>
    </row>
    <row r="31" spans="1:7" ht="27.75" customHeight="1">
      <c r="A31" s="258" t="s">
        <v>769</v>
      </c>
      <c r="B31" s="259">
        <v>9451</v>
      </c>
      <c r="C31" s="245" t="s">
        <v>801</v>
      </c>
      <c r="D31" s="245" t="s">
        <v>802</v>
      </c>
      <c r="E31" s="244" t="s">
        <v>772</v>
      </c>
      <c r="F31" s="244" t="s">
        <v>773</v>
      </c>
      <c r="G31" s="246" t="s">
        <v>803</v>
      </c>
    </row>
    <row r="32" spans="1:7" ht="27.75" customHeight="1">
      <c r="A32" s="258" t="s">
        <v>769</v>
      </c>
      <c r="B32" s="259">
        <v>9452</v>
      </c>
      <c r="C32" s="245" t="s">
        <v>804</v>
      </c>
      <c r="D32" s="245" t="s">
        <v>805</v>
      </c>
      <c r="E32" s="244" t="s">
        <v>772</v>
      </c>
      <c r="F32" s="244" t="s">
        <v>777</v>
      </c>
      <c r="G32" s="246" t="s">
        <v>803</v>
      </c>
    </row>
    <row r="33" spans="1:7" ht="27.75" customHeight="1">
      <c r="A33" s="258" t="s">
        <v>769</v>
      </c>
      <c r="B33" s="259">
        <v>9453</v>
      </c>
      <c r="C33" s="245" t="s">
        <v>806</v>
      </c>
      <c r="D33" s="245" t="s">
        <v>807</v>
      </c>
      <c r="E33" s="244" t="s">
        <v>772</v>
      </c>
      <c r="F33" s="244" t="s">
        <v>780</v>
      </c>
      <c r="G33" s="246" t="s">
        <v>803</v>
      </c>
    </row>
    <row r="34" spans="1:7" ht="27.75" customHeight="1">
      <c r="A34" s="258" t="s">
        <v>769</v>
      </c>
      <c r="B34" s="259">
        <v>9461</v>
      </c>
      <c r="C34" s="245" t="s">
        <v>808</v>
      </c>
      <c r="D34" s="245" t="s">
        <v>809</v>
      </c>
      <c r="E34" s="244" t="s">
        <v>772</v>
      </c>
      <c r="F34" s="244" t="s">
        <v>773</v>
      </c>
      <c r="G34" s="242" t="s">
        <v>796</v>
      </c>
    </row>
    <row r="35" spans="1:7" ht="27.75" customHeight="1">
      <c r="A35" s="258" t="s">
        <v>769</v>
      </c>
      <c r="B35" s="259">
        <v>9462</v>
      </c>
      <c r="C35" s="245" t="s">
        <v>810</v>
      </c>
      <c r="D35" s="245" t="s">
        <v>811</v>
      </c>
      <c r="E35" s="244" t="s">
        <v>772</v>
      </c>
      <c r="F35" s="244" t="s">
        <v>777</v>
      </c>
      <c r="G35" s="242" t="s">
        <v>796</v>
      </c>
    </row>
    <row r="36" spans="1:7" ht="27.75" customHeight="1">
      <c r="A36" s="258" t="s">
        <v>769</v>
      </c>
      <c r="B36" s="259">
        <v>9463</v>
      </c>
      <c r="C36" s="245" t="s">
        <v>812</v>
      </c>
      <c r="D36" s="245" t="s">
        <v>813</v>
      </c>
      <c r="E36" s="244" t="s">
        <v>772</v>
      </c>
      <c r="F36" s="244" t="s">
        <v>780</v>
      </c>
      <c r="G36" s="242" t="s">
        <v>796</v>
      </c>
    </row>
    <row r="37" spans="1:7" ht="27.75" customHeight="1">
      <c r="A37" s="258" t="s">
        <v>769</v>
      </c>
      <c r="B37" s="259">
        <v>9471</v>
      </c>
      <c r="C37" s="245" t="s">
        <v>814</v>
      </c>
      <c r="D37" s="245" t="s">
        <v>815</v>
      </c>
      <c r="E37" s="244" t="s">
        <v>772</v>
      </c>
      <c r="F37" s="244" t="s">
        <v>773</v>
      </c>
      <c r="G37" s="246" t="s">
        <v>816</v>
      </c>
    </row>
    <row r="38" spans="1:7" ht="27.75" customHeight="1">
      <c r="A38" s="258" t="s">
        <v>769</v>
      </c>
      <c r="B38" s="259">
        <v>9472</v>
      </c>
      <c r="C38" s="245" t="s">
        <v>817</v>
      </c>
      <c r="D38" s="245" t="s">
        <v>818</v>
      </c>
      <c r="E38" s="244" t="s">
        <v>772</v>
      </c>
      <c r="F38" s="244" t="s">
        <v>777</v>
      </c>
      <c r="G38" s="246" t="s">
        <v>816</v>
      </c>
    </row>
    <row r="39" spans="1:7" ht="27.75" customHeight="1">
      <c r="A39" s="258" t="s">
        <v>769</v>
      </c>
      <c r="B39" s="259">
        <v>9473</v>
      </c>
      <c r="C39" s="245" t="s">
        <v>819</v>
      </c>
      <c r="D39" s="245" t="s">
        <v>820</v>
      </c>
      <c r="E39" s="244" t="s">
        <v>772</v>
      </c>
      <c r="F39" s="244" t="s">
        <v>780</v>
      </c>
      <c r="G39" s="246" t="s">
        <v>816</v>
      </c>
    </row>
  </sheetData>
  <autoFilter ref="A1:G39">
    <filterColumn colId="0">
      <filters>
        <filter val="院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P6:R1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1.25"/>
  <cols>
    <col min="1" max="2" width="4.83203125" style="1" customWidth="1"/>
    <col min="3" max="16384" width="9.33203125" style="1"/>
  </cols>
  <sheetData>
    <row r="6" spans="16:18">
      <c r="P6" s="2"/>
      <c r="R6" s="3"/>
    </row>
    <row r="7" spans="16:18">
      <c r="P7" s="4"/>
      <c r="R7" s="3"/>
    </row>
    <row r="8" spans="16:18">
      <c r="P8" s="7"/>
      <c r="R8" s="3"/>
    </row>
    <row r="9" spans="16:18">
      <c r="P9" s="5"/>
      <c r="R9" s="3"/>
    </row>
    <row r="10" spans="16:18">
      <c r="P10" s="6"/>
    </row>
  </sheetData>
  <phoneticPr fontId="1"/>
  <pageMargins left="0.39370078740157483" right="0.39370078740157483" top="0.74803149606299213" bottom="0.39370078740157483" header="0.31496062992125984" footer="0.19685039370078741"/>
  <pageSetup paperSize="9" scale="83" fitToHeight="99" orientation="portrait" verticalDpi="0" r:id="rId1"/>
  <headerFooter>
    <oddHeader>&amp;R印刷日：&amp;D</oddHeader>
    <oddFooter>&amp;L&amp;F / &amp;A&amp;R&amp;P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G23"/>
  <sheetViews>
    <sheetView showGridLines="0" zoomScaleNormal="100" zoomScaleSheetLayoutView="100" workbookViewId="0">
      <pane ySplit="3" topLeftCell="A4" activePane="bottomLeft" state="frozen"/>
      <selection pane="bottomLeft" activeCell="F10" sqref="F10"/>
    </sheetView>
  </sheetViews>
  <sheetFormatPr defaultRowHeight="11.25"/>
  <cols>
    <col min="1" max="2" width="4.83203125" style="1" customWidth="1"/>
    <col min="3" max="3" width="24" style="1" customWidth="1"/>
    <col min="4" max="4" width="9.33203125" style="1"/>
    <col min="5" max="5" width="59.83203125" style="1" customWidth="1"/>
    <col min="6" max="6" width="36.6640625" style="1" customWidth="1"/>
    <col min="7" max="7" width="24.33203125" style="1" customWidth="1"/>
    <col min="8" max="16384" width="9.33203125" style="1"/>
  </cols>
  <sheetData>
    <row r="1" spans="1:7" ht="21">
      <c r="A1" s="9" t="s">
        <v>645</v>
      </c>
    </row>
    <row r="2" spans="1:7" ht="14.25" hidden="1">
      <c r="A2" s="8"/>
    </row>
    <row r="3" spans="1:7" ht="14.25">
      <c r="A3" s="8"/>
      <c r="B3" s="227" t="s">
        <v>20</v>
      </c>
      <c r="C3" s="227" t="s">
        <v>646</v>
      </c>
      <c r="D3" s="227" t="s">
        <v>647</v>
      </c>
      <c r="E3" s="227" t="s">
        <v>648</v>
      </c>
      <c r="F3" s="227" t="s">
        <v>649</v>
      </c>
      <c r="G3" s="227" t="s">
        <v>24</v>
      </c>
    </row>
    <row r="4" spans="1:7" ht="22.5">
      <c r="A4" s="8"/>
      <c r="B4" s="229">
        <f t="shared" ref="B4:B23" ca="1" si="0">SUM(OFFSET(B4,-1,0),1)</f>
        <v>1</v>
      </c>
      <c r="C4" s="228" t="s">
        <v>650</v>
      </c>
      <c r="D4" s="228"/>
      <c r="E4" s="228" t="s">
        <v>651</v>
      </c>
      <c r="F4" s="228" t="s">
        <v>668</v>
      </c>
      <c r="G4" s="228"/>
    </row>
    <row r="5" spans="1:7" ht="14.25">
      <c r="A5" s="8"/>
      <c r="B5" s="229">
        <f t="shared" ca="1" si="0"/>
        <v>2</v>
      </c>
      <c r="C5" s="228" t="s">
        <v>655</v>
      </c>
      <c r="D5" s="228"/>
      <c r="E5" s="228" t="s">
        <v>656</v>
      </c>
      <c r="F5" s="228" t="s">
        <v>667</v>
      </c>
      <c r="G5" s="228"/>
    </row>
    <row r="6" spans="1:7" ht="22.5">
      <c r="A6" s="8"/>
      <c r="B6" s="229">
        <f t="shared" ca="1" si="0"/>
        <v>3</v>
      </c>
      <c r="C6" s="228" t="s">
        <v>657</v>
      </c>
      <c r="D6" s="228"/>
      <c r="E6" s="228" t="s">
        <v>658</v>
      </c>
      <c r="F6" s="228" t="s">
        <v>667</v>
      </c>
      <c r="G6" s="228"/>
    </row>
    <row r="7" spans="1:7" ht="22.5">
      <c r="A7" s="8"/>
      <c r="B7" s="229">
        <f t="shared" ca="1" si="0"/>
        <v>4</v>
      </c>
      <c r="C7" s="228" t="s">
        <v>659</v>
      </c>
      <c r="D7" s="228"/>
      <c r="E7" s="228" t="s">
        <v>660</v>
      </c>
      <c r="F7" s="228" t="s">
        <v>667</v>
      </c>
      <c r="G7" s="228"/>
    </row>
    <row r="8" spans="1:7" ht="33.75">
      <c r="A8" s="8"/>
      <c r="B8" s="229">
        <f t="shared" ca="1" si="0"/>
        <v>5</v>
      </c>
      <c r="C8" s="228" t="s">
        <v>661</v>
      </c>
      <c r="D8" s="228"/>
      <c r="E8" s="228" t="s">
        <v>662</v>
      </c>
      <c r="F8" s="228" t="s">
        <v>667</v>
      </c>
      <c r="G8" s="228"/>
    </row>
    <row r="9" spans="1:7" ht="33.75">
      <c r="A9" s="8"/>
      <c r="B9" s="229">
        <f t="shared" ca="1" si="0"/>
        <v>6</v>
      </c>
      <c r="C9" s="228" t="s">
        <v>663</v>
      </c>
      <c r="D9" s="228"/>
      <c r="E9" s="228" t="s">
        <v>664</v>
      </c>
      <c r="F9" s="228" t="s">
        <v>670</v>
      </c>
      <c r="G9" s="228"/>
    </row>
    <row r="10" spans="1:7" ht="33.75">
      <c r="A10" s="8"/>
      <c r="B10" s="229">
        <f t="shared" ca="1" si="0"/>
        <v>7</v>
      </c>
      <c r="C10" s="228" t="s">
        <v>665</v>
      </c>
      <c r="D10" s="228"/>
      <c r="E10" s="228" t="s">
        <v>666</v>
      </c>
      <c r="F10" s="228" t="s">
        <v>669</v>
      </c>
      <c r="G10" s="228"/>
    </row>
    <row r="11" spans="1:7" ht="14.25">
      <c r="A11" s="8"/>
      <c r="B11" s="229">
        <f t="shared" ca="1" si="0"/>
        <v>8</v>
      </c>
      <c r="C11" s="228"/>
      <c r="D11" s="228"/>
      <c r="E11" s="228"/>
      <c r="F11" s="228"/>
      <c r="G11" s="228"/>
    </row>
    <row r="12" spans="1:7" ht="14.25">
      <c r="A12" s="8"/>
      <c r="B12" s="229">
        <f t="shared" ca="1" si="0"/>
        <v>9</v>
      </c>
      <c r="C12" s="228"/>
      <c r="D12" s="228"/>
      <c r="E12" s="228"/>
      <c r="F12" s="228"/>
      <c r="G12" s="228"/>
    </row>
    <row r="13" spans="1:7" ht="14.25">
      <c r="A13" s="8"/>
      <c r="B13" s="229">
        <f t="shared" ca="1" si="0"/>
        <v>10</v>
      </c>
      <c r="C13" s="228"/>
      <c r="D13" s="228"/>
      <c r="E13" s="228"/>
      <c r="F13" s="228"/>
      <c r="G13" s="228"/>
    </row>
    <row r="14" spans="1:7" ht="14.25">
      <c r="A14" s="8"/>
      <c r="B14" s="229">
        <f t="shared" ca="1" si="0"/>
        <v>11</v>
      </c>
      <c r="C14" s="228"/>
      <c r="D14" s="228"/>
      <c r="E14" s="228"/>
      <c r="F14" s="228"/>
      <c r="G14" s="228"/>
    </row>
    <row r="15" spans="1:7" ht="14.25">
      <c r="A15" s="8"/>
      <c r="B15" s="229">
        <f t="shared" ca="1" si="0"/>
        <v>12</v>
      </c>
      <c r="C15" s="228"/>
      <c r="D15" s="228"/>
      <c r="E15" s="228"/>
      <c r="F15" s="228"/>
      <c r="G15" s="228"/>
    </row>
    <row r="16" spans="1:7" ht="14.25">
      <c r="A16" s="8"/>
      <c r="B16" s="229">
        <f t="shared" ca="1" si="0"/>
        <v>13</v>
      </c>
      <c r="C16" s="228"/>
      <c r="D16" s="228"/>
      <c r="E16" s="228"/>
      <c r="F16" s="228"/>
      <c r="G16" s="228"/>
    </row>
    <row r="17" spans="1:7" ht="14.25">
      <c r="A17" s="8"/>
      <c r="B17" s="229">
        <f t="shared" ca="1" si="0"/>
        <v>14</v>
      </c>
      <c r="C17" s="228"/>
      <c r="D17" s="228"/>
      <c r="E17" s="228"/>
      <c r="F17" s="228"/>
      <c r="G17" s="228"/>
    </row>
    <row r="18" spans="1:7" ht="14.25">
      <c r="A18" s="8"/>
      <c r="B18" s="229">
        <f t="shared" ca="1" si="0"/>
        <v>15</v>
      </c>
      <c r="C18" s="228"/>
      <c r="D18" s="228"/>
      <c r="E18" s="228"/>
      <c r="F18" s="228"/>
      <c r="G18" s="228"/>
    </row>
    <row r="19" spans="1:7" ht="14.25">
      <c r="A19" s="8"/>
      <c r="B19" s="229">
        <f t="shared" ca="1" si="0"/>
        <v>16</v>
      </c>
      <c r="C19" s="228"/>
      <c r="D19" s="228"/>
      <c r="E19" s="228"/>
      <c r="F19" s="228"/>
      <c r="G19" s="228"/>
    </row>
    <row r="20" spans="1:7" ht="14.25">
      <c r="A20" s="8"/>
      <c r="B20" s="229">
        <f t="shared" ca="1" si="0"/>
        <v>17</v>
      </c>
      <c r="C20" s="228"/>
      <c r="D20" s="228"/>
      <c r="E20" s="228"/>
      <c r="F20" s="228"/>
      <c r="G20" s="228"/>
    </row>
    <row r="21" spans="1:7" ht="14.25">
      <c r="A21" s="8"/>
      <c r="B21" s="229">
        <f t="shared" ca="1" si="0"/>
        <v>18</v>
      </c>
      <c r="C21" s="228"/>
      <c r="D21" s="228"/>
      <c r="E21" s="228"/>
      <c r="F21" s="228"/>
      <c r="G21" s="228"/>
    </row>
    <row r="22" spans="1:7" ht="14.25">
      <c r="A22" s="8"/>
      <c r="B22" s="229">
        <f t="shared" ca="1" si="0"/>
        <v>19</v>
      </c>
      <c r="C22" s="228"/>
      <c r="D22" s="228"/>
      <c r="E22" s="228"/>
      <c r="F22" s="228"/>
      <c r="G22" s="228"/>
    </row>
    <row r="23" spans="1:7" ht="14.25">
      <c r="A23" s="8"/>
      <c r="B23" s="229">
        <f t="shared" ca="1" si="0"/>
        <v>20</v>
      </c>
      <c r="C23" s="228"/>
      <c r="D23" s="228"/>
      <c r="E23" s="228"/>
      <c r="F23" s="228"/>
      <c r="G23" s="228"/>
    </row>
  </sheetData>
  <phoneticPr fontId="1"/>
  <pageMargins left="0.39370078740157483" right="0.39370078740157483" top="0.74803149606299213" bottom="0.39370078740157483" header="0.31496062992125984" footer="0.19685039370078741"/>
  <pageSetup paperSize="9" fitToHeight="99" orientation="landscape" verticalDpi="0" r:id="rId1"/>
  <headerFooter>
    <oddHeader>&amp;R印刷日：&amp;D</oddHeader>
    <oddFooter>&amp;L&amp;F / &amp;A&amp;R&amp;P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3"/>
  <sheetViews>
    <sheetView showGridLines="0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1.25"/>
  <cols>
    <col min="1" max="2" width="4.83203125" style="1" customWidth="1"/>
    <col min="3" max="16384" width="9.33203125" style="1"/>
  </cols>
  <sheetData>
    <row r="1" spans="1:2" ht="21">
      <c r="A1" s="9"/>
    </row>
    <row r="2" spans="1:2" ht="14.25">
      <c r="A2" s="8"/>
      <c r="B2" s="1" t="s">
        <v>9</v>
      </c>
    </row>
    <row r="3" spans="1:2" ht="14.25">
      <c r="A3" s="8"/>
    </row>
  </sheetData>
  <phoneticPr fontId="1"/>
  <pageMargins left="0.39370078740157483" right="0.39370078740157483" top="0.74803149606299213" bottom="0.39370078740157483" header="0.31496062992125984" footer="0.19685039370078741"/>
  <pageSetup paperSize="9" scale="83" fitToHeight="99" orientation="portrait" verticalDpi="0" r:id="rId1"/>
  <headerFooter>
    <oddHeader>&amp;R印刷日：&amp;D</oddHeader>
    <oddFooter>&amp;L&amp;F / 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11"/>
  <sheetViews>
    <sheetView showGridLines="0" zoomScaleNormal="100" zoomScaleSheetLayoutView="100" workbookViewId="0">
      <selection activeCell="A19" sqref="A19"/>
    </sheetView>
  </sheetViews>
  <sheetFormatPr defaultColWidth="11.83203125" defaultRowHeight="13.5"/>
  <cols>
    <col min="1" max="1" width="3.6640625" style="36" customWidth="1"/>
    <col min="2" max="2" width="5.5" style="37" bestFit="1" customWidth="1"/>
    <col min="3" max="3" width="8" style="37" bestFit="1" customWidth="1"/>
    <col min="4" max="4" width="55.83203125" style="37" bestFit="1" customWidth="1"/>
    <col min="5" max="5" width="22.1640625" style="37" bestFit="1" customWidth="1"/>
    <col min="6" max="6" width="21.5" style="37" bestFit="1" customWidth="1"/>
    <col min="7" max="7" width="12.1640625" style="37" bestFit="1" customWidth="1"/>
    <col min="8" max="8" width="15" style="37" customWidth="1"/>
    <col min="9" max="16384" width="11.83203125" style="37"/>
  </cols>
  <sheetData>
    <row r="1" spans="1:8">
      <c r="A1" s="36" t="s">
        <v>270</v>
      </c>
    </row>
    <row r="2" spans="1:8">
      <c r="A2" s="36" t="s">
        <v>565</v>
      </c>
    </row>
    <row r="3" spans="1:8" s="38" customFormat="1" ht="13.5" customHeight="1">
      <c r="A3" s="37"/>
      <c r="B3" s="283" t="s">
        <v>566</v>
      </c>
      <c r="C3" s="285" t="s">
        <v>271</v>
      </c>
      <c r="D3" s="286"/>
      <c r="E3" s="283" t="s">
        <v>272</v>
      </c>
      <c r="F3" s="80" t="s">
        <v>273</v>
      </c>
      <c r="G3" s="279" t="s">
        <v>274</v>
      </c>
      <c r="H3" s="281" t="s">
        <v>275</v>
      </c>
    </row>
    <row r="4" spans="1:8" ht="27.75" thickBot="1">
      <c r="A4" s="37" t="s">
        <v>567</v>
      </c>
      <c r="B4" s="284"/>
      <c r="C4" s="287"/>
      <c r="D4" s="288"/>
      <c r="E4" s="284"/>
      <c r="F4" s="71" t="s">
        <v>568</v>
      </c>
      <c r="G4" s="280"/>
      <c r="H4" s="282"/>
    </row>
    <row r="5" spans="1:8" ht="23.25" thickTop="1">
      <c r="B5" s="72">
        <v>1</v>
      </c>
      <c r="C5" s="276" t="s">
        <v>276</v>
      </c>
      <c r="D5" s="76" t="s">
        <v>277</v>
      </c>
      <c r="E5" s="73" t="s">
        <v>278</v>
      </c>
      <c r="F5" s="75" t="s">
        <v>569</v>
      </c>
      <c r="G5" s="77" t="s">
        <v>570</v>
      </c>
      <c r="H5" s="74"/>
    </row>
    <row r="6" spans="1:8" ht="27">
      <c r="A6" s="37" t="s">
        <v>571</v>
      </c>
      <c r="B6" s="72">
        <v>2</v>
      </c>
      <c r="C6" s="277"/>
      <c r="D6" s="76" t="s">
        <v>572</v>
      </c>
      <c r="E6" s="73" t="s">
        <v>573</v>
      </c>
      <c r="F6" s="75"/>
      <c r="G6" s="77" t="s">
        <v>570</v>
      </c>
      <c r="H6" s="74"/>
    </row>
    <row r="7" spans="1:8" ht="27">
      <c r="A7" s="37" t="s">
        <v>571</v>
      </c>
      <c r="B7" s="72">
        <v>3</v>
      </c>
      <c r="C7" s="277"/>
      <c r="D7" s="76" t="s">
        <v>574</v>
      </c>
      <c r="E7" s="73" t="s">
        <v>575</v>
      </c>
      <c r="F7" s="75"/>
      <c r="G7" s="77" t="s">
        <v>570</v>
      </c>
      <c r="H7" s="74"/>
    </row>
    <row r="8" spans="1:8" ht="27">
      <c r="A8" s="37" t="s">
        <v>571</v>
      </c>
      <c r="B8" s="72">
        <v>4</v>
      </c>
      <c r="C8" s="277"/>
      <c r="D8" s="76" t="s">
        <v>576</v>
      </c>
      <c r="E8" s="73" t="s">
        <v>577</v>
      </c>
      <c r="F8" s="75"/>
      <c r="G8" s="77" t="s">
        <v>570</v>
      </c>
      <c r="H8" s="74"/>
    </row>
    <row r="9" spans="1:8" ht="27">
      <c r="A9" s="37" t="s">
        <v>571</v>
      </c>
      <c r="B9" s="72">
        <v>5</v>
      </c>
      <c r="C9" s="278"/>
      <c r="D9" s="76" t="s">
        <v>578</v>
      </c>
      <c r="E9" s="73" t="s">
        <v>579</v>
      </c>
      <c r="F9" s="75"/>
      <c r="G9" s="77" t="s">
        <v>570</v>
      </c>
      <c r="H9" s="74"/>
    </row>
    <row r="11" spans="1:8" s="38" customFormat="1" ht="11.25">
      <c r="A11" s="46"/>
      <c r="B11" s="39"/>
    </row>
  </sheetData>
  <mergeCells count="6">
    <mergeCell ref="C5:C9"/>
    <mergeCell ref="G3:G4"/>
    <mergeCell ref="H3:H4"/>
    <mergeCell ref="B3:B4"/>
    <mergeCell ref="C3:D4"/>
    <mergeCell ref="E3:E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&amp;R印刷日：&amp;D</oddHeader>
    <oddFooter>&amp;L&amp;F / 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1"/>
  <sheetViews>
    <sheetView showGridLines="0" view="pageBreakPreview" zoomScaleNormal="100" zoomScaleSheetLayoutView="100" workbookViewId="0">
      <pane ySplit="1" topLeftCell="A2" activePane="bottomLeft" state="frozen"/>
      <selection activeCell="A19" sqref="A19"/>
      <selection pane="bottomLeft" activeCell="A19" sqref="A19"/>
    </sheetView>
  </sheetViews>
  <sheetFormatPr defaultRowHeight="11.25"/>
  <cols>
    <col min="1" max="2" width="4.83203125" style="1" customWidth="1"/>
    <col min="3" max="16384" width="9.33203125" style="1"/>
  </cols>
  <sheetData>
    <row r="1" spans="1:2" ht="21">
      <c r="A1" s="9" t="s">
        <v>8</v>
      </c>
    </row>
    <row r="2" spans="1:2" ht="14.25">
      <c r="A2" s="8"/>
      <c r="B2" s="1" t="s">
        <v>9</v>
      </c>
    </row>
    <row r="3" spans="1:2" ht="14.25">
      <c r="A3" s="8"/>
    </row>
    <row r="4" spans="1:2" ht="14.25">
      <c r="A4" s="8"/>
      <c r="B4" s="1" t="s">
        <v>299</v>
      </c>
    </row>
    <row r="5" spans="1:2" ht="14.25">
      <c r="A5" s="8"/>
    </row>
    <row r="6" spans="1:2" ht="14.25">
      <c r="A6" s="8"/>
      <c r="B6" s="1" t="s">
        <v>300</v>
      </c>
    </row>
    <row r="7" spans="1:2" ht="14.25">
      <c r="A7" s="8"/>
    </row>
    <row r="8" spans="1:2" ht="14.25">
      <c r="A8" s="8"/>
    </row>
    <row r="9" spans="1:2" ht="14.25">
      <c r="A9" s="8"/>
    </row>
    <row r="10" spans="1:2" ht="14.25">
      <c r="A10" s="8"/>
    </row>
    <row r="11" spans="1:2" ht="14.25">
      <c r="A11" s="8"/>
    </row>
    <row r="12" spans="1:2" ht="14.25">
      <c r="A12" s="8"/>
    </row>
    <row r="13" spans="1:2" ht="14.25">
      <c r="A13" s="8"/>
    </row>
    <row r="14" spans="1:2" ht="14.25">
      <c r="A14" s="8"/>
    </row>
    <row r="15" spans="1:2" ht="14.25">
      <c r="A15" s="8"/>
    </row>
    <row r="16" spans="1:2" ht="14.25">
      <c r="A16" s="8"/>
    </row>
    <row r="17" spans="1:2" ht="14.25">
      <c r="A17" s="8" t="s">
        <v>10</v>
      </c>
    </row>
    <row r="18" spans="1:2" ht="14.25">
      <c r="A18" s="8"/>
      <c r="B18" s="1" t="s">
        <v>12</v>
      </c>
    </row>
    <row r="19" spans="1:2" ht="14.25">
      <c r="A19" s="8"/>
    </row>
    <row r="20" spans="1:2" ht="14.25">
      <c r="A20" s="8"/>
    </row>
    <row r="21" spans="1:2" ht="14.25">
      <c r="A21" s="8"/>
    </row>
    <row r="22" spans="1:2" ht="14.25">
      <c r="A22" s="8"/>
    </row>
    <row r="23" spans="1:2" ht="14.25">
      <c r="A23" s="8"/>
    </row>
    <row r="24" spans="1:2" ht="14.25">
      <c r="A24" s="8"/>
    </row>
    <row r="25" spans="1:2" ht="14.25">
      <c r="A25" s="8"/>
    </row>
    <row r="26" spans="1:2" ht="14.25">
      <c r="A26" s="8"/>
    </row>
    <row r="27" spans="1:2" ht="14.25">
      <c r="A27" s="8"/>
    </row>
    <row r="28" spans="1:2" ht="14.25">
      <c r="A28" s="8"/>
    </row>
    <row r="29" spans="1:2" ht="14.25">
      <c r="A29" s="8"/>
    </row>
    <row r="30" spans="1:2" ht="14.25">
      <c r="A30" s="8"/>
    </row>
    <row r="31" spans="1:2" ht="14.25">
      <c r="A31" s="8"/>
    </row>
    <row r="32" spans="1:2" ht="14.25">
      <c r="A32" s="8"/>
    </row>
    <row r="33" spans="1:2" ht="14.25">
      <c r="A33" s="8"/>
    </row>
    <row r="34" spans="1:2" ht="14.25">
      <c r="A34" s="8"/>
    </row>
    <row r="35" spans="1:2" ht="14.25">
      <c r="A35" s="8"/>
    </row>
    <row r="36" spans="1:2" ht="14.25">
      <c r="A36" s="8"/>
    </row>
    <row r="37" spans="1:2" ht="14.25">
      <c r="A37" s="8"/>
      <c r="B37" s="1" t="s">
        <v>11</v>
      </c>
    </row>
    <row r="38" spans="1:2" ht="14.25">
      <c r="A38" s="8"/>
    </row>
    <row r="39" spans="1:2" ht="14.25">
      <c r="A39" s="8" t="s">
        <v>34</v>
      </c>
    </row>
    <row r="40" spans="1:2" ht="14.25">
      <c r="A40" s="8"/>
      <c r="B40" s="1" t="s">
        <v>57</v>
      </c>
    </row>
    <row r="41" spans="1:2" ht="14.25">
      <c r="A41" s="8"/>
    </row>
    <row r="42" spans="1:2" ht="14.25">
      <c r="A42" s="8"/>
    </row>
    <row r="43" spans="1:2" ht="14.25">
      <c r="A43" s="8"/>
    </row>
    <row r="44" spans="1:2" ht="14.25">
      <c r="A44" s="8"/>
    </row>
    <row r="45" spans="1:2" ht="14.25">
      <c r="A45" s="8"/>
    </row>
    <row r="46" spans="1:2" ht="14.25">
      <c r="A46" s="8"/>
    </row>
    <row r="47" spans="1:2" ht="14.25">
      <c r="A47" s="8"/>
    </row>
    <row r="48" spans="1:2" ht="14.25">
      <c r="A48" s="8"/>
    </row>
    <row r="49" spans="1:3" ht="14.25">
      <c r="A49" s="8"/>
    </row>
    <row r="50" spans="1:3" ht="14.25">
      <c r="A50" s="8"/>
    </row>
    <row r="51" spans="1:3" ht="14.25">
      <c r="A51" s="8"/>
    </row>
    <row r="52" spans="1:3" ht="14.25">
      <c r="A52" s="8"/>
    </row>
    <row r="53" spans="1:3" ht="14.25">
      <c r="A53" s="8"/>
    </row>
    <row r="54" spans="1:3" ht="14.25">
      <c r="A54" s="8"/>
    </row>
    <row r="55" spans="1:3" ht="14.25">
      <c r="A55" s="8"/>
    </row>
    <row r="56" spans="1:3" ht="14.25">
      <c r="A56" s="8"/>
    </row>
    <row r="57" spans="1:3" ht="14.25">
      <c r="A57" s="8"/>
    </row>
    <row r="58" spans="1:3" ht="14.25">
      <c r="A58" s="8"/>
    </row>
    <row r="59" spans="1:3" ht="14.25">
      <c r="A59" s="8"/>
    </row>
    <row r="60" spans="1:3" ht="14.25">
      <c r="A60" s="8"/>
    </row>
    <row r="61" spans="1:3" ht="14.25">
      <c r="A61" s="8"/>
    </row>
    <row r="62" spans="1:3" ht="14.25">
      <c r="A62" s="8"/>
    </row>
    <row r="63" spans="1:3" ht="14.25">
      <c r="A63" s="8"/>
    </row>
    <row r="64" spans="1:3" ht="14.25">
      <c r="A64" s="8"/>
      <c r="C64" s="1" t="s">
        <v>56</v>
      </c>
    </row>
    <row r="65" spans="1:5" ht="14.25">
      <c r="A65" s="8"/>
      <c r="C65" s="1" t="s">
        <v>13</v>
      </c>
    </row>
    <row r="66" spans="1:5" ht="14.25">
      <c r="A66" s="8"/>
      <c r="C66" s="1" t="s">
        <v>14</v>
      </c>
    </row>
    <row r="67" spans="1:5" ht="14.25">
      <c r="A67" s="8"/>
      <c r="C67" s="1" t="s">
        <v>15</v>
      </c>
    </row>
    <row r="68" spans="1:5" ht="14.25">
      <c r="A68" s="8"/>
      <c r="C68" s="1" t="s">
        <v>16</v>
      </c>
    </row>
    <row r="69" spans="1:5" ht="14.25">
      <c r="A69" s="8"/>
    </row>
    <row r="70" spans="1:5" ht="14.25">
      <c r="A70" s="8" t="s">
        <v>17</v>
      </c>
    </row>
    <row r="71" spans="1:5" ht="14.25">
      <c r="A71" s="8"/>
    </row>
    <row r="72" spans="1:5" ht="14.25">
      <c r="A72" s="8"/>
      <c r="B72" s="1" t="s">
        <v>18</v>
      </c>
    </row>
    <row r="73" spans="1:5" ht="14.25">
      <c r="A73" s="8"/>
      <c r="B73" s="1" t="s">
        <v>27</v>
      </c>
    </row>
    <row r="74" spans="1:5" ht="14.25">
      <c r="A74" s="8"/>
      <c r="B74" s="1" t="s">
        <v>28</v>
      </c>
    </row>
    <row r="75" spans="1:5" ht="14.25">
      <c r="A75" s="8"/>
      <c r="B75" s="35" t="s">
        <v>29</v>
      </c>
      <c r="C75" s="35"/>
      <c r="D75" s="35"/>
    </row>
    <row r="76" spans="1:5" ht="14.25">
      <c r="A76" s="8"/>
    </row>
    <row r="77" spans="1:5" ht="14.25">
      <c r="A77" s="8"/>
      <c r="B77" s="1" t="s">
        <v>44</v>
      </c>
    </row>
    <row r="78" spans="1:5" ht="14.25">
      <c r="A78" s="8"/>
      <c r="B78" s="1" t="s">
        <v>42</v>
      </c>
    </row>
    <row r="79" spans="1:5" ht="14.25">
      <c r="A79" s="8"/>
      <c r="B79" s="35" t="s">
        <v>43</v>
      </c>
      <c r="C79" s="35"/>
      <c r="D79" s="35"/>
      <c r="E79" s="79"/>
    </row>
    <row r="80" spans="1:5" ht="14.25">
      <c r="A80" s="8"/>
    </row>
    <row r="81" spans="1:1">
      <c r="A81" s="31"/>
    </row>
  </sheetData>
  <phoneticPr fontId="1"/>
  <pageMargins left="0.39370078740157483" right="0.39370078740157483" top="0.74803149606299213" bottom="0.39370078740157483" header="0.31496062992125984" footer="0.19685039370078741"/>
  <pageSetup paperSize="9" scale="96" fitToHeight="99" orientation="portrait" verticalDpi="0" r:id="rId1"/>
  <headerFooter>
    <oddHeader>&amp;R印刷日：&amp;D</oddHeader>
    <oddFooter>&amp;L&amp;F / &amp;A&amp;R&amp;P / &amp;N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92"/>
  <sheetViews>
    <sheetView showGridLines="0" view="pageBreakPreview" zoomScaleNormal="100" zoomScaleSheetLayoutView="100" workbookViewId="0">
      <pane ySplit="1" topLeftCell="A33" activePane="bottomLeft" state="frozen"/>
      <selection activeCell="A19" sqref="A19"/>
      <selection pane="bottomLeft" activeCell="P33" sqref="P33"/>
    </sheetView>
  </sheetViews>
  <sheetFormatPr defaultRowHeight="11.25"/>
  <cols>
    <col min="1" max="2" width="4.83203125" style="1" customWidth="1"/>
    <col min="3" max="16384" width="9.33203125" style="1"/>
  </cols>
  <sheetData>
    <row r="1" spans="1:2" ht="21">
      <c r="A1" s="9" t="s">
        <v>292</v>
      </c>
    </row>
    <row r="2" spans="1:2" ht="14.25">
      <c r="A2" s="8"/>
      <c r="B2" s="1" t="s">
        <v>9</v>
      </c>
    </row>
    <row r="3" spans="1:2" ht="14.25">
      <c r="A3" s="8"/>
    </row>
    <row r="4" spans="1:2" ht="14.25">
      <c r="A4" s="8"/>
      <c r="B4" s="1" t="s">
        <v>293</v>
      </c>
    </row>
    <row r="5" spans="1:2" ht="14.25">
      <c r="A5" s="8"/>
      <c r="B5" s="1" t="s">
        <v>937</v>
      </c>
    </row>
    <row r="6" spans="1:2" ht="14.25">
      <c r="A6" s="8"/>
    </row>
    <row r="7" spans="1:2" ht="14.25">
      <c r="A7" s="8" t="s">
        <v>294</v>
      </c>
    </row>
    <row r="8" spans="1:2" ht="14.25">
      <c r="A8" s="8"/>
      <c r="B8" s="1" t="s">
        <v>295</v>
      </c>
    </row>
    <row r="9" spans="1:2" ht="14.25">
      <c r="A9" s="8"/>
    </row>
    <row r="10" spans="1:2" ht="14.25">
      <c r="A10" s="8"/>
    </row>
    <row r="11" spans="1:2" ht="14.25">
      <c r="A11" s="8"/>
    </row>
    <row r="12" spans="1:2" ht="14.25">
      <c r="A12" s="8"/>
    </row>
    <row r="13" spans="1:2" ht="14.25">
      <c r="A13" s="8"/>
    </row>
    <row r="14" spans="1:2" ht="14.25">
      <c r="A14" s="8"/>
    </row>
    <row r="15" spans="1:2" ht="14.25">
      <c r="A15" s="8"/>
    </row>
    <row r="16" spans="1:2" ht="14.25">
      <c r="A16" s="8"/>
    </row>
    <row r="17" spans="1:8" ht="14.25">
      <c r="A17" s="8"/>
    </row>
    <row r="18" spans="1:8" ht="14.25">
      <c r="A18" s="8"/>
    </row>
    <row r="19" spans="1:8" ht="14.25">
      <c r="A19" s="8"/>
    </row>
    <row r="20" spans="1:8" ht="14.25">
      <c r="A20" s="8"/>
    </row>
    <row r="21" spans="1:8" ht="14.25">
      <c r="A21" s="8"/>
      <c r="B21" s="1" t="s">
        <v>65</v>
      </c>
    </row>
    <row r="22" spans="1:8" ht="14.25">
      <c r="A22" s="8"/>
      <c r="B22" s="255" t="s">
        <v>932</v>
      </c>
      <c r="C22" s="255" t="s">
        <v>580</v>
      </c>
      <c r="D22" s="30"/>
      <c r="E22" s="30"/>
      <c r="F22" s="30"/>
      <c r="G22" s="256"/>
    </row>
    <row r="23" spans="1:8" ht="14.25">
      <c r="A23" s="8"/>
      <c r="B23" s="272" t="s">
        <v>931</v>
      </c>
      <c r="C23" s="255" t="s">
        <v>581</v>
      </c>
      <c r="D23" s="30"/>
      <c r="E23" s="30"/>
      <c r="F23" s="30"/>
      <c r="G23" s="256"/>
      <c r="H23" s="31" t="s">
        <v>936</v>
      </c>
    </row>
    <row r="24" spans="1:8" ht="14.25">
      <c r="A24" s="8"/>
      <c r="B24" s="272" t="s">
        <v>933</v>
      </c>
      <c r="C24" s="255" t="s">
        <v>582</v>
      </c>
      <c r="D24" s="30"/>
      <c r="E24" s="30"/>
      <c r="F24" s="30"/>
      <c r="G24" s="256"/>
    </row>
    <row r="25" spans="1:8" ht="14.25">
      <c r="A25" s="8"/>
      <c r="B25" s="272" t="s">
        <v>934</v>
      </c>
      <c r="C25" s="255" t="s">
        <v>583</v>
      </c>
      <c r="D25" s="30"/>
      <c r="E25" s="30"/>
      <c r="F25" s="30"/>
      <c r="G25" s="256"/>
    </row>
    <row r="26" spans="1:8" ht="14.25">
      <c r="A26" s="8"/>
      <c r="B26" s="272" t="s">
        <v>935</v>
      </c>
      <c r="C26" s="255" t="s">
        <v>584</v>
      </c>
      <c r="D26" s="30"/>
      <c r="E26" s="30"/>
      <c r="F26" s="30"/>
      <c r="G26" s="256"/>
    </row>
    <row r="27" spans="1:8" ht="14.25">
      <c r="A27" s="8"/>
    </row>
    <row r="28" spans="1:8" ht="14.25">
      <c r="A28" s="8"/>
      <c r="B28" s="1" t="s">
        <v>296</v>
      </c>
    </row>
    <row r="29" spans="1:8" ht="14.25">
      <c r="A29" s="8"/>
      <c r="C29" s="1" t="s">
        <v>938</v>
      </c>
    </row>
    <row r="30" spans="1:8" ht="14.25">
      <c r="A30" s="8"/>
      <c r="B30" s="1" t="s">
        <v>45</v>
      </c>
    </row>
    <row r="31" spans="1:8" ht="14.25">
      <c r="A31" s="8"/>
      <c r="B31" s="1" t="s">
        <v>46</v>
      </c>
    </row>
    <row r="32" spans="1:8" ht="14.25">
      <c r="A32" s="8"/>
    </row>
    <row r="33" spans="1:16" ht="14.25">
      <c r="A33" s="8" t="s">
        <v>297</v>
      </c>
      <c r="P33" s="254" t="s">
        <v>939</v>
      </c>
    </row>
    <row r="34" spans="1:16" ht="14.25">
      <c r="A34" s="8"/>
      <c r="B34" s="1" t="s">
        <v>298</v>
      </c>
    </row>
    <row r="35" spans="1:16" ht="14.25">
      <c r="A35" s="8"/>
    </row>
    <row r="36" spans="1:16" ht="14.25">
      <c r="A36" s="8"/>
    </row>
    <row r="37" spans="1:16" ht="14.25">
      <c r="A37" s="8"/>
    </row>
    <row r="38" spans="1:16" ht="14.25">
      <c r="A38" s="8"/>
    </row>
    <row r="39" spans="1:16" ht="14.25">
      <c r="A39" s="8"/>
    </row>
    <row r="40" spans="1:16" ht="14.25">
      <c r="A40" s="8"/>
    </row>
    <row r="41" spans="1:16" ht="14.25">
      <c r="A41" s="8"/>
    </row>
    <row r="42" spans="1:16" ht="14.25">
      <c r="A42" s="8"/>
    </row>
    <row r="43" spans="1:16" ht="14.25">
      <c r="A43" s="8"/>
    </row>
    <row r="44" spans="1:16" ht="14.25">
      <c r="A44" s="8"/>
    </row>
    <row r="45" spans="1:16" ht="14.25">
      <c r="A45" s="8"/>
    </row>
    <row r="46" spans="1:16" ht="14.25">
      <c r="A46" s="8"/>
      <c r="B46" s="1" t="s">
        <v>48</v>
      </c>
    </row>
    <row r="47" spans="1:16" ht="14.25">
      <c r="A47" s="8"/>
      <c r="C47" s="1" t="s">
        <v>47</v>
      </c>
      <c r="D47" s="1" t="s">
        <v>913</v>
      </c>
    </row>
    <row r="48" spans="1:16" ht="14.25">
      <c r="A48" s="8"/>
      <c r="C48" s="1" t="s">
        <v>914</v>
      </c>
      <c r="D48" s="1" t="s">
        <v>915</v>
      </c>
    </row>
    <row r="49" spans="1:4" ht="14.25">
      <c r="A49" s="8"/>
      <c r="C49" s="1" t="s">
        <v>923</v>
      </c>
    </row>
    <row r="50" spans="1:4" ht="14.25">
      <c r="A50" s="8"/>
      <c r="C50" s="271" t="s">
        <v>918</v>
      </c>
    </row>
    <row r="51" spans="1:4" ht="14.25">
      <c r="A51" s="8"/>
      <c r="C51" s="271" t="s">
        <v>920</v>
      </c>
    </row>
    <row r="52" spans="1:4" ht="14.25">
      <c r="A52" s="8"/>
      <c r="C52" s="1" t="s">
        <v>66</v>
      </c>
    </row>
    <row r="53" spans="1:4" ht="14.25">
      <c r="A53" s="8"/>
      <c r="C53" s="10" t="s">
        <v>310</v>
      </c>
    </row>
    <row r="54" spans="1:4" ht="14.25">
      <c r="A54" s="8"/>
      <c r="C54" s="10"/>
    </row>
    <row r="55" spans="1:4" ht="14.25">
      <c r="A55" s="8"/>
      <c r="B55" s="1" t="s">
        <v>308</v>
      </c>
    </row>
    <row r="56" spans="1:4" ht="14.25">
      <c r="A56" s="8"/>
      <c r="C56" s="1" t="s">
        <v>309</v>
      </c>
    </row>
    <row r="57" spans="1:4" ht="14.25">
      <c r="A57" s="8"/>
      <c r="B57" s="1" t="s">
        <v>912</v>
      </c>
    </row>
    <row r="58" spans="1:4" ht="14.25">
      <c r="A58" s="8"/>
      <c r="C58" s="1" t="s">
        <v>927</v>
      </c>
    </row>
    <row r="59" spans="1:4" ht="14.25">
      <c r="A59" s="8"/>
      <c r="C59" s="1" t="s">
        <v>924</v>
      </c>
      <c r="D59" s="1" t="s">
        <v>925</v>
      </c>
    </row>
    <row r="60" spans="1:4" ht="14.25">
      <c r="A60" s="8"/>
      <c r="C60" s="1" t="s">
        <v>926</v>
      </c>
      <c r="D60" s="1" t="s">
        <v>925</v>
      </c>
    </row>
    <row r="61" spans="1:4" ht="14.25">
      <c r="A61" s="8"/>
      <c r="C61" s="1" t="s">
        <v>914</v>
      </c>
      <c r="D61" s="1" t="s">
        <v>929</v>
      </c>
    </row>
    <row r="62" spans="1:4" ht="14.25">
      <c r="A62" s="8"/>
      <c r="C62" s="10" t="s">
        <v>928</v>
      </c>
    </row>
    <row r="63" spans="1:4" ht="14.25">
      <c r="A63" s="8"/>
      <c r="C63" s="10" t="s">
        <v>930</v>
      </c>
    </row>
    <row r="64" spans="1:4" ht="14.25">
      <c r="A64" s="8"/>
    </row>
    <row r="65" spans="1:4" ht="14.25">
      <c r="A65" s="8"/>
      <c r="B65" s="1" t="s">
        <v>916</v>
      </c>
    </row>
    <row r="66" spans="1:4" ht="14.25">
      <c r="A66" s="8"/>
      <c r="C66" s="271" t="s">
        <v>919</v>
      </c>
    </row>
    <row r="67" spans="1:4" ht="14.25">
      <c r="A67" s="8"/>
      <c r="C67" s="271" t="s">
        <v>921</v>
      </c>
    </row>
    <row r="68" spans="1:4" ht="14.25">
      <c r="A68" s="8"/>
      <c r="C68" s="271" t="s">
        <v>917</v>
      </c>
    </row>
    <row r="69" spans="1:4" ht="14.25">
      <c r="A69" s="8"/>
      <c r="C69" s="271" t="s">
        <v>940</v>
      </c>
    </row>
    <row r="70" spans="1:4" ht="14.25">
      <c r="A70" s="8"/>
      <c r="C70" s="10" t="s">
        <v>949</v>
      </c>
    </row>
    <row r="71" spans="1:4" ht="14.25">
      <c r="A71" s="8"/>
      <c r="C71" s="273" t="s">
        <v>941</v>
      </c>
      <c r="D71" s="1" t="s">
        <v>942</v>
      </c>
    </row>
    <row r="72" spans="1:4" ht="14.25">
      <c r="A72" s="8"/>
      <c r="C72" s="273" t="s">
        <v>943</v>
      </c>
      <c r="D72" s="1" t="s">
        <v>948</v>
      </c>
    </row>
    <row r="73" spans="1:4" ht="14.25">
      <c r="A73" s="8"/>
      <c r="C73" s="273" t="s">
        <v>944</v>
      </c>
      <c r="D73" s="1" t="s">
        <v>945</v>
      </c>
    </row>
    <row r="74" spans="1:4" ht="14.25">
      <c r="A74" s="8"/>
      <c r="C74" s="271" t="s">
        <v>946</v>
      </c>
    </row>
    <row r="75" spans="1:4" ht="14.25">
      <c r="A75" s="8"/>
      <c r="C75" s="273" t="s">
        <v>947</v>
      </c>
    </row>
    <row r="76" spans="1:4" ht="14.25">
      <c r="A76" s="8"/>
    </row>
    <row r="77" spans="1:4" ht="14.25">
      <c r="A77" s="8"/>
      <c r="B77" s="1" t="s">
        <v>922</v>
      </c>
    </row>
    <row r="78" spans="1:4" ht="14.25">
      <c r="A78" s="8"/>
      <c r="B78" s="1" t="s">
        <v>49</v>
      </c>
    </row>
    <row r="79" spans="1:4" ht="14.25">
      <c r="A79" s="8"/>
    </row>
    <row r="80" spans="1:4" ht="14.25">
      <c r="A80" s="8"/>
    </row>
    <row r="81" spans="1:3" ht="14.25">
      <c r="A81" s="8"/>
    </row>
    <row r="82" spans="1:3" ht="14.25">
      <c r="A82" s="8"/>
    </row>
    <row r="83" spans="1:3" ht="14.25">
      <c r="A83" s="8"/>
    </row>
    <row r="84" spans="1:3" ht="14.25">
      <c r="A84" s="8"/>
    </row>
    <row r="85" spans="1:3" ht="14.25">
      <c r="A85" s="8"/>
      <c r="C85" s="1" t="s">
        <v>50</v>
      </c>
    </row>
    <row r="86" spans="1:3" ht="14.25">
      <c r="A86" s="8"/>
      <c r="C86" s="1" t="s">
        <v>51</v>
      </c>
    </row>
    <row r="87" spans="1:3" ht="14.25">
      <c r="A87" s="8"/>
    </row>
    <row r="88" spans="1:3" ht="14.25">
      <c r="A88" s="8"/>
      <c r="B88" s="1" t="s">
        <v>52</v>
      </c>
    </row>
    <row r="89" spans="1:3" ht="14.25">
      <c r="A89" s="8"/>
      <c r="C89" s="1" t="s">
        <v>53</v>
      </c>
    </row>
    <row r="90" spans="1:3" ht="14.25">
      <c r="A90" s="8"/>
      <c r="C90" s="1" t="s">
        <v>54</v>
      </c>
    </row>
    <row r="91" spans="1:3" ht="14.25">
      <c r="A91" s="8"/>
    </row>
    <row r="92" spans="1:3">
      <c r="A92" s="31"/>
    </row>
  </sheetData>
  <phoneticPr fontId="1"/>
  <pageMargins left="0.39370078740157483" right="0.39370078740157483" top="0.74803149606299213" bottom="0.39370078740157483" header="0.31496062992125984" footer="0.19685039370078741"/>
  <pageSetup paperSize="9" scale="83" fitToHeight="0" orientation="portrait" verticalDpi="0" r:id="rId1"/>
  <headerFooter>
    <oddHeader>&amp;R印刷日：&amp;D</oddHeader>
    <oddFooter>&amp;L&amp;F / &amp;A&amp;R&amp;P / &amp;N</oddFooter>
  </headerFooter>
  <rowBreaks count="1" manualBreakCount="1">
    <brk id="3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4"/>
  <sheetViews>
    <sheetView showGridLines="0" view="pageBreakPreview" zoomScaleNormal="100" zoomScaleSheetLayoutView="100" workbookViewId="0">
      <pane ySplit="1" topLeftCell="A2" activePane="bottomLeft" state="frozen"/>
      <selection activeCell="A19" sqref="A19"/>
      <selection pane="bottomLeft" activeCell="A2" sqref="A2"/>
    </sheetView>
  </sheetViews>
  <sheetFormatPr defaultRowHeight="11.25"/>
  <cols>
    <col min="1" max="2" width="4.83203125" style="1" customWidth="1"/>
    <col min="3" max="16384" width="9.33203125" style="1"/>
  </cols>
  <sheetData>
    <row r="1" spans="1:2" ht="21">
      <c r="A1" s="9" t="s">
        <v>306</v>
      </c>
    </row>
    <row r="2" spans="1:2" ht="14.25">
      <c r="A2" s="8"/>
      <c r="B2" s="1" t="s">
        <v>9</v>
      </c>
    </row>
    <row r="3" spans="1:2" ht="14.25">
      <c r="A3" s="8"/>
    </row>
    <row r="4" spans="1:2" ht="14.25">
      <c r="A4" s="8"/>
      <c r="B4" s="1" t="s">
        <v>62</v>
      </c>
    </row>
    <row r="5" spans="1:2" ht="14.25">
      <c r="A5" s="8"/>
    </row>
    <row r="6" spans="1:2" ht="14.25">
      <c r="A6" s="8" t="s">
        <v>67</v>
      </c>
    </row>
    <row r="7" spans="1:2" ht="14.25">
      <c r="A7" s="8"/>
      <c r="B7" s="1" t="s">
        <v>644</v>
      </c>
    </row>
    <row r="8" spans="1:2" ht="14.25">
      <c r="A8" s="8"/>
    </row>
    <row r="9" spans="1:2" ht="14.25">
      <c r="A9" s="8"/>
    </row>
    <row r="10" spans="1:2" ht="14.25">
      <c r="A10" s="8"/>
    </row>
    <row r="11" spans="1:2" ht="14.25">
      <c r="A11" s="8"/>
    </row>
    <row r="12" spans="1:2" ht="14.25">
      <c r="A12" s="8"/>
    </row>
    <row r="13" spans="1:2" ht="14.25">
      <c r="A13" s="8"/>
    </row>
    <row r="14" spans="1:2" ht="14.25">
      <c r="A14" s="8"/>
    </row>
    <row r="15" spans="1:2" ht="14.25">
      <c r="A15" s="8"/>
    </row>
    <row r="16" spans="1:2" ht="14.25">
      <c r="A16" s="8"/>
    </row>
    <row r="17" spans="1:2" ht="14.25">
      <c r="A17" s="8"/>
    </row>
    <row r="18" spans="1:2" ht="14.25">
      <c r="A18" s="8"/>
    </row>
    <row r="19" spans="1:2" ht="14.25">
      <c r="A19" s="8"/>
    </row>
    <row r="20" spans="1:2" ht="14.25">
      <c r="A20" s="8"/>
      <c r="B20" s="47" t="s">
        <v>307</v>
      </c>
    </row>
    <row r="21" spans="1:2" ht="14.25">
      <c r="A21" s="8"/>
      <c r="B21" s="47" t="s">
        <v>304</v>
      </c>
    </row>
    <row r="22" spans="1:2" ht="14.25">
      <c r="A22" s="8"/>
      <c r="B22" s="47" t="s">
        <v>46</v>
      </c>
    </row>
    <row r="23" spans="1:2" ht="14.25">
      <c r="A23" s="8"/>
      <c r="B23" s="47"/>
    </row>
    <row r="24" spans="1:2" ht="14.25">
      <c r="A24" s="8"/>
      <c r="B24" s="47" t="s">
        <v>909</v>
      </c>
    </row>
    <row r="25" spans="1:2" ht="14.25">
      <c r="A25" s="8"/>
    </row>
    <row r="26" spans="1:2" ht="14.25">
      <c r="A26" s="8" t="s">
        <v>68</v>
      </c>
    </row>
    <row r="27" spans="1:2" ht="14.25">
      <c r="A27" s="8"/>
      <c r="B27" s="1" t="s">
        <v>305</v>
      </c>
    </row>
    <row r="28" spans="1:2" ht="14.25">
      <c r="A28" s="8"/>
    </row>
    <row r="29" spans="1:2" ht="14.25">
      <c r="A29" s="8"/>
    </row>
    <row r="30" spans="1:2" ht="14.25">
      <c r="A30" s="8"/>
    </row>
    <row r="31" spans="1:2" ht="14.25">
      <c r="A31" s="8"/>
    </row>
    <row r="32" spans="1:2" ht="14.25">
      <c r="A32" s="8"/>
    </row>
    <row r="33" spans="1:1" ht="14.25">
      <c r="A33" s="8"/>
    </row>
    <row r="34" spans="1:1" ht="14.25">
      <c r="A34" s="8"/>
    </row>
    <row r="35" spans="1:1" ht="14.25">
      <c r="A35" s="8"/>
    </row>
    <row r="36" spans="1:1" ht="14.25">
      <c r="A36" s="8"/>
    </row>
    <row r="37" spans="1:1" ht="14.25">
      <c r="A37" s="8"/>
    </row>
    <row r="38" spans="1:1" ht="14.25">
      <c r="A38" s="8"/>
    </row>
    <row r="39" spans="1:1" ht="14.25">
      <c r="A39" s="8"/>
    </row>
    <row r="40" spans="1:1" ht="14.25">
      <c r="A40" s="8"/>
    </row>
    <row r="41" spans="1:1" ht="14.25">
      <c r="A41" s="8"/>
    </row>
    <row r="42" spans="1:1" ht="14.25">
      <c r="A42" s="8"/>
    </row>
    <row r="43" spans="1:1" ht="14.25">
      <c r="A43" s="8"/>
    </row>
    <row r="44" spans="1:1" ht="14.25">
      <c r="A44" s="8"/>
    </row>
    <row r="45" spans="1:1" ht="14.25">
      <c r="A45" s="8"/>
    </row>
    <row r="46" spans="1:1" ht="14.25">
      <c r="A46" s="8"/>
    </row>
    <row r="47" spans="1:1" ht="14.25">
      <c r="A47" s="8"/>
    </row>
    <row r="48" spans="1:1" ht="14.25">
      <c r="A48" s="8"/>
    </row>
    <row r="49" spans="1:6" ht="14.25">
      <c r="A49" s="8"/>
    </row>
    <row r="50" spans="1:6" ht="14.25">
      <c r="A50" s="8"/>
    </row>
    <row r="51" spans="1:6" ht="14.25">
      <c r="A51" s="8"/>
    </row>
    <row r="52" spans="1:6" ht="14.25">
      <c r="A52" s="8"/>
    </row>
    <row r="53" spans="1:6" ht="14.25">
      <c r="A53" s="8"/>
      <c r="C53" s="1" t="s">
        <v>55</v>
      </c>
    </row>
    <row r="54" spans="1:6" ht="14.25">
      <c r="A54" s="8"/>
      <c r="C54" s="1" t="s">
        <v>15</v>
      </c>
    </row>
    <row r="55" spans="1:6" ht="14.25">
      <c r="A55" s="8"/>
      <c r="C55" s="1" t="s">
        <v>58</v>
      </c>
    </row>
    <row r="56" spans="1:6" ht="14.25">
      <c r="A56" s="8"/>
    </row>
    <row r="57" spans="1:6" ht="14.25">
      <c r="A57" s="8"/>
      <c r="C57" s="1" t="s">
        <v>910</v>
      </c>
    </row>
    <row r="58" spans="1:6" ht="14.25">
      <c r="A58" s="8"/>
      <c r="C58" s="10" t="s">
        <v>911</v>
      </c>
    </row>
    <row r="59" spans="1:6" ht="14.25">
      <c r="A59" s="8"/>
    </row>
    <row r="60" spans="1:6" ht="14.25">
      <c r="A60" s="8"/>
      <c r="B60" s="1" t="s">
        <v>63</v>
      </c>
    </row>
    <row r="61" spans="1:6" ht="14.25">
      <c r="A61" s="8"/>
      <c r="C61" s="1" t="s">
        <v>64</v>
      </c>
    </row>
    <row r="62" spans="1:6" ht="14.25">
      <c r="A62" s="8"/>
      <c r="C62" s="35" t="s">
        <v>43</v>
      </c>
      <c r="D62" s="35"/>
      <c r="E62" s="35"/>
      <c r="F62" s="79"/>
    </row>
    <row r="63" spans="1:6" ht="14.25">
      <c r="A63" s="8"/>
    </row>
    <row r="64" spans="1:6" ht="14.25">
      <c r="A64" s="8"/>
    </row>
  </sheetData>
  <phoneticPr fontId="1"/>
  <pageMargins left="0.39370078740157483" right="0.39370078740157483" top="0.74803149606299213" bottom="0.39370078740157483" header="0.31496062992125984" footer="0.19685039370078741"/>
  <pageSetup paperSize="9" scale="96" fitToHeight="99" orientation="portrait" verticalDpi="0" r:id="rId1"/>
  <headerFooter>
    <oddHeader>&amp;R印刷日：&amp;D</oddHeader>
    <oddFooter>&amp;L&amp;F / &amp;A&amp;R&amp;P / &amp;N</oddFooter>
  </headerFooter>
  <rowBreaks count="1" manualBreakCount="1">
    <brk id="2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Input">
    <pageSetUpPr fitToPage="1"/>
  </sheetPr>
  <dimension ref="A1:R169"/>
  <sheetViews>
    <sheetView showGridLines="0" view="pageBreakPreview" zoomScaleNormal="100" zoomScaleSheetLayoutView="100" workbookViewId="0">
      <pane xSplit="1" ySplit="3" topLeftCell="B4" activePane="bottomRight" state="frozen"/>
      <selection activeCell="A19" sqref="A19"/>
      <selection pane="topRight" activeCell="A19" sqref="A19"/>
      <selection pane="bottomLeft" activeCell="A19" sqref="A19"/>
      <selection pane="bottomRight" activeCell="B4" sqref="B4"/>
    </sheetView>
  </sheetViews>
  <sheetFormatPr defaultRowHeight="11.25"/>
  <cols>
    <col min="1" max="1" width="4.83203125" style="1" customWidth="1"/>
    <col min="2" max="2" width="42" style="1" bestFit="1" customWidth="1"/>
    <col min="3" max="3" width="8" style="1" bestFit="1" customWidth="1"/>
    <col min="4" max="4" width="8.5" style="1" bestFit="1" customWidth="1"/>
    <col min="5" max="5" width="11.83203125" style="1" bestFit="1" customWidth="1"/>
    <col min="6" max="6" width="41.6640625" style="1" customWidth="1"/>
    <col min="7" max="7" width="26.83203125" style="1" customWidth="1"/>
    <col min="8" max="16384" width="9.33203125" style="1"/>
  </cols>
  <sheetData>
    <row r="1" spans="1:18">
      <c r="B1" s="290" t="s">
        <v>239</v>
      </c>
      <c r="C1" s="290"/>
      <c r="D1" s="290"/>
      <c r="E1" s="20" t="s">
        <v>35</v>
      </c>
      <c r="F1" s="289" t="s">
        <v>69</v>
      </c>
      <c r="G1" s="289"/>
    </row>
    <row r="2" spans="1:18">
      <c r="E2" s="20" t="s">
        <v>19</v>
      </c>
      <c r="F2" s="21" t="s">
        <v>70</v>
      </c>
      <c r="G2" s="27" t="s">
        <v>955</v>
      </c>
    </row>
    <row r="3" spans="1:18" ht="22.5">
      <c r="A3" s="20" t="s">
        <v>20</v>
      </c>
      <c r="B3" s="20" t="s">
        <v>21</v>
      </c>
      <c r="C3" s="48" t="s">
        <v>71</v>
      </c>
      <c r="D3" s="48" t="s">
        <v>855</v>
      </c>
      <c r="E3" s="20" t="s">
        <v>22</v>
      </c>
      <c r="F3" s="20" t="s">
        <v>23</v>
      </c>
      <c r="G3" s="20" t="s">
        <v>24</v>
      </c>
    </row>
    <row r="4" spans="1:18">
      <c r="A4" s="22">
        <f ca="1">SUM(OFFSET(A4,-1,0),1)</f>
        <v>1</v>
      </c>
      <c r="B4" s="49" t="s">
        <v>72</v>
      </c>
      <c r="C4" s="59" t="s">
        <v>73</v>
      </c>
      <c r="D4" s="65">
        <v>15</v>
      </c>
      <c r="E4" s="23" t="s">
        <v>227</v>
      </c>
      <c r="F4" s="24"/>
      <c r="G4" s="291" t="s">
        <v>856</v>
      </c>
    </row>
    <row r="5" spans="1:18">
      <c r="A5" s="22">
        <f t="shared" ref="A5:A77" ca="1" si="0">SUM(OFFSET(A5,-1,0),1)</f>
        <v>2</v>
      </c>
      <c r="B5" s="49" t="s">
        <v>74</v>
      </c>
      <c r="C5" s="59" t="s">
        <v>73</v>
      </c>
      <c r="D5" s="65">
        <v>15</v>
      </c>
      <c r="E5" s="23" t="s">
        <v>227</v>
      </c>
      <c r="F5" s="24"/>
      <c r="G5" s="292"/>
    </row>
    <row r="6" spans="1:18">
      <c r="A6" s="22">
        <f t="shared" ca="1" si="0"/>
        <v>3</v>
      </c>
      <c r="B6" s="49" t="s">
        <v>75</v>
      </c>
      <c r="C6" s="59" t="s">
        <v>73</v>
      </c>
      <c r="D6" s="65">
        <v>15</v>
      </c>
      <c r="E6" s="23" t="s">
        <v>227</v>
      </c>
      <c r="F6" s="24"/>
      <c r="G6" s="291" t="s">
        <v>856</v>
      </c>
      <c r="R6" s="3"/>
    </row>
    <row r="7" spans="1:18">
      <c r="A7" s="22">
        <f t="shared" ca="1" si="0"/>
        <v>4</v>
      </c>
      <c r="B7" s="49" t="s">
        <v>76</v>
      </c>
      <c r="C7" s="59" t="s">
        <v>73</v>
      </c>
      <c r="D7" s="65">
        <v>15</v>
      </c>
      <c r="E7" s="23" t="s">
        <v>227</v>
      </c>
      <c r="F7" s="24"/>
      <c r="G7" s="292"/>
      <c r="R7" s="3"/>
    </row>
    <row r="8" spans="1:18">
      <c r="A8" s="22">
        <f t="shared" ca="1" si="0"/>
        <v>5</v>
      </c>
      <c r="B8" s="49" t="s">
        <v>77</v>
      </c>
      <c r="C8" s="59" t="s">
        <v>73</v>
      </c>
      <c r="D8" s="65">
        <v>25</v>
      </c>
      <c r="E8" s="23" t="s">
        <v>228</v>
      </c>
      <c r="F8" s="24"/>
      <c r="G8" s="291" t="s">
        <v>857</v>
      </c>
      <c r="R8" s="3"/>
    </row>
    <row r="9" spans="1:18">
      <c r="A9" s="22">
        <f t="shared" ca="1" si="0"/>
        <v>6</v>
      </c>
      <c r="B9" s="49" t="s">
        <v>78</v>
      </c>
      <c r="C9" s="59" t="s">
        <v>73</v>
      </c>
      <c r="D9" s="65">
        <v>25</v>
      </c>
      <c r="E9" s="23" t="s">
        <v>228</v>
      </c>
      <c r="F9" s="24"/>
      <c r="G9" s="292"/>
      <c r="R9" s="3"/>
    </row>
    <row r="10" spans="1:18">
      <c r="A10" s="22">
        <f t="shared" ca="1" si="0"/>
        <v>7</v>
      </c>
      <c r="B10" s="49" t="s">
        <v>79</v>
      </c>
      <c r="C10" s="59" t="s">
        <v>73</v>
      </c>
      <c r="D10" s="65">
        <v>8</v>
      </c>
      <c r="E10" s="23" t="s">
        <v>229</v>
      </c>
      <c r="F10" s="24" t="s">
        <v>243</v>
      </c>
      <c r="G10" s="24"/>
    </row>
    <row r="11" spans="1:18">
      <c r="A11" s="22">
        <f t="shared" ca="1" si="0"/>
        <v>8</v>
      </c>
      <c r="B11" s="49" t="s">
        <v>80</v>
      </c>
      <c r="C11" s="59" t="s">
        <v>73</v>
      </c>
      <c r="D11" s="65">
        <v>1</v>
      </c>
      <c r="E11" s="23" t="s">
        <v>227</v>
      </c>
      <c r="F11" s="24" t="s">
        <v>226</v>
      </c>
      <c r="G11" s="24"/>
    </row>
    <row r="12" spans="1:18" ht="22.5">
      <c r="A12" s="22">
        <f t="shared" ca="1" si="0"/>
        <v>9</v>
      </c>
      <c r="B12" s="49" t="s">
        <v>81</v>
      </c>
      <c r="C12" s="59" t="s">
        <v>82</v>
      </c>
      <c r="D12" s="65">
        <v>8</v>
      </c>
      <c r="E12" s="23" t="s">
        <v>229</v>
      </c>
      <c r="F12" s="24" t="s">
        <v>244</v>
      </c>
      <c r="G12" s="24" t="s">
        <v>230</v>
      </c>
    </row>
    <row r="13" spans="1:18" ht="45">
      <c r="A13" s="22">
        <f t="shared" ca="1" si="0"/>
        <v>10</v>
      </c>
      <c r="B13" s="49" t="s">
        <v>83</v>
      </c>
      <c r="C13" s="59" t="s">
        <v>73</v>
      </c>
      <c r="D13" s="65">
        <v>255</v>
      </c>
      <c r="E13" s="250" t="s">
        <v>858</v>
      </c>
      <c r="F13" s="251" t="s">
        <v>859</v>
      </c>
      <c r="G13" s="274" t="s">
        <v>950</v>
      </c>
    </row>
    <row r="14" spans="1:18">
      <c r="A14" s="22">
        <f t="shared" ca="1" si="0"/>
        <v>11</v>
      </c>
      <c r="B14" s="49" t="s">
        <v>225</v>
      </c>
      <c r="C14" s="59"/>
      <c r="D14" s="65"/>
      <c r="E14" s="23"/>
      <c r="F14" s="24" t="s">
        <v>231</v>
      </c>
      <c r="G14" s="24"/>
    </row>
    <row r="15" spans="1:18">
      <c r="A15" s="22">
        <f t="shared" ca="1" si="0"/>
        <v>12</v>
      </c>
      <c r="B15" s="49" t="s">
        <v>84</v>
      </c>
      <c r="C15" s="59" t="s">
        <v>73</v>
      </c>
      <c r="D15" s="65">
        <v>1</v>
      </c>
      <c r="E15" s="23" t="s">
        <v>229</v>
      </c>
      <c r="F15" s="24" t="s">
        <v>232</v>
      </c>
      <c r="G15" s="24"/>
    </row>
    <row r="16" spans="1:18">
      <c r="A16" s="22">
        <f t="shared" ca="1" si="0"/>
        <v>13</v>
      </c>
      <c r="B16" s="49" t="s">
        <v>85</v>
      </c>
      <c r="C16" s="59"/>
      <c r="D16" s="65"/>
      <c r="E16" s="23"/>
      <c r="F16" s="24"/>
      <c r="G16" s="24"/>
    </row>
    <row r="17" spans="1:7">
      <c r="A17" s="22">
        <f t="shared" ca="1" si="0"/>
        <v>14</v>
      </c>
      <c r="B17" s="49" t="s">
        <v>86</v>
      </c>
      <c r="C17" s="59" t="s">
        <v>82</v>
      </c>
      <c r="D17" s="65">
        <v>13</v>
      </c>
      <c r="E17" s="23" t="s">
        <v>229</v>
      </c>
      <c r="F17" s="24" t="s">
        <v>230</v>
      </c>
      <c r="G17" s="291" t="s">
        <v>240</v>
      </c>
    </row>
    <row r="18" spans="1:7">
      <c r="A18" s="22">
        <f t="shared" ca="1" si="0"/>
        <v>15</v>
      </c>
      <c r="B18" s="49" t="s">
        <v>87</v>
      </c>
      <c r="C18" s="59" t="s">
        <v>82</v>
      </c>
      <c r="D18" s="65">
        <v>13</v>
      </c>
      <c r="E18" s="23" t="s">
        <v>229</v>
      </c>
      <c r="F18" s="24" t="s">
        <v>230</v>
      </c>
      <c r="G18" s="292"/>
    </row>
    <row r="19" spans="1:7">
      <c r="A19" s="22">
        <f t="shared" ca="1" si="0"/>
        <v>16</v>
      </c>
      <c r="B19" s="49" t="s">
        <v>88</v>
      </c>
      <c r="C19" s="59"/>
      <c r="D19" s="65">
        <v>13</v>
      </c>
      <c r="E19" s="23" t="s">
        <v>229</v>
      </c>
      <c r="F19" s="24" t="s">
        <v>230</v>
      </c>
      <c r="G19" s="24"/>
    </row>
    <row r="20" spans="1:7">
      <c r="A20" s="22">
        <f t="shared" ca="1" si="0"/>
        <v>17</v>
      </c>
      <c r="B20" s="49" t="s">
        <v>89</v>
      </c>
      <c r="C20" s="59"/>
      <c r="D20" s="65">
        <v>8</v>
      </c>
      <c r="E20" s="23" t="s">
        <v>227</v>
      </c>
      <c r="F20" s="24"/>
      <c r="G20" s="24"/>
    </row>
    <row r="21" spans="1:7">
      <c r="A21" s="22">
        <f t="shared" ca="1" si="0"/>
        <v>18</v>
      </c>
      <c r="B21" s="49" t="s">
        <v>90</v>
      </c>
      <c r="C21" s="59"/>
      <c r="D21" s="65">
        <v>8</v>
      </c>
      <c r="E21" s="23" t="s">
        <v>227</v>
      </c>
      <c r="F21" s="24"/>
      <c r="G21" s="24"/>
    </row>
    <row r="22" spans="1:7">
      <c r="A22" s="22">
        <f t="shared" ca="1" si="0"/>
        <v>19</v>
      </c>
      <c r="B22" s="49" t="s">
        <v>91</v>
      </c>
      <c r="C22" s="59"/>
      <c r="D22" s="65">
        <v>10</v>
      </c>
      <c r="E22" s="23" t="s">
        <v>227</v>
      </c>
      <c r="F22" s="24"/>
      <c r="G22" s="24"/>
    </row>
    <row r="23" spans="1:7">
      <c r="A23" s="22">
        <f t="shared" ca="1" si="0"/>
        <v>20</v>
      </c>
      <c r="B23" s="49" t="s">
        <v>92</v>
      </c>
      <c r="C23" s="275" t="s">
        <v>82</v>
      </c>
      <c r="D23" s="65">
        <v>6</v>
      </c>
      <c r="E23" s="23" t="s">
        <v>229</v>
      </c>
      <c r="F23" s="24" t="s">
        <v>245</v>
      </c>
      <c r="G23" s="260" t="s">
        <v>951</v>
      </c>
    </row>
    <row r="24" spans="1:7">
      <c r="A24" s="22">
        <f t="shared" ca="1" si="0"/>
        <v>21</v>
      </c>
      <c r="B24" s="49" t="s">
        <v>93</v>
      </c>
      <c r="C24" s="275"/>
      <c r="D24" s="65">
        <v>2</v>
      </c>
      <c r="E24" s="23" t="s">
        <v>227</v>
      </c>
      <c r="F24" s="24" t="s">
        <v>241</v>
      </c>
      <c r="G24" s="260" t="s">
        <v>952</v>
      </c>
    </row>
    <row r="25" spans="1:7">
      <c r="A25" s="22">
        <f t="shared" ca="1" si="0"/>
        <v>22</v>
      </c>
      <c r="B25" s="49" t="s">
        <v>94</v>
      </c>
      <c r="C25" s="275"/>
      <c r="D25" s="65">
        <v>4</v>
      </c>
      <c r="E25" s="23" t="s">
        <v>227</v>
      </c>
      <c r="F25" s="24"/>
      <c r="G25" s="260" t="s">
        <v>952</v>
      </c>
    </row>
    <row r="26" spans="1:7">
      <c r="A26" s="22">
        <f t="shared" ca="1" si="0"/>
        <v>23</v>
      </c>
      <c r="B26" s="49" t="s">
        <v>95</v>
      </c>
      <c r="C26" s="275" t="s">
        <v>82</v>
      </c>
      <c r="D26" s="65">
        <v>24</v>
      </c>
      <c r="E26" s="23" t="s">
        <v>227</v>
      </c>
      <c r="F26" s="24"/>
      <c r="G26" s="260" t="s">
        <v>953</v>
      </c>
    </row>
    <row r="27" spans="1:7" ht="22.5">
      <c r="A27" s="22">
        <f t="shared" ca="1" si="0"/>
        <v>24</v>
      </c>
      <c r="B27" s="49" t="s">
        <v>96</v>
      </c>
      <c r="C27" s="275"/>
      <c r="D27" s="65">
        <v>27</v>
      </c>
      <c r="E27" s="23" t="s">
        <v>227</v>
      </c>
      <c r="F27" s="24" t="s">
        <v>233</v>
      </c>
      <c r="G27" s="260" t="s">
        <v>954</v>
      </c>
    </row>
    <row r="28" spans="1:7" ht="22.5">
      <c r="A28" s="22">
        <f t="shared" ca="1" si="0"/>
        <v>25</v>
      </c>
      <c r="B28" s="49" t="s">
        <v>97</v>
      </c>
      <c r="C28" s="275" t="s">
        <v>82</v>
      </c>
      <c r="D28" s="65">
        <v>4</v>
      </c>
      <c r="E28" s="23" t="s">
        <v>227</v>
      </c>
      <c r="F28" s="24" t="s">
        <v>234</v>
      </c>
      <c r="G28" s="260" t="s">
        <v>953</v>
      </c>
    </row>
    <row r="29" spans="1:7" ht="45">
      <c r="A29" s="22">
        <f t="shared" ca="1" si="0"/>
        <v>26</v>
      </c>
      <c r="B29" s="49" t="s">
        <v>98</v>
      </c>
      <c r="C29" s="275" t="s">
        <v>82</v>
      </c>
      <c r="D29" s="65">
        <v>9</v>
      </c>
      <c r="E29" s="23" t="s">
        <v>227</v>
      </c>
      <c r="F29" s="24" t="s">
        <v>235</v>
      </c>
      <c r="G29" s="260" t="s">
        <v>953</v>
      </c>
    </row>
    <row r="30" spans="1:7">
      <c r="A30" s="22">
        <f t="shared" ca="1" si="0"/>
        <v>27</v>
      </c>
      <c r="B30" s="49" t="s">
        <v>99</v>
      </c>
      <c r="C30" s="275"/>
      <c r="D30" s="65">
        <v>17</v>
      </c>
      <c r="E30" s="23" t="s">
        <v>227</v>
      </c>
      <c r="F30" s="24"/>
      <c r="G30" s="260" t="s">
        <v>952</v>
      </c>
    </row>
    <row r="31" spans="1:7">
      <c r="A31" s="22">
        <f t="shared" ca="1" si="0"/>
        <v>28</v>
      </c>
      <c r="B31" s="49" t="s">
        <v>100</v>
      </c>
      <c r="C31" s="275" t="s">
        <v>82</v>
      </c>
      <c r="D31" s="65">
        <v>6</v>
      </c>
      <c r="E31" s="23" t="s">
        <v>229</v>
      </c>
      <c r="F31" s="24" t="s">
        <v>242</v>
      </c>
      <c r="G31" s="260" t="s">
        <v>953</v>
      </c>
    </row>
    <row r="32" spans="1:7">
      <c r="A32" s="22">
        <f t="shared" ca="1" si="0"/>
        <v>29</v>
      </c>
      <c r="B32" s="50" t="s">
        <v>101</v>
      </c>
      <c r="C32" s="59" t="s">
        <v>73</v>
      </c>
      <c r="D32" s="65">
        <v>6</v>
      </c>
      <c r="E32" s="23" t="s">
        <v>229</v>
      </c>
      <c r="F32" s="82" t="s">
        <v>246</v>
      </c>
      <c r="G32" s="24"/>
    </row>
    <row r="33" spans="1:7">
      <c r="A33" s="22">
        <f t="shared" ca="1" si="0"/>
        <v>30</v>
      </c>
      <c r="B33" s="50" t="s">
        <v>102</v>
      </c>
      <c r="C33" s="59" t="s">
        <v>73</v>
      </c>
      <c r="D33" s="65">
        <v>4</v>
      </c>
      <c r="E33" s="23" t="s">
        <v>229</v>
      </c>
      <c r="F33" s="82" t="s">
        <v>247</v>
      </c>
      <c r="G33" s="24"/>
    </row>
    <row r="34" spans="1:7" ht="90">
      <c r="A34" s="22">
        <f t="shared" ca="1" si="0"/>
        <v>31</v>
      </c>
      <c r="B34" s="50" t="s">
        <v>103</v>
      </c>
      <c r="C34" s="59" t="s">
        <v>73</v>
      </c>
      <c r="D34" s="65">
        <v>2</v>
      </c>
      <c r="E34" s="23" t="s">
        <v>229</v>
      </c>
      <c r="F34" s="24" t="s">
        <v>259</v>
      </c>
      <c r="G34" s="24"/>
    </row>
    <row r="35" spans="1:7">
      <c r="A35" s="22">
        <f t="shared" ca="1" si="0"/>
        <v>32</v>
      </c>
      <c r="B35" s="50" t="s">
        <v>640</v>
      </c>
      <c r="C35" s="59" t="s">
        <v>73</v>
      </c>
      <c r="D35" s="65">
        <v>14</v>
      </c>
      <c r="E35" s="23" t="s">
        <v>229</v>
      </c>
      <c r="F35" s="24" t="s">
        <v>236</v>
      </c>
      <c r="G35" s="24"/>
    </row>
    <row r="36" spans="1:7">
      <c r="A36" s="22">
        <f t="shared" ca="1" si="0"/>
        <v>33</v>
      </c>
      <c r="B36" s="50" t="s">
        <v>104</v>
      </c>
      <c r="C36" s="59" t="s">
        <v>73</v>
      </c>
      <c r="D36" s="65">
        <v>2</v>
      </c>
      <c r="E36" s="23" t="s">
        <v>229</v>
      </c>
      <c r="F36" s="24" t="s">
        <v>237</v>
      </c>
      <c r="G36" s="24"/>
    </row>
    <row r="37" spans="1:7" ht="33.75">
      <c r="A37" s="22">
        <f t="shared" ca="1" si="0"/>
        <v>34</v>
      </c>
      <c r="B37" s="50" t="s">
        <v>105</v>
      </c>
      <c r="C37" s="59" t="s">
        <v>73</v>
      </c>
      <c r="D37" s="65">
        <v>8</v>
      </c>
      <c r="E37" s="23" t="s">
        <v>238</v>
      </c>
      <c r="F37" s="24" t="s">
        <v>248</v>
      </c>
      <c r="G37" s="42" t="s">
        <v>36</v>
      </c>
    </row>
    <row r="38" spans="1:7">
      <c r="A38" s="22">
        <f t="shared" ca="1" si="0"/>
        <v>35</v>
      </c>
      <c r="B38" s="50" t="s">
        <v>106</v>
      </c>
      <c r="C38" s="59" t="s">
        <v>73</v>
      </c>
      <c r="D38" s="65">
        <v>6</v>
      </c>
      <c r="E38" s="66" t="s">
        <v>229</v>
      </c>
      <c r="F38" s="67" t="s">
        <v>255</v>
      </c>
      <c r="G38" s="24"/>
    </row>
    <row r="39" spans="1:7">
      <c r="A39" s="22">
        <f t="shared" ca="1" si="0"/>
        <v>36</v>
      </c>
      <c r="B39" s="50" t="s">
        <v>107</v>
      </c>
      <c r="C39" s="59"/>
      <c r="D39" s="65">
        <v>12</v>
      </c>
      <c r="E39" s="66" t="s">
        <v>227</v>
      </c>
      <c r="F39" s="67"/>
      <c r="G39" s="24"/>
    </row>
    <row r="40" spans="1:7">
      <c r="A40" s="22">
        <f t="shared" ca="1" si="0"/>
        <v>37</v>
      </c>
      <c r="B40" s="50" t="s">
        <v>108</v>
      </c>
      <c r="C40" s="59"/>
      <c r="D40" s="65">
        <v>10</v>
      </c>
      <c r="E40" s="66" t="s">
        <v>227</v>
      </c>
      <c r="F40" s="67" t="s">
        <v>249</v>
      </c>
      <c r="G40" s="24"/>
    </row>
    <row r="41" spans="1:7" ht="22.5">
      <c r="A41" s="22">
        <f t="shared" ca="1" si="0"/>
        <v>38</v>
      </c>
      <c r="B41" s="51" t="s">
        <v>109</v>
      </c>
      <c r="C41" s="60"/>
      <c r="D41" s="65">
        <v>10</v>
      </c>
      <c r="E41" s="66" t="s">
        <v>257</v>
      </c>
      <c r="F41" s="67" t="s">
        <v>256</v>
      </c>
      <c r="G41" s="67" t="s">
        <v>641</v>
      </c>
    </row>
    <row r="42" spans="1:7" ht="78.75">
      <c r="A42" s="22">
        <f t="shared" ca="1" si="0"/>
        <v>39</v>
      </c>
      <c r="B42" s="52" t="s">
        <v>110</v>
      </c>
      <c r="C42" s="61" t="s">
        <v>73</v>
      </c>
      <c r="D42" s="65">
        <v>2</v>
      </c>
      <c r="E42" s="66" t="s">
        <v>229</v>
      </c>
      <c r="F42" s="67" t="s">
        <v>258</v>
      </c>
      <c r="G42" s="24"/>
    </row>
    <row r="43" spans="1:7">
      <c r="A43" s="22">
        <f t="shared" ca="1" si="0"/>
        <v>40</v>
      </c>
      <c r="B43" s="53" t="s">
        <v>111</v>
      </c>
      <c r="C43" s="62"/>
      <c r="D43" s="65">
        <f>25</f>
        <v>25</v>
      </c>
      <c r="E43" s="66" t="s">
        <v>260</v>
      </c>
      <c r="F43" s="67"/>
      <c r="G43" s="24"/>
    </row>
    <row r="44" spans="1:7">
      <c r="A44" s="22">
        <f t="shared" ca="1" si="0"/>
        <v>41</v>
      </c>
      <c r="B44" s="53" t="s">
        <v>112</v>
      </c>
      <c r="C44" s="62"/>
      <c r="D44" s="65">
        <f>25</f>
        <v>25</v>
      </c>
      <c r="E44" s="66" t="s">
        <v>260</v>
      </c>
      <c r="F44" s="67"/>
      <c r="G44" s="24"/>
    </row>
    <row r="45" spans="1:7">
      <c r="A45" s="22">
        <f t="shared" ca="1" si="0"/>
        <v>42</v>
      </c>
      <c r="B45" s="53" t="s">
        <v>113</v>
      </c>
      <c r="C45" s="62"/>
      <c r="D45" s="65">
        <v>6</v>
      </c>
      <c r="E45" s="66" t="s">
        <v>229</v>
      </c>
      <c r="F45" s="67" t="s">
        <v>242</v>
      </c>
      <c r="G45" s="24"/>
    </row>
    <row r="46" spans="1:7">
      <c r="A46" s="22">
        <f t="shared" ca="1" si="0"/>
        <v>43</v>
      </c>
      <c r="B46" s="53" t="s">
        <v>114</v>
      </c>
      <c r="C46" s="62"/>
      <c r="D46" s="65">
        <v>12</v>
      </c>
      <c r="E46" s="66" t="s">
        <v>229</v>
      </c>
      <c r="F46" s="67" t="s">
        <v>261</v>
      </c>
      <c r="G46" s="24" t="s">
        <v>262</v>
      </c>
    </row>
    <row r="47" spans="1:7">
      <c r="A47" s="22">
        <f t="shared" ca="1" si="0"/>
        <v>44</v>
      </c>
      <c r="B47" s="53" t="s">
        <v>115</v>
      </c>
      <c r="C47" s="62"/>
      <c r="D47" s="65">
        <v>12</v>
      </c>
      <c r="E47" s="66" t="s">
        <v>229</v>
      </c>
      <c r="F47" s="67" t="s">
        <v>261</v>
      </c>
      <c r="G47" s="24" t="s">
        <v>262</v>
      </c>
    </row>
    <row r="48" spans="1:7">
      <c r="A48" s="22">
        <f t="shared" ca="1" si="0"/>
        <v>45</v>
      </c>
      <c r="B48" s="53" t="s">
        <v>116</v>
      </c>
      <c r="C48" s="62"/>
      <c r="D48" s="65">
        <v>12</v>
      </c>
      <c r="E48" s="66" t="s">
        <v>229</v>
      </c>
      <c r="F48" s="67" t="s">
        <v>261</v>
      </c>
      <c r="G48" s="24" t="s">
        <v>262</v>
      </c>
    </row>
    <row r="49" spans="1:7">
      <c r="A49" s="22">
        <f t="shared" ca="1" si="0"/>
        <v>46</v>
      </c>
      <c r="B49" s="53" t="s">
        <v>117</v>
      </c>
      <c r="C49" s="62"/>
      <c r="D49" s="65">
        <v>12</v>
      </c>
      <c r="E49" s="66" t="s">
        <v>229</v>
      </c>
      <c r="F49" s="67" t="s">
        <v>261</v>
      </c>
      <c r="G49" s="24" t="s">
        <v>262</v>
      </c>
    </row>
    <row r="50" spans="1:7">
      <c r="A50" s="22">
        <f t="shared" ca="1" si="0"/>
        <v>47</v>
      </c>
      <c r="B50" s="53" t="s">
        <v>118</v>
      </c>
      <c r="C50" s="62"/>
      <c r="D50" s="65">
        <f>25</f>
        <v>25</v>
      </c>
      <c r="E50" s="66" t="s">
        <v>260</v>
      </c>
      <c r="F50" s="67"/>
      <c r="G50" s="24"/>
    </row>
    <row r="51" spans="1:7">
      <c r="A51" s="22">
        <f t="shared" ca="1" si="0"/>
        <v>48</v>
      </c>
      <c r="B51" s="53" t="s">
        <v>119</v>
      </c>
      <c r="C51" s="62"/>
      <c r="D51" s="65">
        <v>6</v>
      </c>
      <c r="E51" s="66" t="s">
        <v>229</v>
      </c>
      <c r="F51" s="67" t="s">
        <v>242</v>
      </c>
      <c r="G51" s="24"/>
    </row>
    <row r="52" spans="1:7">
      <c r="A52" s="22">
        <f t="shared" ca="1" si="0"/>
        <v>49</v>
      </c>
      <c r="B52" s="53" t="s">
        <v>120</v>
      </c>
      <c r="C52" s="62"/>
      <c r="D52" s="65">
        <f>255</f>
        <v>255</v>
      </c>
      <c r="E52" s="66" t="s">
        <v>260</v>
      </c>
      <c r="F52" s="67" t="s">
        <v>250</v>
      </c>
      <c r="G52" s="24"/>
    </row>
    <row r="53" spans="1:7" ht="236.25">
      <c r="A53" s="22">
        <f t="shared" ca="1" si="0"/>
        <v>50</v>
      </c>
      <c r="B53" s="54" t="s">
        <v>121</v>
      </c>
      <c r="C53" s="60"/>
      <c r="D53" s="65">
        <f>250</f>
        <v>250</v>
      </c>
      <c r="E53" s="66" t="s">
        <v>257</v>
      </c>
      <c r="F53" s="226" t="s">
        <v>643</v>
      </c>
      <c r="G53" s="78" t="s">
        <v>642</v>
      </c>
    </row>
    <row r="54" spans="1:7">
      <c r="A54" s="22">
        <f t="shared" ca="1" si="0"/>
        <v>51</v>
      </c>
      <c r="B54" s="53" t="s">
        <v>122</v>
      </c>
      <c r="C54" s="62" t="s">
        <v>123</v>
      </c>
      <c r="D54" s="65">
        <v>14</v>
      </c>
      <c r="E54" s="66" t="s">
        <v>229</v>
      </c>
      <c r="F54" s="67" t="s">
        <v>236</v>
      </c>
      <c r="G54" s="24"/>
    </row>
    <row r="55" spans="1:7">
      <c r="A55" s="22">
        <f t="shared" ca="1" si="0"/>
        <v>52</v>
      </c>
      <c r="B55" s="53" t="s">
        <v>124</v>
      </c>
      <c r="C55" s="62" t="s">
        <v>125</v>
      </c>
      <c r="D55" s="65">
        <f>50</f>
        <v>50</v>
      </c>
      <c r="E55" s="66" t="s">
        <v>260</v>
      </c>
      <c r="F55" s="67" t="s">
        <v>263</v>
      </c>
      <c r="G55" s="24" t="s">
        <v>264</v>
      </c>
    </row>
    <row r="56" spans="1:7">
      <c r="A56" s="22">
        <f t="shared" ca="1" si="0"/>
        <v>53</v>
      </c>
      <c r="B56" s="53" t="s">
        <v>126</v>
      </c>
      <c r="C56" s="62" t="s">
        <v>125</v>
      </c>
      <c r="D56" s="65">
        <f>50</f>
        <v>50</v>
      </c>
      <c r="E56" s="66" t="s">
        <v>260</v>
      </c>
      <c r="F56" s="67"/>
      <c r="G56" s="67" t="s">
        <v>251</v>
      </c>
    </row>
    <row r="57" spans="1:7">
      <c r="A57" s="22">
        <f t="shared" ca="1" si="0"/>
        <v>54</v>
      </c>
      <c r="B57" s="53" t="s">
        <v>127</v>
      </c>
      <c r="C57" s="62" t="s">
        <v>125</v>
      </c>
      <c r="D57" s="65">
        <f>50</f>
        <v>50</v>
      </c>
      <c r="E57" s="66" t="s">
        <v>260</v>
      </c>
      <c r="F57" s="67"/>
      <c r="G57" s="67" t="s">
        <v>252</v>
      </c>
    </row>
    <row r="58" spans="1:7">
      <c r="A58" s="22">
        <f t="shared" ca="1" si="0"/>
        <v>55</v>
      </c>
      <c r="B58" s="53" t="s">
        <v>128</v>
      </c>
      <c r="C58" s="62" t="s">
        <v>123</v>
      </c>
      <c r="D58" s="65">
        <v>50</v>
      </c>
      <c r="E58" s="66" t="s">
        <v>265</v>
      </c>
      <c r="F58" s="67"/>
      <c r="G58" s="24"/>
    </row>
    <row r="59" spans="1:7">
      <c r="A59" s="22">
        <f t="shared" ca="1" si="0"/>
        <v>56</v>
      </c>
      <c r="B59" s="53" t="s">
        <v>129</v>
      </c>
      <c r="C59" s="62" t="s">
        <v>125</v>
      </c>
      <c r="D59" s="65">
        <f>50</f>
        <v>50</v>
      </c>
      <c r="E59" s="66" t="s">
        <v>260</v>
      </c>
      <c r="F59" s="67"/>
      <c r="G59" s="67" t="s">
        <v>253</v>
      </c>
    </row>
    <row r="60" spans="1:7">
      <c r="A60" s="22">
        <f t="shared" ca="1" si="0"/>
        <v>57</v>
      </c>
      <c r="B60" s="53" t="s">
        <v>130</v>
      </c>
      <c r="C60" s="62" t="s">
        <v>125</v>
      </c>
      <c r="D60" s="65">
        <f>50</f>
        <v>50</v>
      </c>
      <c r="E60" s="66" t="s">
        <v>260</v>
      </c>
      <c r="F60" s="67"/>
      <c r="G60" s="67" t="s">
        <v>254</v>
      </c>
    </row>
    <row r="61" spans="1:7">
      <c r="A61" s="22">
        <f t="shared" ca="1" si="0"/>
        <v>58</v>
      </c>
      <c r="B61" s="53" t="s">
        <v>860</v>
      </c>
      <c r="C61" s="62"/>
      <c r="D61" s="65">
        <v>50</v>
      </c>
      <c r="E61" s="66" t="s">
        <v>229</v>
      </c>
      <c r="F61" s="67" t="s">
        <v>871</v>
      </c>
      <c r="G61" s="67"/>
    </row>
    <row r="62" spans="1:7">
      <c r="A62" s="22">
        <f t="shared" ca="1" si="0"/>
        <v>59</v>
      </c>
      <c r="B62" s="53" t="s">
        <v>861</v>
      </c>
      <c r="C62" s="62"/>
      <c r="D62" s="65"/>
      <c r="E62" s="66"/>
      <c r="F62" s="67"/>
      <c r="G62" s="67"/>
    </row>
    <row r="63" spans="1:7">
      <c r="A63" s="22">
        <f t="shared" ca="1" si="0"/>
        <v>60</v>
      </c>
      <c r="B63" s="53" t="s">
        <v>862</v>
      </c>
      <c r="C63" s="62"/>
      <c r="D63" s="65"/>
      <c r="E63" s="66"/>
      <c r="F63" s="67"/>
      <c r="G63" s="67"/>
    </row>
    <row r="64" spans="1:7">
      <c r="A64" s="22">
        <f t="shared" ca="1" si="0"/>
        <v>61</v>
      </c>
      <c r="B64" s="53" t="s">
        <v>863</v>
      </c>
      <c r="C64" s="62"/>
      <c r="D64" s="65"/>
      <c r="E64" s="66"/>
      <c r="F64" s="67"/>
      <c r="G64" s="67"/>
    </row>
    <row r="65" spans="1:7">
      <c r="A65" s="22">
        <f t="shared" ca="1" si="0"/>
        <v>62</v>
      </c>
      <c r="B65" s="53" t="s">
        <v>864</v>
      </c>
      <c r="C65" s="62"/>
      <c r="D65" s="65"/>
      <c r="E65" s="66"/>
      <c r="F65" s="67"/>
      <c r="G65" s="67"/>
    </row>
    <row r="66" spans="1:7">
      <c r="A66" s="22">
        <f t="shared" ca="1" si="0"/>
        <v>63</v>
      </c>
      <c r="B66" s="53" t="s">
        <v>865</v>
      </c>
      <c r="C66" s="62"/>
      <c r="D66" s="65"/>
      <c r="E66" s="66"/>
      <c r="F66" s="67"/>
      <c r="G66" s="67"/>
    </row>
    <row r="67" spans="1:7">
      <c r="A67" s="22">
        <f t="shared" ca="1" si="0"/>
        <v>64</v>
      </c>
      <c r="B67" s="53" t="s">
        <v>866</v>
      </c>
      <c r="C67" s="62"/>
      <c r="D67" s="65"/>
      <c r="E67" s="66"/>
      <c r="F67" s="67"/>
      <c r="G67" s="67"/>
    </row>
    <row r="68" spans="1:7">
      <c r="A68" s="22">
        <f t="shared" ca="1" si="0"/>
        <v>65</v>
      </c>
      <c r="B68" s="53" t="s">
        <v>867</v>
      </c>
      <c r="C68" s="62"/>
      <c r="D68" s="65"/>
      <c r="E68" s="66"/>
      <c r="F68" s="67"/>
      <c r="G68" s="67"/>
    </row>
    <row r="69" spans="1:7">
      <c r="A69" s="22">
        <f t="shared" ca="1" si="0"/>
        <v>66</v>
      </c>
      <c r="B69" s="53" t="s">
        <v>868</v>
      </c>
      <c r="C69" s="62"/>
      <c r="D69" s="65"/>
      <c r="E69" s="66"/>
      <c r="F69" s="67"/>
      <c r="G69" s="24"/>
    </row>
    <row r="70" spans="1:7">
      <c r="A70" s="22">
        <f t="shared" ca="1" si="0"/>
        <v>67</v>
      </c>
      <c r="B70" s="53" t="s">
        <v>869</v>
      </c>
      <c r="C70" s="62"/>
      <c r="D70" s="65"/>
      <c r="E70" s="66"/>
      <c r="F70" s="67"/>
      <c r="G70" s="24"/>
    </row>
    <row r="71" spans="1:7">
      <c r="A71" s="22">
        <f t="shared" ca="1" si="0"/>
        <v>68</v>
      </c>
      <c r="B71" s="57" t="s">
        <v>870</v>
      </c>
      <c r="C71" s="252"/>
      <c r="D71" s="65"/>
      <c r="E71" s="66"/>
      <c r="F71" s="253"/>
      <c r="G71" s="248"/>
    </row>
    <row r="72" spans="1:7">
      <c r="A72" s="22">
        <f t="shared" ca="1" si="0"/>
        <v>69</v>
      </c>
      <c r="B72" s="55" t="s">
        <v>131</v>
      </c>
      <c r="C72" s="63"/>
      <c r="D72" s="65">
        <v>7</v>
      </c>
      <c r="E72" s="23" t="s">
        <v>229</v>
      </c>
      <c r="F72" s="68" t="s">
        <v>881</v>
      </c>
      <c r="G72" s="68" t="s">
        <v>268</v>
      </c>
    </row>
    <row r="73" spans="1:7">
      <c r="A73" s="22">
        <f t="shared" ca="1" si="0"/>
        <v>70</v>
      </c>
      <c r="B73" s="56" t="s">
        <v>132</v>
      </c>
      <c r="C73" s="64"/>
      <c r="D73" s="65">
        <v>7</v>
      </c>
      <c r="E73" s="23" t="s">
        <v>229</v>
      </c>
      <c r="F73" s="69" t="s">
        <v>266</v>
      </c>
      <c r="G73" s="69"/>
    </row>
    <row r="74" spans="1:7">
      <c r="A74" s="22">
        <f t="shared" ca="1" si="0"/>
        <v>71</v>
      </c>
      <c r="B74" s="56" t="s">
        <v>133</v>
      </c>
      <c r="C74" s="64"/>
      <c r="D74" s="65">
        <v>7</v>
      </c>
      <c r="E74" s="23" t="s">
        <v>229</v>
      </c>
      <c r="F74" s="69"/>
      <c r="G74" s="69" t="s">
        <v>882</v>
      </c>
    </row>
    <row r="75" spans="1:7">
      <c r="A75" s="22">
        <f t="shared" ca="1" si="0"/>
        <v>72</v>
      </c>
      <c r="B75" s="56" t="s">
        <v>134</v>
      </c>
      <c r="C75" s="64"/>
      <c r="D75" s="65">
        <v>7</v>
      </c>
      <c r="E75" s="23" t="s">
        <v>229</v>
      </c>
      <c r="F75" s="69"/>
      <c r="G75" s="69"/>
    </row>
    <row r="76" spans="1:7">
      <c r="A76" s="22">
        <f t="shared" ca="1" si="0"/>
        <v>73</v>
      </c>
      <c r="B76" s="56" t="s">
        <v>135</v>
      </c>
      <c r="C76" s="64"/>
      <c r="D76" s="65">
        <v>7</v>
      </c>
      <c r="E76" s="23" t="s">
        <v>229</v>
      </c>
      <c r="F76" s="69"/>
      <c r="G76" s="69"/>
    </row>
    <row r="77" spans="1:7">
      <c r="A77" s="22">
        <f t="shared" ca="1" si="0"/>
        <v>74</v>
      </c>
      <c r="B77" s="55" t="s">
        <v>136</v>
      </c>
      <c r="C77" s="64"/>
      <c r="D77" s="65">
        <v>7</v>
      </c>
      <c r="E77" s="23" t="s">
        <v>229</v>
      </c>
      <c r="F77" s="69"/>
      <c r="G77" s="69"/>
    </row>
    <row r="78" spans="1:7">
      <c r="A78" s="22">
        <f t="shared" ref="A78:A141" ca="1" si="1">SUM(OFFSET(A78,-1,0),1)</f>
        <v>75</v>
      </c>
      <c r="B78" s="56" t="s">
        <v>137</v>
      </c>
      <c r="C78" s="64"/>
      <c r="D78" s="65">
        <v>7</v>
      </c>
      <c r="E78" s="23" t="s">
        <v>229</v>
      </c>
      <c r="F78" s="69"/>
      <c r="G78" s="69"/>
    </row>
    <row r="79" spans="1:7">
      <c r="A79" s="22">
        <f t="shared" ca="1" si="1"/>
        <v>76</v>
      </c>
      <c r="B79" s="56" t="s">
        <v>138</v>
      </c>
      <c r="C79" s="64"/>
      <c r="D79" s="65">
        <v>7</v>
      </c>
      <c r="E79" s="23" t="s">
        <v>229</v>
      </c>
      <c r="F79" s="69"/>
      <c r="G79" s="69"/>
    </row>
    <row r="80" spans="1:7">
      <c r="A80" s="22">
        <f t="shared" ca="1" si="1"/>
        <v>77</v>
      </c>
      <c r="B80" s="56" t="s">
        <v>139</v>
      </c>
      <c r="C80" s="64"/>
      <c r="D80" s="65">
        <v>7</v>
      </c>
      <c r="E80" s="23" t="s">
        <v>229</v>
      </c>
      <c r="F80" s="69"/>
      <c r="G80" s="69"/>
    </row>
    <row r="81" spans="1:7">
      <c r="A81" s="22">
        <f t="shared" ca="1" si="1"/>
        <v>78</v>
      </c>
      <c r="B81" s="56" t="s">
        <v>140</v>
      </c>
      <c r="C81" s="64"/>
      <c r="D81" s="65">
        <v>7</v>
      </c>
      <c r="E81" s="23" t="s">
        <v>229</v>
      </c>
      <c r="F81" s="69"/>
      <c r="G81" s="69"/>
    </row>
    <row r="82" spans="1:7">
      <c r="A82" s="22">
        <f t="shared" ca="1" si="1"/>
        <v>79</v>
      </c>
      <c r="B82" s="55" t="s">
        <v>141</v>
      </c>
      <c r="C82" s="64"/>
      <c r="D82" s="65">
        <v>7</v>
      </c>
      <c r="E82" s="23" t="s">
        <v>229</v>
      </c>
      <c r="F82" s="69"/>
      <c r="G82" s="69"/>
    </row>
    <row r="83" spans="1:7">
      <c r="A83" s="22">
        <f t="shared" ca="1" si="1"/>
        <v>80</v>
      </c>
      <c r="B83" s="56" t="s">
        <v>142</v>
      </c>
      <c r="C83" s="64"/>
      <c r="D83" s="65">
        <v>7</v>
      </c>
      <c r="E83" s="23" t="s">
        <v>229</v>
      </c>
      <c r="F83" s="69"/>
      <c r="G83" s="69"/>
    </row>
    <row r="84" spans="1:7">
      <c r="A84" s="22">
        <f t="shared" ca="1" si="1"/>
        <v>81</v>
      </c>
      <c r="B84" s="56" t="s">
        <v>143</v>
      </c>
      <c r="C84" s="64"/>
      <c r="D84" s="65">
        <v>7</v>
      </c>
      <c r="E84" s="23" t="s">
        <v>229</v>
      </c>
      <c r="F84" s="69"/>
      <c r="G84" s="69"/>
    </row>
    <row r="85" spans="1:7">
      <c r="A85" s="22">
        <f t="shared" ca="1" si="1"/>
        <v>82</v>
      </c>
      <c r="B85" s="56" t="s">
        <v>144</v>
      </c>
      <c r="C85" s="64"/>
      <c r="D85" s="65">
        <v>7</v>
      </c>
      <c r="E85" s="23" t="s">
        <v>229</v>
      </c>
      <c r="F85" s="69"/>
      <c r="G85" s="69"/>
    </row>
    <row r="86" spans="1:7">
      <c r="A86" s="22">
        <f t="shared" ca="1" si="1"/>
        <v>83</v>
      </c>
      <c r="B86" s="56" t="s">
        <v>145</v>
      </c>
      <c r="C86" s="64"/>
      <c r="D86" s="65">
        <v>7</v>
      </c>
      <c r="E86" s="23" t="s">
        <v>229</v>
      </c>
      <c r="F86" s="69"/>
      <c r="G86" s="69"/>
    </row>
    <row r="87" spans="1:7">
      <c r="A87" s="22">
        <f t="shared" ca="1" si="1"/>
        <v>84</v>
      </c>
      <c r="B87" s="55" t="s">
        <v>146</v>
      </c>
      <c r="C87" s="64"/>
      <c r="D87" s="65">
        <v>7</v>
      </c>
      <c r="E87" s="23" t="s">
        <v>229</v>
      </c>
      <c r="F87" s="69"/>
      <c r="G87" s="69"/>
    </row>
    <row r="88" spans="1:7">
      <c r="A88" s="22">
        <f t="shared" ca="1" si="1"/>
        <v>85</v>
      </c>
      <c r="B88" s="56" t="s">
        <v>147</v>
      </c>
      <c r="C88" s="64"/>
      <c r="D88" s="65">
        <v>7</v>
      </c>
      <c r="E88" s="23" t="s">
        <v>229</v>
      </c>
      <c r="F88" s="69"/>
      <c r="G88" s="69"/>
    </row>
    <row r="89" spans="1:7">
      <c r="A89" s="22">
        <f t="shared" ca="1" si="1"/>
        <v>86</v>
      </c>
      <c r="B89" s="56" t="s">
        <v>148</v>
      </c>
      <c r="C89" s="64"/>
      <c r="D89" s="65">
        <v>7</v>
      </c>
      <c r="E89" s="23" t="s">
        <v>229</v>
      </c>
      <c r="F89" s="69"/>
      <c r="G89" s="69"/>
    </row>
    <row r="90" spans="1:7">
      <c r="A90" s="22">
        <f t="shared" ca="1" si="1"/>
        <v>87</v>
      </c>
      <c r="B90" s="56" t="s">
        <v>149</v>
      </c>
      <c r="C90" s="64"/>
      <c r="D90" s="65">
        <v>7</v>
      </c>
      <c r="E90" s="23" t="s">
        <v>229</v>
      </c>
      <c r="F90" s="69"/>
      <c r="G90" s="69"/>
    </row>
    <row r="91" spans="1:7">
      <c r="A91" s="22">
        <f t="shared" ca="1" si="1"/>
        <v>88</v>
      </c>
      <c r="B91" s="56" t="s">
        <v>150</v>
      </c>
      <c r="C91" s="64"/>
      <c r="D91" s="65">
        <v>7</v>
      </c>
      <c r="E91" s="23" t="s">
        <v>229</v>
      </c>
      <c r="F91" s="69"/>
      <c r="G91" s="69"/>
    </row>
    <row r="92" spans="1:7">
      <c r="A92" s="22">
        <f t="shared" ca="1" si="1"/>
        <v>89</v>
      </c>
      <c r="B92" s="55" t="s">
        <v>151</v>
      </c>
      <c r="C92" s="64"/>
      <c r="D92" s="65">
        <v>7</v>
      </c>
      <c r="E92" s="23" t="s">
        <v>229</v>
      </c>
      <c r="F92" s="69"/>
      <c r="G92" s="69"/>
    </row>
    <row r="93" spans="1:7">
      <c r="A93" s="22">
        <f t="shared" ca="1" si="1"/>
        <v>90</v>
      </c>
      <c r="B93" s="56" t="s">
        <v>152</v>
      </c>
      <c r="C93" s="64"/>
      <c r="D93" s="65">
        <v>7</v>
      </c>
      <c r="E93" s="23" t="s">
        <v>229</v>
      </c>
      <c r="F93" s="69"/>
      <c r="G93" s="69"/>
    </row>
    <row r="94" spans="1:7">
      <c r="A94" s="22">
        <f t="shared" ca="1" si="1"/>
        <v>91</v>
      </c>
      <c r="B94" s="56" t="s">
        <v>153</v>
      </c>
      <c r="C94" s="64"/>
      <c r="D94" s="65">
        <v>7</v>
      </c>
      <c r="E94" s="23" t="s">
        <v>229</v>
      </c>
      <c r="F94" s="69"/>
      <c r="G94" s="69"/>
    </row>
    <row r="95" spans="1:7">
      <c r="A95" s="22">
        <f t="shared" ca="1" si="1"/>
        <v>92</v>
      </c>
      <c r="B95" s="56" t="s">
        <v>154</v>
      </c>
      <c r="C95" s="64"/>
      <c r="D95" s="65">
        <v>7</v>
      </c>
      <c r="E95" s="23" t="s">
        <v>229</v>
      </c>
      <c r="F95" s="69"/>
      <c r="G95" s="69"/>
    </row>
    <row r="96" spans="1:7">
      <c r="A96" s="22">
        <f t="shared" ca="1" si="1"/>
        <v>93</v>
      </c>
      <c r="B96" s="56" t="s">
        <v>155</v>
      </c>
      <c r="C96" s="64"/>
      <c r="D96" s="65">
        <v>7</v>
      </c>
      <c r="E96" s="23" t="s">
        <v>229</v>
      </c>
      <c r="F96" s="69"/>
      <c r="G96" s="69"/>
    </row>
    <row r="97" spans="1:7">
      <c r="A97" s="22">
        <f t="shared" ca="1" si="1"/>
        <v>94</v>
      </c>
      <c r="B97" s="55" t="s">
        <v>156</v>
      </c>
      <c r="C97" s="64"/>
      <c r="D97" s="65">
        <v>7</v>
      </c>
      <c r="E97" s="23" t="s">
        <v>229</v>
      </c>
      <c r="F97" s="69"/>
      <c r="G97" s="69"/>
    </row>
    <row r="98" spans="1:7">
      <c r="A98" s="22">
        <f t="shared" ca="1" si="1"/>
        <v>95</v>
      </c>
      <c r="B98" s="56" t="s">
        <v>157</v>
      </c>
      <c r="C98" s="64"/>
      <c r="D98" s="65">
        <v>7</v>
      </c>
      <c r="E98" s="23" t="s">
        <v>229</v>
      </c>
      <c r="F98" s="69"/>
      <c r="G98" s="69"/>
    </row>
    <row r="99" spans="1:7">
      <c r="A99" s="22">
        <f t="shared" ca="1" si="1"/>
        <v>96</v>
      </c>
      <c r="B99" s="56" t="s">
        <v>158</v>
      </c>
      <c r="C99" s="64"/>
      <c r="D99" s="65">
        <v>7</v>
      </c>
      <c r="E99" s="23" t="s">
        <v>229</v>
      </c>
      <c r="F99" s="69"/>
      <c r="G99" s="69"/>
    </row>
    <row r="100" spans="1:7">
      <c r="A100" s="22">
        <f t="shared" ca="1" si="1"/>
        <v>97</v>
      </c>
      <c r="B100" s="56" t="s">
        <v>159</v>
      </c>
      <c r="C100" s="64"/>
      <c r="D100" s="65">
        <v>7</v>
      </c>
      <c r="E100" s="23" t="s">
        <v>229</v>
      </c>
      <c r="F100" s="69"/>
      <c r="G100" s="69"/>
    </row>
    <row r="101" spans="1:7">
      <c r="A101" s="22">
        <f t="shared" ca="1" si="1"/>
        <v>98</v>
      </c>
      <c r="B101" s="56" t="s">
        <v>160</v>
      </c>
      <c r="C101" s="64"/>
      <c r="D101" s="65">
        <v>7</v>
      </c>
      <c r="E101" s="23" t="s">
        <v>229</v>
      </c>
      <c r="F101" s="69"/>
      <c r="G101" s="69"/>
    </row>
    <row r="102" spans="1:7">
      <c r="A102" s="22">
        <f t="shared" ca="1" si="1"/>
        <v>99</v>
      </c>
      <c r="B102" s="55" t="s">
        <v>161</v>
      </c>
      <c r="C102" s="64"/>
      <c r="D102" s="65">
        <v>7</v>
      </c>
      <c r="E102" s="23" t="s">
        <v>229</v>
      </c>
      <c r="F102" s="69"/>
      <c r="G102" s="69"/>
    </row>
    <row r="103" spans="1:7">
      <c r="A103" s="22">
        <f t="shared" ca="1" si="1"/>
        <v>100</v>
      </c>
      <c r="B103" s="56" t="s">
        <v>162</v>
      </c>
      <c r="C103" s="64"/>
      <c r="D103" s="65">
        <v>7</v>
      </c>
      <c r="E103" s="23" t="s">
        <v>229</v>
      </c>
      <c r="F103" s="69"/>
      <c r="G103" s="69"/>
    </row>
    <row r="104" spans="1:7">
      <c r="A104" s="22">
        <f t="shared" ca="1" si="1"/>
        <v>101</v>
      </c>
      <c r="B104" s="56" t="s">
        <v>163</v>
      </c>
      <c r="C104" s="64"/>
      <c r="D104" s="65">
        <v>7</v>
      </c>
      <c r="E104" s="23" t="s">
        <v>229</v>
      </c>
      <c r="F104" s="69"/>
      <c r="G104" s="69"/>
    </row>
    <row r="105" spans="1:7">
      <c r="A105" s="22">
        <f t="shared" ca="1" si="1"/>
        <v>102</v>
      </c>
      <c r="B105" s="56" t="s">
        <v>164</v>
      </c>
      <c r="C105" s="64"/>
      <c r="D105" s="65">
        <v>7</v>
      </c>
      <c r="E105" s="23" t="s">
        <v>229</v>
      </c>
      <c r="F105" s="69"/>
      <c r="G105" s="69"/>
    </row>
    <row r="106" spans="1:7">
      <c r="A106" s="22">
        <f t="shared" ca="1" si="1"/>
        <v>103</v>
      </c>
      <c r="B106" s="56" t="s">
        <v>165</v>
      </c>
      <c r="C106" s="64"/>
      <c r="D106" s="65">
        <v>7</v>
      </c>
      <c r="E106" s="23" t="s">
        <v>229</v>
      </c>
      <c r="F106" s="69"/>
      <c r="G106" s="69"/>
    </row>
    <row r="107" spans="1:7">
      <c r="A107" s="22">
        <f t="shared" ca="1" si="1"/>
        <v>104</v>
      </c>
      <c r="B107" s="55" t="s">
        <v>166</v>
      </c>
      <c r="C107" s="64"/>
      <c r="D107" s="65">
        <v>7</v>
      </c>
      <c r="E107" s="23" t="s">
        <v>229</v>
      </c>
      <c r="F107" s="69"/>
      <c r="G107" s="69"/>
    </row>
    <row r="108" spans="1:7">
      <c r="A108" s="22">
        <f t="shared" ca="1" si="1"/>
        <v>105</v>
      </c>
      <c r="B108" s="56" t="s">
        <v>167</v>
      </c>
      <c r="C108" s="64"/>
      <c r="D108" s="65">
        <v>7</v>
      </c>
      <c r="E108" s="23" t="s">
        <v>229</v>
      </c>
      <c r="F108" s="69"/>
      <c r="G108" s="69"/>
    </row>
    <row r="109" spans="1:7">
      <c r="A109" s="22">
        <f t="shared" ca="1" si="1"/>
        <v>106</v>
      </c>
      <c r="B109" s="56" t="s">
        <v>168</v>
      </c>
      <c r="C109" s="64"/>
      <c r="D109" s="65">
        <v>7</v>
      </c>
      <c r="E109" s="23" t="s">
        <v>229</v>
      </c>
      <c r="F109" s="69"/>
      <c r="G109" s="69"/>
    </row>
    <row r="110" spans="1:7">
      <c r="A110" s="22">
        <f t="shared" ca="1" si="1"/>
        <v>107</v>
      </c>
      <c r="B110" s="56" t="s">
        <v>169</v>
      </c>
      <c r="C110" s="64"/>
      <c r="D110" s="65">
        <v>7</v>
      </c>
      <c r="E110" s="23" t="s">
        <v>229</v>
      </c>
      <c r="F110" s="69"/>
      <c r="G110" s="69"/>
    </row>
    <row r="111" spans="1:7">
      <c r="A111" s="22">
        <f t="shared" ca="1" si="1"/>
        <v>108</v>
      </c>
      <c r="B111" s="56" t="s">
        <v>170</v>
      </c>
      <c r="C111" s="64"/>
      <c r="D111" s="65">
        <v>7</v>
      </c>
      <c r="E111" s="23" t="s">
        <v>229</v>
      </c>
      <c r="F111" s="69"/>
      <c r="G111" s="69"/>
    </row>
    <row r="112" spans="1:7">
      <c r="A112" s="22">
        <f t="shared" ca="1" si="1"/>
        <v>109</v>
      </c>
      <c r="B112" s="57" t="s">
        <v>171</v>
      </c>
      <c r="C112" s="62"/>
      <c r="D112" s="65">
        <v>7</v>
      </c>
      <c r="E112" s="23" t="s">
        <v>229</v>
      </c>
      <c r="F112" s="69"/>
      <c r="G112" s="69"/>
    </row>
    <row r="113" spans="1:7">
      <c r="A113" s="22">
        <f t="shared" ca="1" si="1"/>
        <v>110</v>
      </c>
      <c r="B113" s="53" t="s">
        <v>172</v>
      </c>
      <c r="C113" s="62"/>
      <c r="D113" s="65">
        <v>7</v>
      </c>
      <c r="E113" s="23" t="s">
        <v>229</v>
      </c>
      <c r="F113" s="69"/>
      <c r="G113" s="69"/>
    </row>
    <row r="114" spans="1:7">
      <c r="A114" s="22">
        <f t="shared" ca="1" si="1"/>
        <v>111</v>
      </c>
      <c r="B114" s="53" t="s">
        <v>173</v>
      </c>
      <c r="C114" s="62"/>
      <c r="D114" s="65">
        <v>7</v>
      </c>
      <c r="E114" s="23" t="s">
        <v>229</v>
      </c>
      <c r="F114" s="69"/>
      <c r="G114" s="69"/>
    </row>
    <row r="115" spans="1:7">
      <c r="A115" s="22">
        <f t="shared" ca="1" si="1"/>
        <v>112</v>
      </c>
      <c r="B115" s="53" t="s">
        <v>174</v>
      </c>
      <c r="C115" s="62"/>
      <c r="D115" s="65">
        <v>7</v>
      </c>
      <c r="E115" s="23" t="s">
        <v>229</v>
      </c>
      <c r="F115" s="69"/>
      <c r="G115" s="69"/>
    </row>
    <row r="116" spans="1:7">
      <c r="A116" s="22">
        <f t="shared" ca="1" si="1"/>
        <v>113</v>
      </c>
      <c r="B116" s="53" t="s">
        <v>175</v>
      </c>
      <c r="C116" s="62"/>
      <c r="D116" s="65">
        <v>7</v>
      </c>
      <c r="E116" s="23" t="s">
        <v>229</v>
      </c>
      <c r="F116" s="69"/>
      <c r="G116" s="69"/>
    </row>
    <row r="117" spans="1:7">
      <c r="A117" s="22">
        <f t="shared" ca="1" si="1"/>
        <v>114</v>
      </c>
      <c r="B117" s="57" t="s">
        <v>176</v>
      </c>
      <c r="C117" s="62"/>
      <c r="D117" s="65">
        <v>7</v>
      </c>
      <c r="E117" s="23" t="s">
        <v>229</v>
      </c>
      <c r="F117" s="69"/>
      <c r="G117" s="69"/>
    </row>
    <row r="118" spans="1:7">
      <c r="A118" s="22">
        <f t="shared" ca="1" si="1"/>
        <v>115</v>
      </c>
      <c r="B118" s="53" t="s">
        <v>177</v>
      </c>
      <c r="C118" s="62"/>
      <c r="D118" s="65">
        <v>7</v>
      </c>
      <c r="E118" s="23" t="s">
        <v>229</v>
      </c>
      <c r="F118" s="69"/>
      <c r="G118" s="69"/>
    </row>
    <row r="119" spans="1:7">
      <c r="A119" s="22">
        <f t="shared" ca="1" si="1"/>
        <v>116</v>
      </c>
      <c r="B119" s="53" t="s">
        <v>178</v>
      </c>
      <c r="C119" s="62"/>
      <c r="D119" s="65">
        <v>7</v>
      </c>
      <c r="E119" s="23" t="s">
        <v>229</v>
      </c>
      <c r="F119" s="69"/>
      <c r="G119" s="69"/>
    </row>
    <row r="120" spans="1:7">
      <c r="A120" s="22">
        <f t="shared" ca="1" si="1"/>
        <v>117</v>
      </c>
      <c r="B120" s="53" t="s">
        <v>179</v>
      </c>
      <c r="C120" s="62"/>
      <c r="D120" s="65">
        <v>7</v>
      </c>
      <c r="E120" s="23" t="s">
        <v>229</v>
      </c>
      <c r="F120" s="69"/>
      <c r="G120" s="69"/>
    </row>
    <row r="121" spans="1:7">
      <c r="A121" s="22">
        <f t="shared" ca="1" si="1"/>
        <v>118</v>
      </c>
      <c r="B121" s="53" t="s">
        <v>180</v>
      </c>
      <c r="C121" s="62"/>
      <c r="D121" s="65">
        <v>7</v>
      </c>
      <c r="E121" s="23" t="s">
        <v>229</v>
      </c>
      <c r="F121" s="69"/>
      <c r="G121" s="69"/>
    </row>
    <row r="122" spans="1:7">
      <c r="A122" s="22">
        <f t="shared" ca="1" si="1"/>
        <v>119</v>
      </c>
      <c r="B122" s="57" t="s">
        <v>181</v>
      </c>
      <c r="C122" s="62"/>
      <c r="D122" s="65">
        <v>7</v>
      </c>
      <c r="E122" s="23" t="s">
        <v>229</v>
      </c>
      <c r="F122" s="69"/>
      <c r="G122" s="69"/>
    </row>
    <row r="123" spans="1:7">
      <c r="A123" s="22">
        <f t="shared" ca="1" si="1"/>
        <v>120</v>
      </c>
      <c r="B123" s="53" t="s">
        <v>182</v>
      </c>
      <c r="C123" s="62"/>
      <c r="D123" s="65">
        <v>7</v>
      </c>
      <c r="E123" s="23" t="s">
        <v>229</v>
      </c>
      <c r="F123" s="69"/>
      <c r="G123" s="69"/>
    </row>
    <row r="124" spans="1:7">
      <c r="A124" s="22">
        <f t="shared" ca="1" si="1"/>
        <v>121</v>
      </c>
      <c r="B124" s="53" t="s">
        <v>183</v>
      </c>
      <c r="C124" s="62"/>
      <c r="D124" s="65">
        <v>7</v>
      </c>
      <c r="E124" s="23" t="s">
        <v>229</v>
      </c>
      <c r="F124" s="69"/>
      <c r="G124" s="69"/>
    </row>
    <row r="125" spans="1:7">
      <c r="A125" s="22">
        <f t="shared" ca="1" si="1"/>
        <v>122</v>
      </c>
      <c r="B125" s="53" t="s">
        <v>184</v>
      </c>
      <c r="C125" s="62"/>
      <c r="D125" s="65">
        <v>7</v>
      </c>
      <c r="E125" s="23" t="s">
        <v>229</v>
      </c>
      <c r="F125" s="69"/>
      <c r="G125" s="69"/>
    </row>
    <row r="126" spans="1:7">
      <c r="A126" s="22">
        <f t="shared" ca="1" si="1"/>
        <v>123</v>
      </c>
      <c r="B126" s="53" t="s">
        <v>185</v>
      </c>
      <c r="C126" s="62"/>
      <c r="D126" s="65">
        <v>7</v>
      </c>
      <c r="E126" s="23" t="s">
        <v>229</v>
      </c>
      <c r="F126" s="69"/>
      <c r="G126" s="69"/>
    </row>
    <row r="127" spans="1:7">
      <c r="A127" s="22">
        <f t="shared" ca="1" si="1"/>
        <v>124</v>
      </c>
      <c r="B127" s="57" t="s">
        <v>186</v>
      </c>
      <c r="C127" s="62"/>
      <c r="D127" s="65">
        <v>7</v>
      </c>
      <c r="E127" s="23" t="s">
        <v>229</v>
      </c>
      <c r="F127" s="69"/>
      <c r="G127" s="69"/>
    </row>
    <row r="128" spans="1:7">
      <c r="A128" s="22">
        <f t="shared" ca="1" si="1"/>
        <v>125</v>
      </c>
      <c r="B128" s="53" t="s">
        <v>187</v>
      </c>
      <c r="C128" s="62"/>
      <c r="D128" s="65">
        <v>7</v>
      </c>
      <c r="E128" s="23" t="s">
        <v>229</v>
      </c>
      <c r="F128" s="69"/>
      <c r="G128" s="69"/>
    </row>
    <row r="129" spans="1:7">
      <c r="A129" s="22">
        <f t="shared" ca="1" si="1"/>
        <v>126</v>
      </c>
      <c r="B129" s="53" t="s">
        <v>188</v>
      </c>
      <c r="C129" s="62"/>
      <c r="D129" s="65">
        <v>7</v>
      </c>
      <c r="E129" s="23" t="s">
        <v>229</v>
      </c>
      <c r="F129" s="69"/>
      <c r="G129" s="69"/>
    </row>
    <row r="130" spans="1:7">
      <c r="A130" s="22">
        <f t="shared" ca="1" si="1"/>
        <v>127</v>
      </c>
      <c r="B130" s="53" t="s">
        <v>189</v>
      </c>
      <c r="C130" s="62"/>
      <c r="D130" s="65">
        <v>7</v>
      </c>
      <c r="E130" s="23" t="s">
        <v>229</v>
      </c>
      <c r="F130" s="69"/>
      <c r="G130" s="69"/>
    </row>
    <row r="131" spans="1:7">
      <c r="A131" s="22">
        <f t="shared" ca="1" si="1"/>
        <v>128</v>
      </c>
      <c r="B131" s="53" t="s">
        <v>190</v>
      </c>
      <c r="C131" s="62"/>
      <c r="D131" s="65">
        <v>7</v>
      </c>
      <c r="E131" s="23" t="s">
        <v>229</v>
      </c>
      <c r="F131" s="69"/>
      <c r="G131" s="69"/>
    </row>
    <row r="132" spans="1:7">
      <c r="A132" s="22">
        <f t="shared" ca="1" si="1"/>
        <v>129</v>
      </c>
      <c r="B132" s="57" t="s">
        <v>191</v>
      </c>
      <c r="C132" s="62"/>
      <c r="D132" s="65">
        <v>7</v>
      </c>
      <c r="E132" s="23" t="s">
        <v>229</v>
      </c>
      <c r="F132" s="69"/>
      <c r="G132" s="69"/>
    </row>
    <row r="133" spans="1:7">
      <c r="A133" s="22">
        <f t="shared" ca="1" si="1"/>
        <v>130</v>
      </c>
      <c r="B133" s="53" t="s">
        <v>192</v>
      </c>
      <c r="C133" s="62"/>
      <c r="D133" s="65">
        <v>7</v>
      </c>
      <c r="E133" s="23" t="s">
        <v>229</v>
      </c>
      <c r="F133" s="69"/>
      <c r="G133" s="69"/>
    </row>
    <row r="134" spans="1:7">
      <c r="A134" s="22">
        <f t="shared" ca="1" si="1"/>
        <v>131</v>
      </c>
      <c r="B134" s="53" t="s">
        <v>193</v>
      </c>
      <c r="C134" s="62"/>
      <c r="D134" s="65">
        <v>7</v>
      </c>
      <c r="E134" s="23" t="s">
        <v>229</v>
      </c>
      <c r="F134" s="69"/>
      <c r="G134" s="69"/>
    </row>
    <row r="135" spans="1:7">
      <c r="A135" s="22">
        <f t="shared" ca="1" si="1"/>
        <v>132</v>
      </c>
      <c r="B135" s="53" t="s">
        <v>194</v>
      </c>
      <c r="C135" s="62"/>
      <c r="D135" s="65">
        <v>7</v>
      </c>
      <c r="E135" s="23" t="s">
        <v>229</v>
      </c>
      <c r="F135" s="69"/>
      <c r="G135" s="69"/>
    </row>
    <row r="136" spans="1:7">
      <c r="A136" s="22">
        <f t="shared" ca="1" si="1"/>
        <v>133</v>
      </c>
      <c r="B136" s="53" t="s">
        <v>195</v>
      </c>
      <c r="C136" s="62"/>
      <c r="D136" s="65">
        <v>7</v>
      </c>
      <c r="E136" s="23" t="s">
        <v>229</v>
      </c>
      <c r="F136" s="69"/>
      <c r="G136" s="69"/>
    </row>
    <row r="137" spans="1:7">
      <c r="A137" s="22">
        <f t="shared" ca="1" si="1"/>
        <v>134</v>
      </c>
      <c r="B137" s="57" t="s">
        <v>196</v>
      </c>
      <c r="C137" s="62"/>
      <c r="D137" s="65">
        <v>7</v>
      </c>
      <c r="E137" s="23" t="s">
        <v>229</v>
      </c>
      <c r="F137" s="69"/>
      <c r="G137" s="69"/>
    </row>
    <row r="138" spans="1:7">
      <c r="A138" s="22">
        <f t="shared" ca="1" si="1"/>
        <v>135</v>
      </c>
      <c r="B138" s="53" t="s">
        <v>197</v>
      </c>
      <c r="C138" s="62"/>
      <c r="D138" s="65">
        <v>7</v>
      </c>
      <c r="E138" s="23" t="s">
        <v>229</v>
      </c>
      <c r="F138" s="69"/>
      <c r="G138" s="69"/>
    </row>
    <row r="139" spans="1:7">
      <c r="A139" s="22">
        <f t="shared" ca="1" si="1"/>
        <v>136</v>
      </c>
      <c r="B139" s="53" t="s">
        <v>198</v>
      </c>
      <c r="C139" s="62"/>
      <c r="D139" s="65">
        <v>7</v>
      </c>
      <c r="E139" s="23" t="s">
        <v>229</v>
      </c>
      <c r="F139" s="69"/>
      <c r="G139" s="69"/>
    </row>
    <row r="140" spans="1:7">
      <c r="A140" s="22">
        <f t="shared" ca="1" si="1"/>
        <v>137</v>
      </c>
      <c r="B140" s="53" t="s">
        <v>199</v>
      </c>
      <c r="C140" s="62"/>
      <c r="D140" s="65">
        <v>7</v>
      </c>
      <c r="E140" s="23" t="s">
        <v>229</v>
      </c>
      <c r="F140" s="69"/>
      <c r="G140" s="69"/>
    </row>
    <row r="141" spans="1:7">
      <c r="A141" s="22">
        <f t="shared" ca="1" si="1"/>
        <v>138</v>
      </c>
      <c r="B141" s="53" t="s">
        <v>200</v>
      </c>
      <c r="C141" s="62"/>
      <c r="D141" s="65">
        <v>7</v>
      </c>
      <c r="E141" s="23" t="s">
        <v>229</v>
      </c>
      <c r="F141" s="70"/>
      <c r="G141" s="70"/>
    </row>
    <row r="142" spans="1:7">
      <c r="A142" s="22">
        <f t="shared" ref="A142:A161" ca="1" si="2">SUM(OFFSET(A142,-1,0),1)</f>
        <v>139</v>
      </c>
      <c r="B142" s="56" t="s">
        <v>201</v>
      </c>
      <c r="C142" s="64"/>
      <c r="D142" s="65">
        <v>7</v>
      </c>
      <c r="E142" s="23" t="s">
        <v>229</v>
      </c>
      <c r="F142" s="68" t="s">
        <v>881</v>
      </c>
      <c r="G142" s="68" t="s">
        <v>267</v>
      </c>
    </row>
    <row r="143" spans="1:7">
      <c r="A143" s="22">
        <f t="shared" ca="1" si="2"/>
        <v>140</v>
      </c>
      <c r="B143" s="56" t="s">
        <v>202</v>
      </c>
      <c r="C143" s="64"/>
      <c r="D143" s="65">
        <v>7</v>
      </c>
      <c r="E143" s="23" t="s">
        <v>229</v>
      </c>
      <c r="F143" s="69" t="s">
        <v>266</v>
      </c>
      <c r="G143" s="69"/>
    </row>
    <row r="144" spans="1:7">
      <c r="A144" s="22">
        <f t="shared" ca="1" si="2"/>
        <v>141</v>
      </c>
      <c r="B144" s="56" t="s">
        <v>203</v>
      </c>
      <c r="C144" s="64"/>
      <c r="D144" s="65">
        <v>7</v>
      </c>
      <c r="E144" s="23" t="s">
        <v>229</v>
      </c>
      <c r="F144" s="69"/>
      <c r="G144" s="69" t="s">
        <v>883</v>
      </c>
    </row>
    <row r="145" spans="1:7">
      <c r="A145" s="22">
        <f t="shared" ca="1" si="2"/>
        <v>142</v>
      </c>
      <c r="B145" s="56" t="s">
        <v>204</v>
      </c>
      <c r="C145" s="64"/>
      <c r="D145" s="65">
        <v>7</v>
      </c>
      <c r="E145" s="23" t="s">
        <v>229</v>
      </c>
      <c r="F145" s="69"/>
      <c r="G145" s="69"/>
    </row>
    <row r="146" spans="1:7">
      <c r="A146" s="22">
        <f t="shared" ca="1" si="2"/>
        <v>143</v>
      </c>
      <c r="B146" s="56" t="s">
        <v>205</v>
      </c>
      <c r="C146" s="64"/>
      <c r="D146" s="65">
        <v>7</v>
      </c>
      <c r="E146" s="23" t="s">
        <v>229</v>
      </c>
      <c r="F146" s="69"/>
      <c r="G146" s="69"/>
    </row>
    <row r="147" spans="1:7">
      <c r="A147" s="22">
        <f t="shared" ca="1" si="2"/>
        <v>144</v>
      </c>
      <c r="B147" s="56" t="s">
        <v>206</v>
      </c>
      <c r="C147" s="64"/>
      <c r="D147" s="65">
        <v>7</v>
      </c>
      <c r="E147" s="23" t="s">
        <v>229</v>
      </c>
      <c r="F147" s="69"/>
      <c r="G147" s="69"/>
    </row>
    <row r="148" spans="1:7">
      <c r="A148" s="22">
        <f t="shared" ca="1" si="2"/>
        <v>145</v>
      </c>
      <c r="B148" s="56" t="s">
        <v>207</v>
      </c>
      <c r="C148" s="64"/>
      <c r="D148" s="65">
        <v>7</v>
      </c>
      <c r="E148" s="23" t="s">
        <v>229</v>
      </c>
      <c r="F148" s="69"/>
      <c r="G148" s="69"/>
    </row>
    <row r="149" spans="1:7">
      <c r="A149" s="22">
        <f t="shared" ca="1" si="2"/>
        <v>146</v>
      </c>
      <c r="B149" s="56" t="s">
        <v>208</v>
      </c>
      <c r="C149" s="64"/>
      <c r="D149" s="65">
        <v>7</v>
      </c>
      <c r="E149" s="23" t="s">
        <v>229</v>
      </c>
      <c r="F149" s="69"/>
      <c r="G149" s="69"/>
    </row>
    <row r="150" spans="1:7">
      <c r="A150" s="22">
        <f t="shared" ca="1" si="2"/>
        <v>147</v>
      </c>
      <c r="B150" s="56" t="s">
        <v>209</v>
      </c>
      <c r="C150" s="64"/>
      <c r="D150" s="65">
        <v>7</v>
      </c>
      <c r="E150" s="23" t="s">
        <v>229</v>
      </c>
      <c r="F150" s="69"/>
      <c r="G150" s="69"/>
    </row>
    <row r="151" spans="1:7">
      <c r="A151" s="22">
        <f t="shared" ca="1" si="2"/>
        <v>148</v>
      </c>
      <c r="B151" s="56" t="s">
        <v>210</v>
      </c>
      <c r="C151" s="64"/>
      <c r="D151" s="65">
        <v>7</v>
      </c>
      <c r="E151" s="23" t="s">
        <v>229</v>
      </c>
      <c r="F151" s="69"/>
      <c r="G151" s="69"/>
    </row>
    <row r="152" spans="1:7">
      <c r="A152" s="22">
        <f t="shared" ca="1" si="2"/>
        <v>149</v>
      </c>
      <c r="B152" s="53" t="s">
        <v>211</v>
      </c>
      <c r="C152" s="62"/>
      <c r="D152" s="65">
        <v>7</v>
      </c>
      <c r="E152" s="23" t="s">
        <v>229</v>
      </c>
      <c r="F152" s="69"/>
      <c r="G152" s="69"/>
    </row>
    <row r="153" spans="1:7">
      <c r="A153" s="22">
        <f t="shared" ca="1" si="2"/>
        <v>150</v>
      </c>
      <c r="B153" s="53" t="s">
        <v>212</v>
      </c>
      <c r="C153" s="62"/>
      <c r="D153" s="65">
        <v>7</v>
      </c>
      <c r="E153" s="23" t="s">
        <v>229</v>
      </c>
      <c r="F153" s="69"/>
      <c r="G153" s="69"/>
    </row>
    <row r="154" spans="1:7">
      <c r="A154" s="22">
        <f t="shared" ca="1" si="2"/>
        <v>151</v>
      </c>
      <c r="B154" s="53" t="s">
        <v>213</v>
      </c>
      <c r="C154" s="62"/>
      <c r="D154" s="65">
        <v>7</v>
      </c>
      <c r="E154" s="23" t="s">
        <v>229</v>
      </c>
      <c r="F154" s="69"/>
      <c r="G154" s="69"/>
    </row>
    <row r="155" spans="1:7">
      <c r="A155" s="22">
        <f t="shared" ca="1" si="2"/>
        <v>152</v>
      </c>
      <c r="B155" s="53" t="s">
        <v>214</v>
      </c>
      <c r="C155" s="62"/>
      <c r="D155" s="65">
        <v>7</v>
      </c>
      <c r="E155" s="23" t="s">
        <v>229</v>
      </c>
      <c r="F155" s="69"/>
      <c r="G155" s="69"/>
    </row>
    <row r="156" spans="1:7">
      <c r="A156" s="22">
        <f t="shared" ca="1" si="2"/>
        <v>153</v>
      </c>
      <c r="B156" s="53" t="s">
        <v>215</v>
      </c>
      <c r="C156" s="62"/>
      <c r="D156" s="65">
        <v>7</v>
      </c>
      <c r="E156" s="23" t="s">
        <v>229</v>
      </c>
      <c r="F156" s="69"/>
      <c r="G156" s="69"/>
    </row>
    <row r="157" spans="1:7">
      <c r="A157" s="22">
        <f t="shared" ca="1" si="2"/>
        <v>154</v>
      </c>
      <c r="B157" s="53" t="s">
        <v>216</v>
      </c>
      <c r="C157" s="62"/>
      <c r="D157" s="65">
        <v>7</v>
      </c>
      <c r="E157" s="23" t="s">
        <v>229</v>
      </c>
      <c r="F157" s="69"/>
      <c r="G157" s="69"/>
    </row>
    <row r="158" spans="1:7">
      <c r="A158" s="22">
        <f t="shared" ca="1" si="2"/>
        <v>155</v>
      </c>
      <c r="B158" s="53" t="s">
        <v>217</v>
      </c>
      <c r="C158" s="62"/>
      <c r="D158" s="65">
        <v>7</v>
      </c>
      <c r="E158" s="23" t="s">
        <v>229</v>
      </c>
      <c r="F158" s="69"/>
      <c r="G158" s="69"/>
    </row>
    <row r="159" spans="1:7">
      <c r="A159" s="22">
        <f t="shared" ca="1" si="2"/>
        <v>156</v>
      </c>
      <c r="B159" s="53" t="s">
        <v>218</v>
      </c>
      <c r="C159" s="62"/>
      <c r="D159" s="65">
        <v>7</v>
      </c>
      <c r="E159" s="23" t="s">
        <v>229</v>
      </c>
      <c r="F159" s="69"/>
      <c r="G159" s="69"/>
    </row>
    <row r="160" spans="1:7">
      <c r="A160" s="22">
        <f t="shared" ca="1" si="2"/>
        <v>157</v>
      </c>
      <c r="B160" s="53" t="s">
        <v>219</v>
      </c>
      <c r="C160" s="62"/>
      <c r="D160" s="65">
        <v>7</v>
      </c>
      <c r="E160" s="23" t="s">
        <v>229</v>
      </c>
      <c r="F160" s="69"/>
      <c r="G160" s="69"/>
    </row>
    <row r="161" spans="1:7">
      <c r="A161" s="22">
        <f t="shared" ca="1" si="2"/>
        <v>158</v>
      </c>
      <c r="B161" s="53" t="s">
        <v>220</v>
      </c>
      <c r="C161" s="62"/>
      <c r="D161" s="65">
        <v>7</v>
      </c>
      <c r="E161" s="23" t="s">
        <v>229</v>
      </c>
      <c r="F161" s="70"/>
      <c r="G161" s="70"/>
    </row>
    <row r="163" spans="1:7">
      <c r="B163" s="58" t="s">
        <v>24</v>
      </c>
    </row>
    <row r="164" spans="1:7">
      <c r="B164" s="11" t="s">
        <v>221</v>
      </c>
      <c r="C164" s="12"/>
      <c r="D164" s="12"/>
      <c r="E164" s="12"/>
      <c r="F164" s="12"/>
      <c r="G164" s="13"/>
    </row>
    <row r="165" spans="1:7">
      <c r="B165" s="14" t="s">
        <v>222</v>
      </c>
      <c r="C165" s="15"/>
      <c r="D165" s="15"/>
      <c r="E165" s="15"/>
      <c r="F165" s="15"/>
      <c r="G165" s="16"/>
    </row>
    <row r="166" spans="1:7">
      <c r="B166" s="14" t="s">
        <v>223</v>
      </c>
      <c r="C166" s="15"/>
      <c r="D166" s="15"/>
      <c r="E166" s="15"/>
      <c r="F166" s="15"/>
      <c r="G166" s="16"/>
    </row>
    <row r="167" spans="1:7">
      <c r="B167" s="17" t="s">
        <v>224</v>
      </c>
      <c r="C167" s="18"/>
      <c r="D167" s="18"/>
      <c r="E167" s="18"/>
      <c r="F167" s="18"/>
      <c r="G167" s="19"/>
    </row>
    <row r="169" spans="1:7">
      <c r="A169" s="31"/>
    </row>
  </sheetData>
  <mergeCells count="6">
    <mergeCell ref="F1:G1"/>
    <mergeCell ref="B1:D1"/>
    <mergeCell ref="G17:G18"/>
    <mergeCell ref="G4:G5"/>
    <mergeCell ref="G6:G7"/>
    <mergeCell ref="G8:G9"/>
  </mergeCells>
  <phoneticPr fontId="1"/>
  <pageMargins left="0.39370078740157483" right="0.39370078740157483" top="0.74803149606299213" bottom="0.39370078740157483" header="0.31496062992125984" footer="0.19685039370078741"/>
  <pageSetup paperSize="9" scale="82" fitToHeight="99" orientation="portrait" verticalDpi="0" r:id="rId1"/>
  <headerFooter>
    <oddHeader>&amp;R印刷日：&amp;D</oddHeader>
    <oddFooter>&amp;L&amp;F / &amp;A&amp;R&amp;P /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Output">
    <pageSetUpPr fitToPage="1"/>
  </sheetPr>
  <dimension ref="A1:N126"/>
  <sheetViews>
    <sheetView showGridLines="0" view="pageBreakPreview" zoomScaleNormal="100" zoomScaleSheetLayoutView="100" workbookViewId="0">
      <pane xSplit="1" ySplit="3" topLeftCell="B4" activePane="bottomRight" state="frozen"/>
      <selection activeCell="A19" sqref="A19"/>
      <selection pane="topRight" activeCell="A19" sqref="A19"/>
      <selection pane="bottomLeft" activeCell="A19" sqref="A19"/>
      <selection pane="bottomRight" activeCell="B4" sqref="B4"/>
    </sheetView>
  </sheetViews>
  <sheetFormatPr defaultRowHeight="11.25" outlineLevelCol="1"/>
  <cols>
    <col min="1" max="1" width="4.83203125" style="1" customWidth="1"/>
    <col min="2" max="2" width="37.1640625" style="1" customWidth="1"/>
    <col min="3" max="3" width="7.83203125" style="1" customWidth="1"/>
    <col min="4" max="4" width="11" style="1" bestFit="1" customWidth="1"/>
    <col min="5" max="5" width="7.83203125" style="1" customWidth="1"/>
    <col min="6" max="6" width="65.5" style="1" customWidth="1"/>
    <col min="7" max="7" width="9.33203125" style="1"/>
    <col min="8" max="13" width="9.33203125" style="1" customWidth="1" outlineLevel="1"/>
    <col min="14" max="14" width="9.33203125" customWidth="1" outlineLevel="1"/>
    <col min="15" max="16384" width="9.33203125" style="1"/>
  </cols>
  <sheetData>
    <row r="1" spans="1:14">
      <c r="A1" s="293" t="s">
        <v>25</v>
      </c>
      <c r="B1" s="293"/>
      <c r="C1" s="205" t="s">
        <v>550</v>
      </c>
      <c r="D1" s="205"/>
      <c r="E1" s="25"/>
      <c r="F1" s="204" t="s">
        <v>639</v>
      </c>
    </row>
    <row r="2" spans="1:14">
      <c r="C2" s="26" t="s">
        <v>19</v>
      </c>
      <c r="D2" s="294" t="s">
        <v>965</v>
      </c>
      <c r="E2" s="295"/>
      <c r="F2" s="27" t="s">
        <v>964</v>
      </c>
    </row>
    <row r="3" spans="1:14" ht="22.5">
      <c r="A3" s="81" t="s">
        <v>20</v>
      </c>
      <c r="B3" s="81" t="s">
        <v>26</v>
      </c>
      <c r="C3" s="206" t="s">
        <v>71</v>
      </c>
      <c r="D3" s="206" t="s">
        <v>548</v>
      </c>
      <c r="E3" s="206" t="s">
        <v>549</v>
      </c>
      <c r="F3" s="81" t="s">
        <v>24</v>
      </c>
      <c r="H3" s="207" t="s">
        <v>557</v>
      </c>
      <c r="I3" s="209" t="s">
        <v>558</v>
      </c>
      <c r="J3" s="210" t="s">
        <v>559</v>
      </c>
      <c r="K3" s="211" t="s">
        <v>560</v>
      </c>
      <c r="L3" s="212" t="s">
        <v>561</v>
      </c>
      <c r="M3" s="213" t="s">
        <v>562</v>
      </c>
      <c r="N3" s="270" t="s">
        <v>905</v>
      </c>
    </row>
    <row r="4" spans="1:14">
      <c r="A4" s="28">
        <f ca="1">SUM(OFFSET(A4,-1,0),1)</f>
        <v>1</v>
      </c>
      <c r="B4" s="214" t="s">
        <v>333</v>
      </c>
      <c r="C4" s="29"/>
      <c r="D4" s="29" t="s">
        <v>595</v>
      </c>
      <c r="E4" s="65">
        <v>2</v>
      </c>
      <c r="F4" s="223" t="s">
        <v>629</v>
      </c>
      <c r="H4" s="43" t="s">
        <v>547</v>
      </c>
      <c r="I4" s="43" t="s">
        <v>547</v>
      </c>
      <c r="J4" s="43" t="s">
        <v>547</v>
      </c>
      <c r="K4" s="43" t="s">
        <v>547</v>
      </c>
      <c r="L4" s="43" t="s">
        <v>547</v>
      </c>
      <c r="M4" s="43" t="s">
        <v>547</v>
      </c>
      <c r="N4" s="43" t="s">
        <v>907</v>
      </c>
    </row>
    <row r="5" spans="1:14" ht="45">
      <c r="A5" s="28">
        <f t="shared" ref="A5:A68" ca="1" si="0">SUM(OFFSET(A5,-1,0),1)</f>
        <v>2</v>
      </c>
      <c r="B5" s="215" t="s">
        <v>337</v>
      </c>
      <c r="C5" s="29"/>
      <c r="D5" s="29" t="s">
        <v>595</v>
      </c>
      <c r="E5" s="65">
        <v>8</v>
      </c>
      <c r="F5" s="260" t="s">
        <v>886</v>
      </c>
      <c r="H5" s="43" t="s">
        <v>547</v>
      </c>
      <c r="I5" s="43" t="s">
        <v>547</v>
      </c>
      <c r="J5" s="43" t="s">
        <v>547</v>
      </c>
      <c r="K5" s="43" t="s">
        <v>547</v>
      </c>
      <c r="L5" s="43" t="s">
        <v>594</v>
      </c>
      <c r="M5" s="43" t="s">
        <v>547</v>
      </c>
      <c r="N5" s="43" t="s">
        <v>907</v>
      </c>
    </row>
    <row r="6" spans="1:14" ht="45">
      <c r="A6" s="28">
        <f t="shared" ca="1" si="0"/>
        <v>3</v>
      </c>
      <c r="B6" s="216" t="s">
        <v>340</v>
      </c>
      <c r="C6" s="29"/>
      <c r="D6" s="29" t="s">
        <v>595</v>
      </c>
      <c r="E6" s="65">
        <v>8</v>
      </c>
      <c r="F6" s="223" t="s">
        <v>630</v>
      </c>
      <c r="H6" s="43" t="s">
        <v>594</v>
      </c>
      <c r="I6" s="43" t="s">
        <v>547</v>
      </c>
      <c r="J6" s="43" t="s">
        <v>547</v>
      </c>
      <c r="K6" s="43" t="s">
        <v>547</v>
      </c>
      <c r="L6" s="43" t="s">
        <v>547</v>
      </c>
      <c r="M6" s="43" t="s">
        <v>547</v>
      </c>
      <c r="N6" s="43" t="s">
        <v>907</v>
      </c>
    </row>
    <row r="7" spans="1:14">
      <c r="A7" s="28">
        <f t="shared" ca="1" si="0"/>
        <v>4</v>
      </c>
      <c r="B7" s="216" t="s">
        <v>343</v>
      </c>
      <c r="C7" s="29"/>
      <c r="D7" s="29" t="s">
        <v>595</v>
      </c>
      <c r="E7" s="65">
        <v>6</v>
      </c>
      <c r="F7" s="223" t="s">
        <v>631</v>
      </c>
      <c r="H7" s="43" t="s">
        <v>594</v>
      </c>
      <c r="I7" s="43" t="s">
        <v>547</v>
      </c>
      <c r="J7" s="43" t="s">
        <v>547</v>
      </c>
      <c r="K7" s="43" t="s">
        <v>547</v>
      </c>
      <c r="L7" s="43" t="s">
        <v>547</v>
      </c>
      <c r="M7" s="43" t="s">
        <v>547</v>
      </c>
      <c r="N7" s="43" t="s">
        <v>907</v>
      </c>
    </row>
    <row r="8" spans="1:14" ht="45">
      <c r="A8" s="28">
        <f t="shared" ca="1" si="0"/>
        <v>5</v>
      </c>
      <c r="B8" s="215" t="s">
        <v>563</v>
      </c>
      <c r="C8" s="29"/>
      <c r="D8" s="29" t="s">
        <v>595</v>
      </c>
      <c r="E8" s="65">
        <v>6</v>
      </c>
      <c r="F8" s="260" t="s">
        <v>887</v>
      </c>
      <c r="H8" s="43" t="s">
        <v>547</v>
      </c>
      <c r="I8" s="43" t="s">
        <v>547</v>
      </c>
      <c r="J8" s="43" t="s">
        <v>547</v>
      </c>
      <c r="K8" s="43" t="s">
        <v>547</v>
      </c>
      <c r="L8" s="43" t="s">
        <v>888</v>
      </c>
      <c r="M8" s="43" t="s">
        <v>547</v>
      </c>
      <c r="N8" s="43" t="s">
        <v>908</v>
      </c>
    </row>
    <row r="9" spans="1:14" ht="101.25">
      <c r="A9" s="28">
        <f t="shared" ca="1" si="0"/>
        <v>6</v>
      </c>
      <c r="B9" s="215" t="s">
        <v>349</v>
      </c>
      <c r="C9" s="29"/>
      <c r="D9" s="29" t="s">
        <v>595</v>
      </c>
      <c r="E9" s="65">
        <v>6</v>
      </c>
      <c r="F9" s="260" t="s">
        <v>890</v>
      </c>
      <c r="H9" s="43" t="s">
        <v>547</v>
      </c>
      <c r="I9" s="43" t="s">
        <v>547</v>
      </c>
      <c r="J9" s="43" t="s">
        <v>547</v>
      </c>
      <c r="K9" s="43" t="s">
        <v>547</v>
      </c>
      <c r="L9" s="43" t="s">
        <v>888</v>
      </c>
      <c r="M9" s="43" t="s">
        <v>547</v>
      </c>
      <c r="N9" s="43" t="s">
        <v>908</v>
      </c>
    </row>
    <row r="10" spans="1:14" ht="56.25">
      <c r="A10" s="28">
        <f t="shared" ca="1" si="0"/>
        <v>7</v>
      </c>
      <c r="B10" s="215" t="s">
        <v>351</v>
      </c>
      <c r="C10" s="29"/>
      <c r="D10" s="29" t="s">
        <v>595</v>
      </c>
      <c r="E10" s="65">
        <v>4</v>
      </c>
      <c r="F10" s="260" t="s">
        <v>891</v>
      </c>
      <c r="H10" s="43" t="s">
        <v>547</v>
      </c>
      <c r="I10" s="43" t="s">
        <v>547</v>
      </c>
      <c r="J10" s="43" t="s">
        <v>547</v>
      </c>
      <c r="K10" s="43" t="s">
        <v>547</v>
      </c>
      <c r="L10" s="43" t="s">
        <v>888</v>
      </c>
      <c r="M10" s="43" t="s">
        <v>547</v>
      </c>
      <c r="N10" s="43" t="s">
        <v>908</v>
      </c>
    </row>
    <row r="11" spans="1:14" ht="22.5">
      <c r="A11" s="28">
        <f t="shared" ca="1" si="0"/>
        <v>8</v>
      </c>
      <c r="B11" s="214" t="s">
        <v>354</v>
      </c>
      <c r="C11" s="29"/>
      <c r="D11" s="29" t="s">
        <v>595</v>
      </c>
      <c r="E11" s="65">
        <v>10</v>
      </c>
      <c r="F11" s="260" t="s">
        <v>889</v>
      </c>
      <c r="H11" s="43" t="s">
        <v>547</v>
      </c>
      <c r="I11" s="43" t="s">
        <v>547</v>
      </c>
      <c r="J11" s="43" t="s">
        <v>547</v>
      </c>
      <c r="K11" s="43" t="s">
        <v>547</v>
      </c>
      <c r="L11" s="43" t="s">
        <v>547</v>
      </c>
      <c r="M11" s="43" t="s">
        <v>547</v>
      </c>
      <c r="N11" s="43" t="s">
        <v>908</v>
      </c>
    </row>
    <row r="12" spans="1:14">
      <c r="A12" s="28">
        <f t="shared" ca="1" si="0"/>
        <v>9</v>
      </c>
      <c r="B12" s="214" t="s">
        <v>564</v>
      </c>
      <c r="C12" s="29"/>
      <c r="D12" s="29" t="s">
        <v>595</v>
      </c>
      <c r="E12" s="65">
        <v>2</v>
      </c>
      <c r="F12" s="223" t="s">
        <v>597</v>
      </c>
      <c r="H12" s="43" t="s">
        <v>547</v>
      </c>
      <c r="I12" s="43" t="s">
        <v>547</v>
      </c>
      <c r="J12" s="43" t="s">
        <v>547</v>
      </c>
      <c r="K12" s="43" t="s">
        <v>547</v>
      </c>
      <c r="L12" s="43" t="s">
        <v>547</v>
      </c>
      <c r="M12" s="43" t="s">
        <v>547</v>
      </c>
      <c r="N12" s="43" t="s">
        <v>907</v>
      </c>
    </row>
    <row r="13" spans="1:14">
      <c r="A13" s="28">
        <f t="shared" ca="1" si="0"/>
        <v>10</v>
      </c>
      <c r="B13" s="214" t="s">
        <v>358</v>
      </c>
      <c r="C13" s="29"/>
      <c r="D13" s="29" t="s">
        <v>595</v>
      </c>
      <c r="E13" s="65">
        <v>4</v>
      </c>
      <c r="F13" s="223" t="s">
        <v>598</v>
      </c>
      <c r="H13" s="43" t="s">
        <v>547</v>
      </c>
      <c r="I13" s="43" t="s">
        <v>547</v>
      </c>
      <c r="J13" s="43" t="s">
        <v>547</v>
      </c>
      <c r="K13" s="43" t="s">
        <v>547</v>
      </c>
      <c r="L13" s="43" t="s">
        <v>547</v>
      </c>
      <c r="M13" s="43" t="s">
        <v>547</v>
      </c>
      <c r="N13" s="43" t="s">
        <v>907</v>
      </c>
    </row>
    <row r="14" spans="1:14">
      <c r="A14" s="28">
        <f t="shared" ca="1" si="0"/>
        <v>11</v>
      </c>
      <c r="B14" s="217" t="s">
        <v>592</v>
      </c>
      <c r="C14" s="29"/>
      <c r="D14" s="29" t="s">
        <v>595</v>
      </c>
      <c r="E14" s="65">
        <v>50</v>
      </c>
      <c r="F14" s="260" t="s">
        <v>892</v>
      </c>
      <c r="H14" s="43" t="s">
        <v>547</v>
      </c>
      <c r="I14" s="43" t="s">
        <v>547</v>
      </c>
      <c r="J14" s="43" t="s">
        <v>594</v>
      </c>
      <c r="K14" s="43" t="s">
        <v>547</v>
      </c>
      <c r="L14" s="43" t="s">
        <v>547</v>
      </c>
      <c r="M14" s="43" t="s">
        <v>547</v>
      </c>
      <c r="N14" s="43" t="s">
        <v>907</v>
      </c>
    </row>
    <row r="15" spans="1:14">
      <c r="A15" s="28">
        <f t="shared" ca="1" si="0"/>
        <v>12</v>
      </c>
      <c r="B15" s="217" t="s">
        <v>593</v>
      </c>
      <c r="C15" s="29"/>
      <c r="D15" s="29" t="s">
        <v>595</v>
      </c>
      <c r="E15" s="65">
        <v>100</v>
      </c>
      <c r="F15" s="260" t="s">
        <v>893</v>
      </c>
      <c r="H15" s="43" t="s">
        <v>547</v>
      </c>
      <c r="I15" s="43" t="s">
        <v>547</v>
      </c>
      <c r="J15" s="43" t="s">
        <v>594</v>
      </c>
      <c r="K15" s="43" t="s">
        <v>547</v>
      </c>
      <c r="L15" s="43" t="s">
        <v>547</v>
      </c>
      <c r="M15" s="43" t="s">
        <v>547</v>
      </c>
      <c r="N15" s="43" t="s">
        <v>907</v>
      </c>
    </row>
    <row r="16" spans="1:14">
      <c r="A16" s="28">
        <f t="shared" ca="1" si="0"/>
        <v>13</v>
      </c>
      <c r="B16" s="214" t="s">
        <v>366</v>
      </c>
      <c r="C16" s="29"/>
      <c r="D16" s="29" t="s">
        <v>595</v>
      </c>
      <c r="E16" s="65">
        <v>50</v>
      </c>
      <c r="F16" s="223" t="s">
        <v>599</v>
      </c>
      <c r="H16" s="43" t="s">
        <v>547</v>
      </c>
      <c r="I16" s="43" t="s">
        <v>547</v>
      </c>
      <c r="J16" s="43" t="s">
        <v>547</v>
      </c>
      <c r="K16" s="43" t="s">
        <v>547</v>
      </c>
      <c r="L16" s="43" t="s">
        <v>547</v>
      </c>
      <c r="M16" s="43" t="s">
        <v>547</v>
      </c>
      <c r="N16" s="43" t="s">
        <v>908</v>
      </c>
    </row>
    <row r="17" spans="1:14">
      <c r="A17" s="28">
        <f t="shared" ca="1" si="0"/>
        <v>14</v>
      </c>
      <c r="B17" s="216" t="s">
        <v>368</v>
      </c>
      <c r="C17" s="29"/>
      <c r="D17" s="29" t="s">
        <v>595</v>
      </c>
      <c r="E17" s="65">
        <v>50</v>
      </c>
      <c r="F17" s="260" t="s">
        <v>884</v>
      </c>
      <c r="H17" s="43" t="s">
        <v>633</v>
      </c>
      <c r="I17" s="43" t="s">
        <v>547</v>
      </c>
      <c r="J17" s="43" t="s">
        <v>547</v>
      </c>
      <c r="K17" s="43" t="s">
        <v>547</v>
      </c>
      <c r="L17" s="43" t="s">
        <v>547</v>
      </c>
      <c r="M17" s="43" t="s">
        <v>547</v>
      </c>
      <c r="N17" s="43" t="s">
        <v>907</v>
      </c>
    </row>
    <row r="18" spans="1:14">
      <c r="A18" s="28">
        <f t="shared" ca="1" si="0"/>
        <v>15</v>
      </c>
      <c r="B18" s="216" t="s">
        <v>370</v>
      </c>
      <c r="C18" s="29"/>
      <c r="D18" s="29" t="s">
        <v>595</v>
      </c>
      <c r="E18" s="65">
        <v>50</v>
      </c>
      <c r="F18" s="260" t="s">
        <v>885</v>
      </c>
      <c r="H18" s="43" t="s">
        <v>633</v>
      </c>
      <c r="I18" s="43" t="s">
        <v>547</v>
      </c>
      <c r="J18" s="43" t="s">
        <v>547</v>
      </c>
      <c r="K18" s="43" t="s">
        <v>547</v>
      </c>
      <c r="L18" s="43" t="s">
        <v>547</v>
      </c>
      <c r="M18" s="43" t="s">
        <v>547</v>
      </c>
      <c r="N18" s="43" t="s">
        <v>907</v>
      </c>
    </row>
    <row r="19" spans="1:14">
      <c r="A19" s="28">
        <f t="shared" ca="1" si="0"/>
        <v>16</v>
      </c>
      <c r="B19" s="217" t="s">
        <v>371</v>
      </c>
      <c r="C19" s="29"/>
      <c r="D19" s="29" t="s">
        <v>595</v>
      </c>
      <c r="E19" s="65">
        <v>100</v>
      </c>
      <c r="F19" s="260" t="s">
        <v>894</v>
      </c>
      <c r="H19" s="43" t="s">
        <v>547</v>
      </c>
      <c r="I19" s="43" t="s">
        <v>547</v>
      </c>
      <c r="J19" s="43" t="s">
        <v>594</v>
      </c>
      <c r="K19" s="43" t="s">
        <v>547</v>
      </c>
      <c r="L19" s="43" t="s">
        <v>547</v>
      </c>
      <c r="M19" s="43" t="s">
        <v>547</v>
      </c>
      <c r="N19" s="43" t="s">
        <v>907</v>
      </c>
    </row>
    <row r="20" spans="1:14">
      <c r="A20" s="28">
        <f t="shared" ca="1" si="0"/>
        <v>17</v>
      </c>
      <c r="B20" s="217" t="s">
        <v>373</v>
      </c>
      <c r="C20" s="29"/>
      <c r="D20" s="29" t="s">
        <v>595</v>
      </c>
      <c r="E20" s="65">
        <v>100</v>
      </c>
      <c r="F20" s="260" t="s">
        <v>895</v>
      </c>
      <c r="H20" s="43" t="s">
        <v>547</v>
      </c>
      <c r="I20" s="43" t="s">
        <v>547</v>
      </c>
      <c r="J20" s="43" t="s">
        <v>594</v>
      </c>
      <c r="K20" s="43" t="s">
        <v>547</v>
      </c>
      <c r="L20" s="43" t="s">
        <v>547</v>
      </c>
      <c r="M20" s="43" t="s">
        <v>547</v>
      </c>
      <c r="N20" s="43" t="s">
        <v>907</v>
      </c>
    </row>
    <row r="21" spans="1:14">
      <c r="A21" s="28">
        <f t="shared" ca="1" si="0"/>
        <v>18</v>
      </c>
      <c r="B21" s="217" t="s">
        <v>375</v>
      </c>
      <c r="C21" s="29"/>
      <c r="D21" s="29" t="s">
        <v>595</v>
      </c>
      <c r="E21" s="65">
        <v>100</v>
      </c>
      <c r="F21" s="260" t="s">
        <v>896</v>
      </c>
      <c r="H21" s="43" t="s">
        <v>547</v>
      </c>
      <c r="I21" s="43" t="s">
        <v>547</v>
      </c>
      <c r="J21" s="43" t="s">
        <v>594</v>
      </c>
      <c r="K21" s="43" t="s">
        <v>547</v>
      </c>
      <c r="L21" s="43" t="s">
        <v>547</v>
      </c>
      <c r="M21" s="43" t="s">
        <v>547</v>
      </c>
      <c r="N21" s="43" t="s">
        <v>907</v>
      </c>
    </row>
    <row r="22" spans="1:14" ht="22.5">
      <c r="A22" s="28">
        <f t="shared" ca="1" si="0"/>
        <v>19</v>
      </c>
      <c r="B22" s="217" t="s">
        <v>377</v>
      </c>
      <c r="C22" s="29"/>
      <c r="D22" s="29" t="s">
        <v>595</v>
      </c>
      <c r="E22" s="65">
        <v>100</v>
      </c>
      <c r="F22" s="260" t="s">
        <v>897</v>
      </c>
      <c r="H22" s="43" t="s">
        <v>547</v>
      </c>
      <c r="I22" s="43" t="s">
        <v>547</v>
      </c>
      <c r="J22" s="43" t="s">
        <v>594</v>
      </c>
      <c r="K22" s="43" t="s">
        <v>547</v>
      </c>
      <c r="L22" s="43" t="s">
        <v>547</v>
      </c>
      <c r="M22" s="43" t="s">
        <v>547</v>
      </c>
      <c r="N22" s="43" t="s">
        <v>907</v>
      </c>
    </row>
    <row r="23" spans="1:14" ht="22.5">
      <c r="A23" s="28">
        <f t="shared" ca="1" si="0"/>
        <v>20</v>
      </c>
      <c r="B23" s="217" t="s">
        <v>379</v>
      </c>
      <c r="C23" s="29"/>
      <c r="D23" s="29" t="s">
        <v>595</v>
      </c>
      <c r="E23" s="65">
        <v>100</v>
      </c>
      <c r="F23" s="260" t="s">
        <v>956</v>
      </c>
      <c r="H23" s="43" t="s">
        <v>547</v>
      </c>
      <c r="I23" s="43" t="s">
        <v>547</v>
      </c>
      <c r="J23" s="43" t="s">
        <v>633</v>
      </c>
      <c r="K23" s="43" t="s">
        <v>547</v>
      </c>
      <c r="L23" s="43" t="s">
        <v>547</v>
      </c>
      <c r="M23" s="43" t="s">
        <v>547</v>
      </c>
      <c r="N23" s="43" t="s">
        <v>908</v>
      </c>
    </row>
    <row r="24" spans="1:14">
      <c r="A24" s="28">
        <f t="shared" ca="1" si="0"/>
        <v>21</v>
      </c>
      <c r="B24" s="216" t="s">
        <v>381</v>
      </c>
      <c r="C24" s="29"/>
      <c r="D24" s="29" t="s">
        <v>595</v>
      </c>
      <c r="E24" s="65">
        <v>50</v>
      </c>
      <c r="F24" s="223" t="s">
        <v>600</v>
      </c>
      <c r="H24" s="43" t="s">
        <v>594</v>
      </c>
      <c r="I24" s="43" t="s">
        <v>547</v>
      </c>
      <c r="J24" s="43" t="s">
        <v>547</v>
      </c>
      <c r="K24" s="43" t="s">
        <v>547</v>
      </c>
      <c r="L24" s="43" t="s">
        <v>547</v>
      </c>
      <c r="M24" s="43" t="s">
        <v>547</v>
      </c>
      <c r="N24" s="43" t="s">
        <v>907</v>
      </c>
    </row>
    <row r="25" spans="1:14">
      <c r="A25" s="28">
        <f t="shared" ca="1" si="0"/>
        <v>22</v>
      </c>
      <c r="B25" s="216" t="s">
        <v>383</v>
      </c>
      <c r="C25" s="29"/>
      <c r="D25" s="29" t="s">
        <v>595</v>
      </c>
      <c r="E25" s="65">
        <v>50</v>
      </c>
      <c r="F25" s="223" t="s">
        <v>601</v>
      </c>
      <c r="H25" s="43" t="s">
        <v>594</v>
      </c>
      <c r="I25" s="43" t="s">
        <v>547</v>
      </c>
      <c r="J25" s="43" t="s">
        <v>547</v>
      </c>
      <c r="K25" s="43" t="s">
        <v>547</v>
      </c>
      <c r="L25" s="43" t="s">
        <v>547</v>
      </c>
      <c r="M25" s="43" t="s">
        <v>547</v>
      </c>
      <c r="N25" s="43" t="s">
        <v>907</v>
      </c>
    </row>
    <row r="26" spans="1:14">
      <c r="A26" s="28">
        <f t="shared" ca="1" si="0"/>
        <v>23</v>
      </c>
      <c r="B26" s="216" t="s">
        <v>385</v>
      </c>
      <c r="C26" s="29"/>
      <c r="D26" s="29" t="s">
        <v>595</v>
      </c>
      <c r="E26" s="65">
        <v>50</v>
      </c>
      <c r="F26" s="223" t="s">
        <v>602</v>
      </c>
      <c r="H26" s="43" t="s">
        <v>594</v>
      </c>
      <c r="I26" s="43" t="s">
        <v>547</v>
      </c>
      <c r="J26" s="43" t="s">
        <v>547</v>
      </c>
      <c r="K26" s="43" t="s">
        <v>547</v>
      </c>
      <c r="L26" s="43" t="s">
        <v>547</v>
      </c>
      <c r="M26" s="43" t="s">
        <v>547</v>
      </c>
      <c r="N26" s="43" t="s">
        <v>907</v>
      </c>
    </row>
    <row r="27" spans="1:14">
      <c r="A27" s="28">
        <f t="shared" ca="1" si="0"/>
        <v>24</v>
      </c>
      <c r="B27" s="219" t="s">
        <v>387</v>
      </c>
      <c r="C27" s="29"/>
      <c r="D27" s="29" t="s">
        <v>595</v>
      </c>
      <c r="E27" s="65">
        <v>50</v>
      </c>
      <c r="F27" s="223" t="s">
        <v>603</v>
      </c>
      <c r="H27" s="43" t="s">
        <v>547</v>
      </c>
      <c r="I27" s="43" t="s">
        <v>547</v>
      </c>
      <c r="J27" s="43" t="s">
        <v>547</v>
      </c>
      <c r="K27" s="43" t="s">
        <v>547</v>
      </c>
      <c r="L27" s="43" t="s">
        <v>547</v>
      </c>
      <c r="M27" s="43" t="s">
        <v>594</v>
      </c>
      <c r="N27" s="43" t="s">
        <v>908</v>
      </c>
    </row>
    <row r="28" spans="1:14">
      <c r="A28" s="28">
        <f t="shared" ca="1" si="0"/>
        <v>25</v>
      </c>
      <c r="B28" s="219" t="s">
        <v>389</v>
      </c>
      <c r="C28" s="29"/>
      <c r="D28" s="29" t="s">
        <v>595</v>
      </c>
      <c r="E28" s="65">
        <v>50</v>
      </c>
      <c r="F28" s="223" t="s">
        <v>603</v>
      </c>
      <c r="H28" s="43" t="s">
        <v>547</v>
      </c>
      <c r="I28" s="43" t="s">
        <v>547</v>
      </c>
      <c r="J28" s="43" t="s">
        <v>547</v>
      </c>
      <c r="K28" s="43" t="s">
        <v>547</v>
      </c>
      <c r="L28" s="43" t="s">
        <v>547</v>
      </c>
      <c r="M28" s="43" t="s">
        <v>594</v>
      </c>
      <c r="N28" s="43" t="s">
        <v>908</v>
      </c>
    </row>
    <row r="29" spans="1:14">
      <c r="A29" s="28">
        <f t="shared" ca="1" si="0"/>
        <v>26</v>
      </c>
      <c r="B29" s="219" t="s">
        <v>390</v>
      </c>
      <c r="C29" s="29"/>
      <c r="D29" s="29" t="s">
        <v>595</v>
      </c>
      <c r="E29" s="65">
        <v>50</v>
      </c>
      <c r="F29" s="223" t="s">
        <v>603</v>
      </c>
      <c r="H29" s="43" t="s">
        <v>547</v>
      </c>
      <c r="I29" s="43" t="s">
        <v>547</v>
      </c>
      <c r="J29" s="43" t="s">
        <v>547</v>
      </c>
      <c r="K29" s="43" t="s">
        <v>547</v>
      </c>
      <c r="L29" s="43" t="s">
        <v>547</v>
      </c>
      <c r="M29" s="43" t="s">
        <v>594</v>
      </c>
      <c r="N29" s="43" t="s">
        <v>908</v>
      </c>
    </row>
    <row r="30" spans="1:14">
      <c r="A30" s="28">
        <f t="shared" ca="1" si="0"/>
        <v>27</v>
      </c>
      <c r="B30" s="216" t="s">
        <v>391</v>
      </c>
      <c r="C30" s="29"/>
      <c r="D30" s="29" t="s">
        <v>595</v>
      </c>
      <c r="E30" s="65">
        <v>2</v>
      </c>
      <c r="F30" s="223" t="s">
        <v>604</v>
      </c>
      <c r="H30" s="43" t="s">
        <v>594</v>
      </c>
      <c r="I30" s="43" t="s">
        <v>547</v>
      </c>
      <c r="J30" s="43" t="s">
        <v>547</v>
      </c>
      <c r="K30" s="43" t="s">
        <v>547</v>
      </c>
      <c r="L30" s="43" t="s">
        <v>547</v>
      </c>
      <c r="M30" s="43" t="s">
        <v>547</v>
      </c>
      <c r="N30" s="43" t="s">
        <v>907</v>
      </c>
    </row>
    <row r="31" spans="1:14">
      <c r="A31" s="28">
        <f t="shared" ca="1" si="0"/>
        <v>28</v>
      </c>
      <c r="B31" s="216" t="s">
        <v>393</v>
      </c>
      <c r="C31" s="29"/>
      <c r="D31" s="29" t="s">
        <v>595</v>
      </c>
      <c r="E31" s="65">
        <v>8</v>
      </c>
      <c r="F31" s="223" t="s">
        <v>605</v>
      </c>
      <c r="H31" s="43" t="s">
        <v>594</v>
      </c>
      <c r="I31" s="43" t="s">
        <v>547</v>
      </c>
      <c r="J31" s="43" t="s">
        <v>547</v>
      </c>
      <c r="K31" s="43" t="s">
        <v>547</v>
      </c>
      <c r="L31" s="43" t="s">
        <v>547</v>
      </c>
      <c r="M31" s="43" t="s">
        <v>547</v>
      </c>
      <c r="N31" s="43" t="s">
        <v>907</v>
      </c>
    </row>
    <row r="32" spans="1:14">
      <c r="A32" s="28">
        <f t="shared" ca="1" si="0"/>
        <v>29</v>
      </c>
      <c r="B32" s="216" t="s">
        <v>395</v>
      </c>
      <c r="C32" s="29"/>
      <c r="D32" s="29" t="s">
        <v>595</v>
      </c>
      <c r="E32" s="65">
        <v>50</v>
      </c>
      <c r="F32" s="223" t="s">
        <v>606</v>
      </c>
      <c r="H32" s="43" t="s">
        <v>594</v>
      </c>
      <c r="I32" s="43" t="s">
        <v>547</v>
      </c>
      <c r="J32" s="43" t="s">
        <v>547</v>
      </c>
      <c r="K32" s="43" t="s">
        <v>547</v>
      </c>
      <c r="L32" s="43" t="s">
        <v>547</v>
      </c>
      <c r="M32" s="43" t="s">
        <v>547</v>
      </c>
      <c r="N32" s="43" t="s">
        <v>907</v>
      </c>
    </row>
    <row r="33" spans="1:14">
      <c r="A33" s="28">
        <f t="shared" ca="1" si="0"/>
        <v>30</v>
      </c>
      <c r="B33" s="216" t="s">
        <v>397</v>
      </c>
      <c r="C33" s="29"/>
      <c r="D33" s="29" t="s">
        <v>595</v>
      </c>
      <c r="E33" s="65">
        <v>50</v>
      </c>
      <c r="F33" s="223" t="s">
        <v>607</v>
      </c>
      <c r="H33" s="43" t="s">
        <v>594</v>
      </c>
      <c r="I33" s="43" t="s">
        <v>547</v>
      </c>
      <c r="J33" s="43" t="s">
        <v>547</v>
      </c>
      <c r="K33" s="43" t="s">
        <v>547</v>
      </c>
      <c r="L33" s="43" t="s">
        <v>547</v>
      </c>
      <c r="M33" s="43" t="s">
        <v>547</v>
      </c>
      <c r="N33" s="43" t="s">
        <v>907</v>
      </c>
    </row>
    <row r="34" spans="1:14">
      <c r="A34" s="28">
        <f t="shared" ca="1" si="0"/>
        <v>31</v>
      </c>
      <c r="B34" s="216" t="s">
        <v>399</v>
      </c>
      <c r="C34" s="29"/>
      <c r="D34" s="29" t="s">
        <v>595</v>
      </c>
      <c r="E34" s="65">
        <v>50</v>
      </c>
      <c r="F34" s="223" t="s">
        <v>608</v>
      </c>
      <c r="H34" s="43" t="s">
        <v>594</v>
      </c>
      <c r="I34" s="43" t="s">
        <v>547</v>
      </c>
      <c r="J34" s="43" t="s">
        <v>547</v>
      </c>
      <c r="K34" s="43" t="s">
        <v>547</v>
      </c>
      <c r="L34" s="43" t="s">
        <v>547</v>
      </c>
      <c r="M34" s="43" t="s">
        <v>547</v>
      </c>
      <c r="N34" s="43" t="s">
        <v>907</v>
      </c>
    </row>
    <row r="35" spans="1:14" ht="22.5">
      <c r="A35" s="28">
        <f t="shared" ca="1" si="0"/>
        <v>32</v>
      </c>
      <c r="B35" s="216" t="s">
        <v>401</v>
      </c>
      <c r="C35" s="29"/>
      <c r="D35" s="29" t="s">
        <v>595</v>
      </c>
      <c r="E35" s="65">
        <v>50</v>
      </c>
      <c r="F35" s="223" t="s">
        <v>876</v>
      </c>
      <c r="H35" s="43" t="s">
        <v>594</v>
      </c>
      <c r="I35" s="43" t="s">
        <v>547</v>
      </c>
      <c r="J35" s="43" t="s">
        <v>547</v>
      </c>
      <c r="K35" s="43" t="s">
        <v>547</v>
      </c>
      <c r="L35" s="43" t="s">
        <v>547</v>
      </c>
      <c r="M35" s="43" t="s">
        <v>547</v>
      </c>
      <c r="N35" s="43" t="s">
        <v>907</v>
      </c>
    </row>
    <row r="36" spans="1:14">
      <c r="A36" s="28">
        <f t="shared" ca="1" si="0"/>
        <v>33</v>
      </c>
      <c r="B36" s="216" t="s">
        <v>81</v>
      </c>
      <c r="C36" s="29"/>
      <c r="D36" s="29" t="s">
        <v>595</v>
      </c>
      <c r="E36" s="65">
        <v>8</v>
      </c>
      <c r="F36" s="223" t="s">
        <v>609</v>
      </c>
      <c r="H36" s="43" t="s">
        <v>594</v>
      </c>
      <c r="I36" s="43" t="s">
        <v>547</v>
      </c>
      <c r="J36" s="43" t="s">
        <v>547</v>
      </c>
      <c r="K36" s="43" t="s">
        <v>547</v>
      </c>
      <c r="L36" s="43" t="s">
        <v>547</v>
      </c>
      <c r="M36" s="43" t="s">
        <v>547</v>
      </c>
      <c r="N36" s="43" t="s">
        <v>907</v>
      </c>
    </row>
    <row r="37" spans="1:14" ht="22.5">
      <c r="A37" s="28">
        <f t="shared" ca="1" si="0"/>
        <v>34</v>
      </c>
      <c r="B37" s="216" t="s">
        <v>404</v>
      </c>
      <c r="C37" s="29"/>
      <c r="D37" s="29" t="s">
        <v>595</v>
      </c>
      <c r="E37" s="65">
        <v>255</v>
      </c>
      <c r="F37" s="223" t="s">
        <v>636</v>
      </c>
      <c r="H37" s="43" t="s">
        <v>594</v>
      </c>
      <c r="I37" s="43" t="s">
        <v>547</v>
      </c>
      <c r="J37" s="43" t="s">
        <v>547</v>
      </c>
      <c r="K37" s="43" t="s">
        <v>547</v>
      </c>
      <c r="L37" s="43" t="s">
        <v>547</v>
      </c>
      <c r="M37" s="43" t="s">
        <v>547</v>
      </c>
      <c r="N37" s="43" t="s">
        <v>907</v>
      </c>
    </row>
    <row r="38" spans="1:14">
      <c r="A38" s="28">
        <f t="shared" ca="1" si="0"/>
        <v>35</v>
      </c>
      <c r="B38" s="216" t="s">
        <v>407</v>
      </c>
      <c r="C38" s="29"/>
      <c r="D38" s="29" t="s">
        <v>595</v>
      </c>
      <c r="E38" s="65">
        <v>50</v>
      </c>
      <c r="F38" s="223" t="s">
        <v>610</v>
      </c>
      <c r="H38" s="43" t="s">
        <v>594</v>
      </c>
      <c r="I38" s="43" t="s">
        <v>547</v>
      </c>
      <c r="J38" s="43" t="s">
        <v>547</v>
      </c>
      <c r="K38" s="43" t="s">
        <v>547</v>
      </c>
      <c r="L38" s="43" t="s">
        <v>547</v>
      </c>
      <c r="M38" s="43" t="s">
        <v>547</v>
      </c>
      <c r="N38" s="43" t="s">
        <v>907</v>
      </c>
    </row>
    <row r="39" spans="1:14">
      <c r="A39" s="28">
        <f t="shared" ca="1" si="0"/>
        <v>36</v>
      </c>
      <c r="B39" s="216" t="s">
        <v>409</v>
      </c>
      <c r="C39" s="29"/>
      <c r="D39" s="29" t="s">
        <v>595</v>
      </c>
      <c r="E39" s="65">
        <v>50</v>
      </c>
      <c r="F39" s="223" t="s">
        <v>611</v>
      </c>
      <c r="H39" s="43" t="s">
        <v>594</v>
      </c>
      <c r="I39" s="43" t="s">
        <v>547</v>
      </c>
      <c r="J39" s="43" t="s">
        <v>547</v>
      </c>
      <c r="K39" s="43" t="s">
        <v>547</v>
      </c>
      <c r="L39" s="43" t="s">
        <v>547</v>
      </c>
      <c r="M39" s="43" t="s">
        <v>547</v>
      </c>
      <c r="N39" s="43" t="s">
        <v>907</v>
      </c>
    </row>
    <row r="40" spans="1:14">
      <c r="A40" s="28">
        <f t="shared" ca="1" si="0"/>
        <v>37</v>
      </c>
      <c r="B40" s="219" t="s">
        <v>585</v>
      </c>
      <c r="C40" s="29"/>
      <c r="D40" s="29" t="s">
        <v>595</v>
      </c>
      <c r="E40" s="65">
        <v>50</v>
      </c>
      <c r="F40" s="223" t="s">
        <v>603</v>
      </c>
      <c r="H40" s="43" t="s">
        <v>547</v>
      </c>
      <c r="I40" s="43" t="s">
        <v>547</v>
      </c>
      <c r="J40" s="43" t="s">
        <v>547</v>
      </c>
      <c r="K40" s="43" t="s">
        <v>547</v>
      </c>
      <c r="L40" s="43" t="s">
        <v>547</v>
      </c>
      <c r="M40" s="43" t="s">
        <v>594</v>
      </c>
      <c r="N40" s="43" t="s">
        <v>908</v>
      </c>
    </row>
    <row r="41" spans="1:14">
      <c r="A41" s="28">
        <f t="shared" ca="1" si="0"/>
        <v>38</v>
      </c>
      <c r="B41" s="219" t="s">
        <v>412</v>
      </c>
      <c r="C41" s="29"/>
      <c r="D41" s="29" t="s">
        <v>595</v>
      </c>
      <c r="E41" s="65">
        <v>50</v>
      </c>
      <c r="F41" s="223" t="s">
        <v>603</v>
      </c>
      <c r="H41" s="43" t="s">
        <v>547</v>
      </c>
      <c r="I41" s="43" t="s">
        <v>547</v>
      </c>
      <c r="J41" s="43" t="s">
        <v>547</v>
      </c>
      <c r="K41" s="43" t="s">
        <v>547</v>
      </c>
      <c r="L41" s="43" t="s">
        <v>547</v>
      </c>
      <c r="M41" s="43" t="s">
        <v>594</v>
      </c>
      <c r="N41" s="43" t="s">
        <v>908</v>
      </c>
    </row>
    <row r="42" spans="1:14">
      <c r="A42" s="28">
        <f t="shared" ca="1" si="0"/>
        <v>39</v>
      </c>
      <c r="B42" s="219" t="s">
        <v>413</v>
      </c>
      <c r="C42" s="29"/>
      <c r="D42" s="29" t="s">
        <v>595</v>
      </c>
      <c r="E42" s="65">
        <v>50</v>
      </c>
      <c r="F42" s="223" t="s">
        <v>603</v>
      </c>
      <c r="H42" s="43" t="s">
        <v>547</v>
      </c>
      <c r="I42" s="43" t="s">
        <v>547</v>
      </c>
      <c r="J42" s="43" t="s">
        <v>547</v>
      </c>
      <c r="K42" s="43" t="s">
        <v>547</v>
      </c>
      <c r="L42" s="43" t="s">
        <v>547</v>
      </c>
      <c r="M42" s="43" t="s">
        <v>594</v>
      </c>
      <c r="N42" s="43" t="s">
        <v>908</v>
      </c>
    </row>
    <row r="43" spans="1:14" ht="33.75">
      <c r="A43" s="28">
        <f t="shared" ca="1" si="0"/>
        <v>40</v>
      </c>
      <c r="B43" s="216" t="s">
        <v>414</v>
      </c>
      <c r="C43" s="29"/>
      <c r="D43" s="29" t="s">
        <v>595</v>
      </c>
      <c r="E43" s="65">
        <v>10</v>
      </c>
      <c r="F43" s="223" t="s">
        <v>957</v>
      </c>
      <c r="H43" s="43" t="s">
        <v>594</v>
      </c>
      <c r="I43" s="43" t="s">
        <v>547</v>
      </c>
      <c r="J43" s="43" t="s">
        <v>547</v>
      </c>
      <c r="K43" s="43" t="s">
        <v>547</v>
      </c>
      <c r="L43" s="43" t="s">
        <v>547</v>
      </c>
      <c r="M43" s="43" t="s">
        <v>547</v>
      </c>
      <c r="N43" s="43" t="s">
        <v>962</v>
      </c>
    </row>
    <row r="44" spans="1:14" ht="33.75">
      <c r="A44" s="28">
        <f t="shared" ca="1" si="0"/>
        <v>41</v>
      </c>
      <c r="B44" s="216" t="s">
        <v>417</v>
      </c>
      <c r="C44" s="29"/>
      <c r="D44" s="29" t="s">
        <v>595</v>
      </c>
      <c r="E44" s="65">
        <v>50</v>
      </c>
      <c r="F44" s="223" t="s">
        <v>958</v>
      </c>
      <c r="H44" s="43" t="s">
        <v>594</v>
      </c>
      <c r="I44" s="43" t="s">
        <v>547</v>
      </c>
      <c r="J44" s="43" t="s">
        <v>547</v>
      </c>
      <c r="K44" s="43" t="s">
        <v>547</v>
      </c>
      <c r="L44" s="43" t="s">
        <v>547</v>
      </c>
      <c r="M44" s="43" t="s">
        <v>547</v>
      </c>
      <c r="N44" s="43" t="s">
        <v>962</v>
      </c>
    </row>
    <row r="45" spans="1:14" ht="33.75">
      <c r="A45" s="28">
        <f t="shared" ca="1" si="0"/>
        <v>42</v>
      </c>
      <c r="B45" s="216" t="s">
        <v>586</v>
      </c>
      <c r="C45" s="29"/>
      <c r="D45" s="29" t="s">
        <v>595</v>
      </c>
      <c r="E45" s="65">
        <v>50</v>
      </c>
      <c r="F45" s="223" t="s">
        <v>963</v>
      </c>
      <c r="H45" s="43" t="s">
        <v>594</v>
      </c>
      <c r="I45" s="43" t="s">
        <v>547</v>
      </c>
      <c r="J45" s="43" t="s">
        <v>547</v>
      </c>
      <c r="K45" s="43" t="s">
        <v>547</v>
      </c>
      <c r="L45" s="43" t="s">
        <v>547</v>
      </c>
      <c r="M45" s="43" t="s">
        <v>547</v>
      </c>
      <c r="N45" s="43" t="s">
        <v>907</v>
      </c>
    </row>
    <row r="46" spans="1:14" ht="33.75">
      <c r="A46" s="28">
        <f t="shared" ca="1" si="0"/>
        <v>43</v>
      </c>
      <c r="B46" s="216" t="s">
        <v>421</v>
      </c>
      <c r="C46" s="29"/>
      <c r="D46" s="29" t="s">
        <v>595</v>
      </c>
      <c r="E46" s="65">
        <v>50</v>
      </c>
      <c r="F46" s="223" t="s">
        <v>959</v>
      </c>
      <c r="H46" s="43" t="s">
        <v>594</v>
      </c>
      <c r="I46" s="43" t="s">
        <v>547</v>
      </c>
      <c r="J46" s="43" t="s">
        <v>547</v>
      </c>
      <c r="K46" s="43" t="s">
        <v>547</v>
      </c>
      <c r="L46" s="43" t="s">
        <v>547</v>
      </c>
      <c r="M46" s="43" t="s">
        <v>547</v>
      </c>
      <c r="N46" s="43" t="s">
        <v>962</v>
      </c>
    </row>
    <row r="47" spans="1:14" ht="56.25">
      <c r="A47" s="28">
        <f t="shared" ca="1" si="0"/>
        <v>44</v>
      </c>
      <c r="B47" s="214" t="s">
        <v>423</v>
      </c>
      <c r="C47" s="29"/>
      <c r="D47" s="29" t="s">
        <v>595</v>
      </c>
      <c r="E47" s="65">
        <v>50</v>
      </c>
      <c r="F47" s="223" t="s">
        <v>638</v>
      </c>
      <c r="H47" s="43" t="s">
        <v>547</v>
      </c>
      <c r="I47" s="43" t="s">
        <v>547</v>
      </c>
      <c r="J47" s="43" t="s">
        <v>547</v>
      </c>
      <c r="K47" s="43" t="s">
        <v>547</v>
      </c>
      <c r="L47" s="43" t="s">
        <v>547</v>
      </c>
      <c r="M47" s="43" t="s">
        <v>547</v>
      </c>
      <c r="N47" s="43" t="s">
        <v>908</v>
      </c>
    </row>
    <row r="48" spans="1:14" ht="22.5">
      <c r="A48" s="28">
        <f t="shared" ca="1" si="0"/>
        <v>45</v>
      </c>
      <c r="B48" s="216" t="s">
        <v>587</v>
      </c>
      <c r="C48" s="29"/>
      <c r="D48" s="29" t="s">
        <v>595</v>
      </c>
      <c r="E48" s="65">
        <v>50</v>
      </c>
      <c r="F48" s="223" t="s">
        <v>960</v>
      </c>
      <c r="H48" s="43" t="s">
        <v>594</v>
      </c>
      <c r="I48" s="43" t="s">
        <v>547</v>
      </c>
      <c r="J48" s="43" t="s">
        <v>547</v>
      </c>
      <c r="K48" s="43" t="s">
        <v>547</v>
      </c>
      <c r="L48" s="43" t="s">
        <v>547</v>
      </c>
      <c r="M48" s="43" t="s">
        <v>547</v>
      </c>
      <c r="N48" s="43" t="s">
        <v>962</v>
      </c>
    </row>
    <row r="49" spans="1:14" ht="22.5">
      <c r="A49" s="28">
        <f t="shared" ca="1" si="0"/>
        <v>46</v>
      </c>
      <c r="B49" s="216" t="s">
        <v>427</v>
      </c>
      <c r="C49" s="29"/>
      <c r="D49" s="29" t="s">
        <v>595</v>
      </c>
      <c r="E49" s="65">
        <v>6</v>
      </c>
      <c r="F49" s="223" t="s">
        <v>961</v>
      </c>
      <c r="H49" s="43" t="s">
        <v>594</v>
      </c>
      <c r="I49" s="43" t="s">
        <v>547</v>
      </c>
      <c r="J49" s="43" t="s">
        <v>547</v>
      </c>
      <c r="K49" s="43" t="s">
        <v>547</v>
      </c>
      <c r="L49" s="43" t="s">
        <v>547</v>
      </c>
      <c r="M49" s="43" t="s">
        <v>547</v>
      </c>
      <c r="N49" s="43" t="s">
        <v>962</v>
      </c>
    </row>
    <row r="50" spans="1:14">
      <c r="A50" s="28">
        <f t="shared" ca="1" si="0"/>
        <v>47</v>
      </c>
      <c r="B50" s="216" t="s">
        <v>429</v>
      </c>
      <c r="C50" s="29"/>
      <c r="D50" s="29" t="s">
        <v>595</v>
      </c>
      <c r="E50" s="65">
        <v>50</v>
      </c>
      <c r="F50" s="223" t="s">
        <v>612</v>
      </c>
      <c r="H50" s="43" t="s">
        <v>594</v>
      </c>
      <c r="I50" s="43" t="s">
        <v>547</v>
      </c>
      <c r="J50" s="43" t="s">
        <v>547</v>
      </c>
      <c r="K50" s="43" t="s">
        <v>547</v>
      </c>
      <c r="L50" s="43" t="s">
        <v>547</v>
      </c>
      <c r="M50" s="43" t="s">
        <v>547</v>
      </c>
      <c r="N50" s="43" t="s">
        <v>907</v>
      </c>
    </row>
    <row r="51" spans="1:14">
      <c r="A51" s="28">
        <f t="shared" ca="1" si="0"/>
        <v>48</v>
      </c>
      <c r="B51" s="216" t="s">
        <v>431</v>
      </c>
      <c r="C51" s="29"/>
      <c r="D51" s="29" t="s">
        <v>595</v>
      </c>
      <c r="E51" s="65">
        <v>50</v>
      </c>
      <c r="F51" s="223" t="s">
        <v>613</v>
      </c>
      <c r="H51" s="43" t="s">
        <v>594</v>
      </c>
      <c r="I51" s="43" t="s">
        <v>547</v>
      </c>
      <c r="J51" s="43" t="s">
        <v>547</v>
      </c>
      <c r="K51" s="43" t="s">
        <v>547</v>
      </c>
      <c r="L51" s="43" t="s">
        <v>547</v>
      </c>
      <c r="M51" s="43" t="s">
        <v>547</v>
      </c>
      <c r="N51" s="43" t="s">
        <v>907</v>
      </c>
    </row>
    <row r="52" spans="1:14">
      <c r="A52" s="28">
        <f t="shared" ca="1" si="0"/>
        <v>49</v>
      </c>
      <c r="B52" s="219" t="s">
        <v>433</v>
      </c>
      <c r="C52" s="29"/>
      <c r="D52" s="29" t="s">
        <v>595</v>
      </c>
      <c r="E52" s="65">
        <v>50</v>
      </c>
      <c r="F52" s="223" t="s">
        <v>603</v>
      </c>
      <c r="H52" s="43" t="s">
        <v>547</v>
      </c>
      <c r="I52" s="43" t="s">
        <v>547</v>
      </c>
      <c r="J52" s="43" t="s">
        <v>547</v>
      </c>
      <c r="K52" s="43" t="s">
        <v>547</v>
      </c>
      <c r="L52" s="43" t="s">
        <v>547</v>
      </c>
      <c r="M52" s="43" t="s">
        <v>594</v>
      </c>
      <c r="N52" s="43" t="s">
        <v>908</v>
      </c>
    </row>
    <row r="53" spans="1:14">
      <c r="A53" s="28">
        <f t="shared" ca="1" si="0"/>
        <v>50</v>
      </c>
      <c r="B53" s="219" t="s">
        <v>434</v>
      </c>
      <c r="C53" s="29"/>
      <c r="D53" s="29" t="s">
        <v>595</v>
      </c>
      <c r="E53" s="65">
        <v>50</v>
      </c>
      <c r="F53" s="223" t="s">
        <v>603</v>
      </c>
      <c r="H53" s="43" t="s">
        <v>547</v>
      </c>
      <c r="I53" s="43" t="s">
        <v>547</v>
      </c>
      <c r="J53" s="43" t="s">
        <v>547</v>
      </c>
      <c r="K53" s="43" t="s">
        <v>547</v>
      </c>
      <c r="L53" s="43" t="s">
        <v>547</v>
      </c>
      <c r="M53" s="43" t="s">
        <v>594</v>
      </c>
      <c r="N53" s="43" t="s">
        <v>908</v>
      </c>
    </row>
    <row r="54" spans="1:14">
      <c r="A54" s="28">
        <f t="shared" ca="1" si="0"/>
        <v>51</v>
      </c>
      <c r="B54" s="219" t="s">
        <v>435</v>
      </c>
      <c r="C54" s="29"/>
      <c r="D54" s="29" t="s">
        <v>595</v>
      </c>
      <c r="E54" s="65">
        <v>50</v>
      </c>
      <c r="F54" s="223" t="s">
        <v>603</v>
      </c>
      <c r="H54" s="43" t="s">
        <v>547</v>
      </c>
      <c r="I54" s="43" t="s">
        <v>547</v>
      </c>
      <c r="J54" s="43" t="s">
        <v>547</v>
      </c>
      <c r="K54" s="43" t="s">
        <v>547</v>
      </c>
      <c r="L54" s="43" t="s">
        <v>547</v>
      </c>
      <c r="M54" s="43" t="s">
        <v>594</v>
      </c>
      <c r="N54" s="43" t="s">
        <v>908</v>
      </c>
    </row>
    <row r="55" spans="1:14">
      <c r="A55" s="28">
        <f t="shared" ca="1" si="0"/>
        <v>52</v>
      </c>
      <c r="B55" s="216" t="s">
        <v>436</v>
      </c>
      <c r="C55" s="29"/>
      <c r="D55" s="29" t="s">
        <v>595</v>
      </c>
      <c r="E55" s="65">
        <v>255</v>
      </c>
      <c r="F55" s="223" t="s">
        <v>437</v>
      </c>
      <c r="H55" s="43" t="s">
        <v>594</v>
      </c>
      <c r="I55" s="43" t="s">
        <v>547</v>
      </c>
      <c r="J55" s="43" t="s">
        <v>547</v>
      </c>
      <c r="K55" s="43" t="s">
        <v>547</v>
      </c>
      <c r="L55" s="43" t="s">
        <v>547</v>
      </c>
      <c r="M55" s="43" t="s">
        <v>547</v>
      </c>
      <c r="N55" s="43" t="s">
        <v>907</v>
      </c>
    </row>
    <row r="56" spans="1:14">
      <c r="A56" s="28">
        <f t="shared" ca="1" si="0"/>
        <v>53</v>
      </c>
      <c r="B56" s="218" t="s">
        <v>438</v>
      </c>
      <c r="C56" s="29"/>
      <c r="D56" s="29" t="s">
        <v>595</v>
      </c>
      <c r="E56" s="65">
        <v>3</v>
      </c>
      <c r="F56" s="223" t="s">
        <v>614</v>
      </c>
      <c r="H56" s="43" t="s">
        <v>547</v>
      </c>
      <c r="I56" s="43" t="s">
        <v>594</v>
      </c>
      <c r="J56" s="43" t="s">
        <v>547</v>
      </c>
      <c r="K56" s="43" t="s">
        <v>547</v>
      </c>
      <c r="L56" s="43" t="s">
        <v>547</v>
      </c>
      <c r="M56" s="43" t="s">
        <v>547</v>
      </c>
      <c r="N56" s="43" t="s">
        <v>908</v>
      </c>
    </row>
    <row r="57" spans="1:14">
      <c r="A57" s="28">
        <f t="shared" ca="1" si="0"/>
        <v>54</v>
      </c>
      <c r="B57" s="219" t="s">
        <v>441</v>
      </c>
      <c r="C57" s="29"/>
      <c r="D57" s="29" t="s">
        <v>595</v>
      </c>
      <c r="E57" s="65">
        <v>3</v>
      </c>
      <c r="F57" s="223" t="s">
        <v>603</v>
      </c>
      <c r="H57" s="43" t="s">
        <v>547</v>
      </c>
      <c r="I57" s="43" t="s">
        <v>547</v>
      </c>
      <c r="J57" s="43" t="s">
        <v>547</v>
      </c>
      <c r="K57" s="43" t="s">
        <v>547</v>
      </c>
      <c r="L57" s="43" t="s">
        <v>547</v>
      </c>
      <c r="M57" s="43" t="s">
        <v>594</v>
      </c>
      <c r="N57" s="43" t="s">
        <v>908</v>
      </c>
    </row>
    <row r="58" spans="1:14">
      <c r="A58" s="28">
        <f t="shared" ca="1" si="0"/>
        <v>55</v>
      </c>
      <c r="B58" s="219" t="s">
        <v>442</v>
      </c>
      <c r="C58" s="29"/>
      <c r="D58" s="29" t="s">
        <v>595</v>
      </c>
      <c r="E58" s="65">
        <v>3</v>
      </c>
      <c r="F58" s="223" t="s">
        <v>603</v>
      </c>
      <c r="H58" s="43" t="s">
        <v>547</v>
      </c>
      <c r="I58" s="43" t="s">
        <v>547</v>
      </c>
      <c r="J58" s="43" t="s">
        <v>547</v>
      </c>
      <c r="K58" s="43" t="s">
        <v>547</v>
      </c>
      <c r="L58" s="43" t="s">
        <v>547</v>
      </c>
      <c r="M58" s="43" t="s">
        <v>594</v>
      </c>
      <c r="N58" s="43" t="s">
        <v>908</v>
      </c>
    </row>
    <row r="59" spans="1:14">
      <c r="A59" s="28">
        <f t="shared" ca="1" si="0"/>
        <v>56</v>
      </c>
      <c r="B59" s="218" t="s">
        <v>443</v>
      </c>
      <c r="C59" s="29"/>
      <c r="D59" s="29" t="s">
        <v>595</v>
      </c>
      <c r="E59" s="65">
        <v>3</v>
      </c>
      <c r="F59" s="223" t="s">
        <v>615</v>
      </c>
      <c r="H59" s="43" t="s">
        <v>547</v>
      </c>
      <c r="I59" s="43" t="s">
        <v>594</v>
      </c>
      <c r="J59" s="43" t="s">
        <v>547</v>
      </c>
      <c r="K59" s="43" t="s">
        <v>547</v>
      </c>
      <c r="L59" s="43" t="s">
        <v>547</v>
      </c>
      <c r="M59" s="43" t="s">
        <v>547</v>
      </c>
      <c r="N59" s="43" t="s">
        <v>908</v>
      </c>
    </row>
    <row r="60" spans="1:14">
      <c r="A60" s="28">
        <f t="shared" ca="1" si="0"/>
        <v>57</v>
      </c>
      <c r="B60" s="218" t="s">
        <v>445</v>
      </c>
      <c r="C60" s="29"/>
      <c r="D60" s="29" t="s">
        <v>595</v>
      </c>
      <c r="E60" s="65">
        <v>3</v>
      </c>
      <c r="F60" s="223" t="s">
        <v>616</v>
      </c>
      <c r="H60" s="43" t="s">
        <v>547</v>
      </c>
      <c r="I60" s="43" t="s">
        <v>594</v>
      </c>
      <c r="J60" s="43" t="s">
        <v>547</v>
      </c>
      <c r="K60" s="43" t="s">
        <v>547</v>
      </c>
      <c r="L60" s="43" t="s">
        <v>547</v>
      </c>
      <c r="M60" s="43" t="s">
        <v>547</v>
      </c>
      <c r="N60" s="43" t="s">
        <v>908</v>
      </c>
    </row>
    <row r="61" spans="1:14">
      <c r="A61" s="28">
        <f t="shared" ca="1" si="0"/>
        <v>58</v>
      </c>
      <c r="B61" s="218" t="s">
        <v>447</v>
      </c>
      <c r="C61" s="29"/>
      <c r="D61" s="29" t="s">
        <v>595</v>
      </c>
      <c r="E61" s="65">
        <v>3</v>
      </c>
      <c r="F61" s="223" t="s">
        <v>616</v>
      </c>
      <c r="H61" s="43" t="s">
        <v>547</v>
      </c>
      <c r="I61" s="43" t="s">
        <v>594</v>
      </c>
      <c r="J61" s="43" t="s">
        <v>547</v>
      </c>
      <c r="K61" s="43" t="s">
        <v>547</v>
      </c>
      <c r="L61" s="43" t="s">
        <v>547</v>
      </c>
      <c r="M61" s="43" t="s">
        <v>547</v>
      </c>
      <c r="N61" s="43" t="s">
        <v>908</v>
      </c>
    </row>
    <row r="62" spans="1:14">
      <c r="A62" s="28">
        <f t="shared" ca="1" si="0"/>
        <v>59</v>
      </c>
      <c r="B62" s="218" t="s">
        <v>448</v>
      </c>
      <c r="C62" s="29"/>
      <c r="D62" s="29" t="s">
        <v>595</v>
      </c>
      <c r="E62" s="65">
        <v>3</v>
      </c>
      <c r="F62" s="223" t="s">
        <v>616</v>
      </c>
      <c r="H62" s="43" t="s">
        <v>547</v>
      </c>
      <c r="I62" s="43" t="s">
        <v>594</v>
      </c>
      <c r="J62" s="43" t="s">
        <v>547</v>
      </c>
      <c r="K62" s="43" t="s">
        <v>547</v>
      </c>
      <c r="L62" s="43" t="s">
        <v>547</v>
      </c>
      <c r="M62" s="43" t="s">
        <v>547</v>
      </c>
      <c r="N62" s="43" t="s">
        <v>908</v>
      </c>
    </row>
    <row r="63" spans="1:14">
      <c r="A63" s="28">
        <f t="shared" ca="1" si="0"/>
        <v>60</v>
      </c>
      <c r="B63" s="218" t="s">
        <v>449</v>
      </c>
      <c r="C63" s="29"/>
      <c r="D63" s="29" t="s">
        <v>595</v>
      </c>
      <c r="E63" s="65">
        <v>3</v>
      </c>
      <c r="F63" s="223" t="s">
        <v>616</v>
      </c>
      <c r="H63" s="43" t="s">
        <v>547</v>
      </c>
      <c r="I63" s="43" t="s">
        <v>594</v>
      </c>
      <c r="J63" s="43" t="s">
        <v>547</v>
      </c>
      <c r="K63" s="43" t="s">
        <v>547</v>
      </c>
      <c r="L63" s="43" t="s">
        <v>547</v>
      </c>
      <c r="M63" s="43" t="s">
        <v>547</v>
      </c>
      <c r="N63" s="43" t="s">
        <v>908</v>
      </c>
    </row>
    <row r="64" spans="1:14">
      <c r="A64" s="28">
        <f t="shared" ca="1" si="0"/>
        <v>61</v>
      </c>
      <c r="B64" s="218" t="s">
        <v>450</v>
      </c>
      <c r="C64" s="29"/>
      <c r="D64" s="29" t="s">
        <v>595</v>
      </c>
      <c r="E64" s="65">
        <v>3</v>
      </c>
      <c r="F64" s="223" t="s">
        <v>616</v>
      </c>
      <c r="H64" s="43" t="s">
        <v>547</v>
      </c>
      <c r="I64" s="43" t="s">
        <v>594</v>
      </c>
      <c r="J64" s="43" t="s">
        <v>547</v>
      </c>
      <c r="K64" s="43" t="s">
        <v>547</v>
      </c>
      <c r="L64" s="43" t="s">
        <v>547</v>
      </c>
      <c r="M64" s="43" t="s">
        <v>547</v>
      </c>
      <c r="N64" s="43" t="s">
        <v>908</v>
      </c>
    </row>
    <row r="65" spans="1:14">
      <c r="A65" s="28">
        <f t="shared" ca="1" si="0"/>
        <v>62</v>
      </c>
      <c r="B65" s="218" t="s">
        <v>451</v>
      </c>
      <c r="C65" s="29"/>
      <c r="D65" s="29" t="s">
        <v>595</v>
      </c>
      <c r="E65" s="65">
        <v>3</v>
      </c>
      <c r="F65" s="223" t="s">
        <v>616</v>
      </c>
      <c r="H65" s="43" t="s">
        <v>547</v>
      </c>
      <c r="I65" s="43" t="s">
        <v>594</v>
      </c>
      <c r="J65" s="43" t="s">
        <v>547</v>
      </c>
      <c r="K65" s="43" t="s">
        <v>547</v>
      </c>
      <c r="L65" s="43" t="s">
        <v>547</v>
      </c>
      <c r="M65" s="43" t="s">
        <v>547</v>
      </c>
      <c r="N65" s="43" t="s">
        <v>908</v>
      </c>
    </row>
    <row r="66" spans="1:14">
      <c r="A66" s="28">
        <f t="shared" ca="1" si="0"/>
        <v>63</v>
      </c>
      <c r="B66" s="219" t="s">
        <v>452</v>
      </c>
      <c r="C66" s="29"/>
      <c r="D66" s="29" t="s">
        <v>595</v>
      </c>
      <c r="E66" s="65">
        <v>3</v>
      </c>
      <c r="F66" s="223" t="s">
        <v>603</v>
      </c>
      <c r="H66" s="43" t="s">
        <v>547</v>
      </c>
      <c r="I66" s="43" t="s">
        <v>547</v>
      </c>
      <c r="J66" s="43" t="s">
        <v>547</v>
      </c>
      <c r="K66" s="43" t="s">
        <v>547</v>
      </c>
      <c r="L66" s="43" t="s">
        <v>547</v>
      </c>
      <c r="M66" s="43" t="s">
        <v>594</v>
      </c>
      <c r="N66" s="43" t="s">
        <v>908</v>
      </c>
    </row>
    <row r="67" spans="1:14" ht="22.5">
      <c r="A67" s="28">
        <f t="shared" ca="1" si="0"/>
        <v>64</v>
      </c>
      <c r="B67" s="217" t="s">
        <v>453</v>
      </c>
      <c r="C67" s="29"/>
      <c r="D67" s="29" t="s">
        <v>595</v>
      </c>
      <c r="E67" s="65">
        <v>50</v>
      </c>
      <c r="F67" s="223" t="s">
        <v>877</v>
      </c>
      <c r="H67" s="43" t="s">
        <v>547</v>
      </c>
      <c r="I67" s="43" t="s">
        <v>547</v>
      </c>
      <c r="J67" s="43" t="s">
        <v>633</v>
      </c>
      <c r="K67" s="43" t="s">
        <v>547</v>
      </c>
      <c r="L67" s="43" t="s">
        <v>547</v>
      </c>
      <c r="M67" s="43" t="s">
        <v>547</v>
      </c>
      <c r="N67" s="43" t="s">
        <v>908</v>
      </c>
    </row>
    <row r="68" spans="1:14">
      <c r="A68" s="28">
        <f t="shared" ca="1" si="0"/>
        <v>65</v>
      </c>
      <c r="B68" s="214" t="s">
        <v>455</v>
      </c>
      <c r="C68" s="29"/>
      <c r="D68" s="29" t="s">
        <v>595</v>
      </c>
      <c r="E68" s="65">
        <v>1</v>
      </c>
      <c r="F68" s="223" t="s">
        <v>617</v>
      </c>
      <c r="H68" s="43" t="s">
        <v>547</v>
      </c>
      <c r="I68" s="43" t="s">
        <v>547</v>
      </c>
      <c r="J68" s="43" t="s">
        <v>547</v>
      </c>
      <c r="K68" s="43" t="s">
        <v>547</v>
      </c>
      <c r="L68" s="43" t="s">
        <v>547</v>
      </c>
      <c r="M68" s="43" t="s">
        <v>547</v>
      </c>
      <c r="N68" s="43" t="s">
        <v>907</v>
      </c>
    </row>
    <row r="69" spans="1:14" ht="33.75">
      <c r="A69" s="28">
        <f t="shared" ref="A69:A118" ca="1" si="1">SUM(OFFSET(A69,-1,0),1)</f>
        <v>66</v>
      </c>
      <c r="B69" s="217" t="s">
        <v>457</v>
      </c>
      <c r="C69" s="29"/>
      <c r="D69" s="29" t="s">
        <v>595</v>
      </c>
      <c r="E69" s="65">
        <v>50</v>
      </c>
      <c r="F69" s="223" t="s">
        <v>878</v>
      </c>
      <c r="H69" s="43" t="s">
        <v>547</v>
      </c>
      <c r="I69" s="43" t="s">
        <v>547</v>
      </c>
      <c r="J69" s="43" t="s">
        <v>633</v>
      </c>
      <c r="K69" s="43" t="s">
        <v>547</v>
      </c>
      <c r="L69" s="43" t="s">
        <v>547</v>
      </c>
      <c r="M69" s="43" t="s">
        <v>547</v>
      </c>
      <c r="N69" s="43" t="s">
        <v>908</v>
      </c>
    </row>
    <row r="70" spans="1:14" ht="33.75">
      <c r="A70" s="28">
        <f t="shared" ca="1" si="1"/>
        <v>67</v>
      </c>
      <c r="B70" s="217" t="s">
        <v>459</v>
      </c>
      <c r="C70" s="29"/>
      <c r="D70" s="29" t="s">
        <v>595</v>
      </c>
      <c r="E70" s="65">
        <v>50</v>
      </c>
      <c r="F70" s="223" t="s">
        <v>879</v>
      </c>
      <c r="H70" s="43" t="s">
        <v>547</v>
      </c>
      <c r="I70" s="43" t="s">
        <v>547</v>
      </c>
      <c r="J70" s="43" t="s">
        <v>633</v>
      </c>
      <c r="K70" s="43" t="s">
        <v>547</v>
      </c>
      <c r="L70" s="43" t="s">
        <v>547</v>
      </c>
      <c r="M70" s="43" t="s">
        <v>547</v>
      </c>
      <c r="N70" s="43" t="s">
        <v>908</v>
      </c>
    </row>
    <row r="71" spans="1:14">
      <c r="A71" s="28">
        <f t="shared" ca="1" si="1"/>
        <v>68</v>
      </c>
      <c r="B71" s="214" t="s">
        <v>588</v>
      </c>
      <c r="C71" s="29"/>
      <c r="D71" s="29" t="s">
        <v>595</v>
      </c>
      <c r="E71" s="65">
        <v>1</v>
      </c>
      <c r="F71" s="223" t="s">
        <v>618</v>
      </c>
      <c r="H71" s="43" t="s">
        <v>547</v>
      </c>
      <c r="I71" s="43" t="s">
        <v>547</v>
      </c>
      <c r="J71" s="43" t="s">
        <v>547</v>
      </c>
      <c r="K71" s="43" t="s">
        <v>547</v>
      </c>
      <c r="L71" s="43" t="s">
        <v>547</v>
      </c>
      <c r="M71" s="43" t="s">
        <v>547</v>
      </c>
      <c r="N71" s="43" t="s">
        <v>908</v>
      </c>
    </row>
    <row r="72" spans="1:14">
      <c r="A72" s="28">
        <f t="shared" ca="1" si="1"/>
        <v>69</v>
      </c>
      <c r="B72" s="214" t="s">
        <v>872</v>
      </c>
      <c r="C72" s="29"/>
      <c r="D72" s="29" t="s">
        <v>595</v>
      </c>
      <c r="E72" s="65">
        <v>50</v>
      </c>
      <c r="F72" s="223" t="s">
        <v>619</v>
      </c>
      <c r="H72" s="43" t="s">
        <v>547</v>
      </c>
      <c r="I72" s="43" t="s">
        <v>547</v>
      </c>
      <c r="J72" s="43" t="s">
        <v>547</v>
      </c>
      <c r="K72" s="43" t="s">
        <v>547</v>
      </c>
      <c r="L72" s="43" t="s">
        <v>547</v>
      </c>
      <c r="M72" s="43" t="s">
        <v>547</v>
      </c>
      <c r="N72" s="43" t="s">
        <v>908</v>
      </c>
    </row>
    <row r="73" spans="1:14">
      <c r="A73" s="28">
        <f t="shared" ca="1" si="1"/>
        <v>70</v>
      </c>
      <c r="B73" s="219" t="s">
        <v>465</v>
      </c>
      <c r="C73" s="29"/>
      <c r="D73" s="29" t="s">
        <v>595</v>
      </c>
      <c r="E73" s="65">
        <v>50</v>
      </c>
      <c r="F73" s="223" t="s">
        <v>603</v>
      </c>
      <c r="H73" s="43" t="s">
        <v>547</v>
      </c>
      <c r="I73" s="43" t="s">
        <v>547</v>
      </c>
      <c r="J73" s="43" t="s">
        <v>547</v>
      </c>
      <c r="K73" s="43" t="s">
        <v>547</v>
      </c>
      <c r="L73" s="43" t="s">
        <v>547</v>
      </c>
      <c r="M73" s="43" t="s">
        <v>594</v>
      </c>
      <c r="N73" s="43" t="s">
        <v>908</v>
      </c>
    </row>
    <row r="74" spans="1:14">
      <c r="A74" s="28">
        <f t="shared" ca="1" si="1"/>
        <v>71</v>
      </c>
      <c r="B74" s="219" t="s">
        <v>466</v>
      </c>
      <c r="C74" s="29"/>
      <c r="D74" s="29" t="s">
        <v>595</v>
      </c>
      <c r="E74" s="65">
        <v>50</v>
      </c>
      <c r="F74" s="223" t="s">
        <v>603</v>
      </c>
      <c r="H74" s="43" t="s">
        <v>547</v>
      </c>
      <c r="I74" s="43" t="s">
        <v>547</v>
      </c>
      <c r="J74" s="43" t="s">
        <v>547</v>
      </c>
      <c r="K74" s="43" t="s">
        <v>547</v>
      </c>
      <c r="L74" s="43" t="s">
        <v>547</v>
      </c>
      <c r="M74" s="43" t="s">
        <v>594</v>
      </c>
      <c r="N74" s="43" t="s">
        <v>908</v>
      </c>
    </row>
    <row r="75" spans="1:14">
      <c r="A75" s="28">
        <f t="shared" ca="1" si="1"/>
        <v>72</v>
      </c>
      <c r="B75" s="219" t="s">
        <v>873</v>
      </c>
      <c r="C75" s="29"/>
      <c r="D75" s="29" t="s">
        <v>595</v>
      </c>
      <c r="E75" s="65">
        <v>50</v>
      </c>
      <c r="F75" s="223" t="s">
        <v>603</v>
      </c>
      <c r="H75" s="43" t="s">
        <v>547</v>
      </c>
      <c r="I75" s="43" t="s">
        <v>547</v>
      </c>
      <c r="J75" s="43" t="s">
        <v>547</v>
      </c>
      <c r="K75" s="43" t="s">
        <v>547</v>
      </c>
      <c r="L75" s="43" t="s">
        <v>547</v>
      </c>
      <c r="M75" s="43" t="s">
        <v>594</v>
      </c>
      <c r="N75" s="43" t="s">
        <v>908</v>
      </c>
    </row>
    <row r="76" spans="1:14">
      <c r="A76" s="28">
        <f t="shared" ca="1" si="1"/>
        <v>73</v>
      </c>
      <c r="B76" s="219" t="s">
        <v>874</v>
      </c>
      <c r="C76" s="29"/>
      <c r="D76" s="29" t="s">
        <v>595</v>
      </c>
      <c r="E76" s="65">
        <v>50</v>
      </c>
      <c r="F76" s="223" t="s">
        <v>603</v>
      </c>
      <c r="H76" s="43" t="s">
        <v>547</v>
      </c>
      <c r="I76" s="43" t="s">
        <v>547</v>
      </c>
      <c r="J76" s="43" t="s">
        <v>547</v>
      </c>
      <c r="K76" s="43" t="s">
        <v>547</v>
      </c>
      <c r="L76" s="43" t="s">
        <v>547</v>
      </c>
      <c r="M76" s="43" t="s">
        <v>594</v>
      </c>
      <c r="N76" s="43" t="s">
        <v>908</v>
      </c>
    </row>
    <row r="77" spans="1:14">
      <c r="A77" s="28">
        <f t="shared" ca="1" si="1"/>
        <v>74</v>
      </c>
      <c r="B77" s="219" t="s">
        <v>470</v>
      </c>
      <c r="C77" s="29"/>
      <c r="D77" s="29" t="s">
        <v>595</v>
      </c>
      <c r="E77" s="65">
        <v>50</v>
      </c>
      <c r="F77" s="223" t="s">
        <v>603</v>
      </c>
      <c r="H77" s="43" t="s">
        <v>547</v>
      </c>
      <c r="I77" s="43" t="s">
        <v>547</v>
      </c>
      <c r="J77" s="43" t="s">
        <v>547</v>
      </c>
      <c r="K77" s="43" t="s">
        <v>547</v>
      </c>
      <c r="L77" s="43" t="s">
        <v>547</v>
      </c>
      <c r="M77" s="43" t="s">
        <v>594</v>
      </c>
      <c r="N77" s="43" t="s">
        <v>908</v>
      </c>
    </row>
    <row r="78" spans="1:14">
      <c r="A78" s="28">
        <f t="shared" ca="1" si="1"/>
        <v>75</v>
      </c>
      <c r="B78" s="219" t="s">
        <v>471</v>
      </c>
      <c r="C78" s="29"/>
      <c r="D78" s="29" t="s">
        <v>595</v>
      </c>
      <c r="E78" s="65">
        <v>50</v>
      </c>
      <c r="F78" s="223" t="s">
        <v>603</v>
      </c>
      <c r="H78" s="43" t="s">
        <v>547</v>
      </c>
      <c r="I78" s="43" t="s">
        <v>547</v>
      </c>
      <c r="J78" s="43" t="s">
        <v>547</v>
      </c>
      <c r="K78" s="43" t="s">
        <v>547</v>
      </c>
      <c r="L78" s="43" t="s">
        <v>547</v>
      </c>
      <c r="M78" s="43" t="s">
        <v>594</v>
      </c>
      <c r="N78" s="43" t="s">
        <v>908</v>
      </c>
    </row>
    <row r="79" spans="1:14">
      <c r="A79" s="28">
        <f t="shared" ca="1" si="1"/>
        <v>76</v>
      </c>
      <c r="B79" s="216" t="s">
        <v>472</v>
      </c>
      <c r="C79" s="29"/>
      <c r="D79" s="29" t="s">
        <v>595</v>
      </c>
      <c r="E79" s="65">
        <v>50</v>
      </c>
      <c r="F79" s="223" t="s">
        <v>620</v>
      </c>
      <c r="H79" s="43" t="s">
        <v>594</v>
      </c>
      <c r="I79" s="43" t="s">
        <v>547</v>
      </c>
      <c r="J79" s="43" t="s">
        <v>547</v>
      </c>
      <c r="K79" s="43" t="s">
        <v>547</v>
      </c>
      <c r="L79" s="43" t="s">
        <v>547</v>
      </c>
      <c r="M79" s="43" t="s">
        <v>547</v>
      </c>
      <c r="N79" s="43" t="s">
        <v>907</v>
      </c>
    </row>
    <row r="80" spans="1:14">
      <c r="A80" s="28">
        <f t="shared" ca="1" si="1"/>
        <v>77</v>
      </c>
      <c r="B80" s="216" t="s">
        <v>474</v>
      </c>
      <c r="C80" s="29"/>
      <c r="D80" s="29" t="s">
        <v>595</v>
      </c>
      <c r="E80" s="65">
        <v>50</v>
      </c>
      <c r="F80" s="223" t="s">
        <v>621</v>
      </c>
      <c r="H80" s="43" t="s">
        <v>594</v>
      </c>
      <c r="I80" s="43" t="s">
        <v>547</v>
      </c>
      <c r="J80" s="43" t="s">
        <v>547</v>
      </c>
      <c r="K80" s="43" t="s">
        <v>547</v>
      </c>
      <c r="L80" s="43" t="s">
        <v>547</v>
      </c>
      <c r="M80" s="43" t="s">
        <v>547</v>
      </c>
      <c r="N80" s="43" t="s">
        <v>907</v>
      </c>
    </row>
    <row r="81" spans="1:14">
      <c r="A81" s="28">
        <f t="shared" ca="1" si="1"/>
        <v>78</v>
      </c>
      <c r="B81" s="216" t="s">
        <v>130</v>
      </c>
      <c r="C81" s="29"/>
      <c r="D81" s="29" t="s">
        <v>595</v>
      </c>
      <c r="E81" s="65">
        <v>50</v>
      </c>
      <c r="F81" s="223" t="s">
        <v>622</v>
      </c>
      <c r="H81" s="43" t="s">
        <v>594</v>
      </c>
      <c r="I81" s="43" t="s">
        <v>547</v>
      </c>
      <c r="J81" s="43" t="s">
        <v>547</v>
      </c>
      <c r="K81" s="43" t="s">
        <v>547</v>
      </c>
      <c r="L81" s="43" t="s">
        <v>547</v>
      </c>
      <c r="M81" s="43" t="s">
        <v>547</v>
      </c>
      <c r="N81" s="43" t="s">
        <v>907</v>
      </c>
    </row>
    <row r="82" spans="1:14">
      <c r="A82" s="28">
        <f t="shared" ca="1" si="1"/>
        <v>79</v>
      </c>
      <c r="B82" s="219" t="s">
        <v>477</v>
      </c>
      <c r="C82" s="29"/>
      <c r="D82" s="29" t="s">
        <v>595</v>
      </c>
      <c r="E82" s="65">
        <v>50</v>
      </c>
      <c r="F82" s="223" t="s">
        <v>603</v>
      </c>
      <c r="H82" s="43" t="s">
        <v>547</v>
      </c>
      <c r="I82" s="43" t="s">
        <v>547</v>
      </c>
      <c r="J82" s="43" t="s">
        <v>547</v>
      </c>
      <c r="K82" s="43" t="s">
        <v>547</v>
      </c>
      <c r="L82" s="43" t="s">
        <v>547</v>
      </c>
      <c r="M82" s="43" t="s">
        <v>594</v>
      </c>
      <c r="N82" s="43" t="s">
        <v>908</v>
      </c>
    </row>
    <row r="83" spans="1:14">
      <c r="A83" s="28">
        <f t="shared" ca="1" si="1"/>
        <v>80</v>
      </c>
      <c r="B83" s="219" t="s">
        <v>478</v>
      </c>
      <c r="C83" s="29"/>
      <c r="D83" s="29" t="s">
        <v>595</v>
      </c>
      <c r="E83" s="65">
        <v>50</v>
      </c>
      <c r="F83" s="223" t="s">
        <v>603</v>
      </c>
      <c r="H83" s="43" t="s">
        <v>547</v>
      </c>
      <c r="I83" s="43" t="s">
        <v>547</v>
      </c>
      <c r="J83" s="43" t="s">
        <v>547</v>
      </c>
      <c r="K83" s="43" t="s">
        <v>547</v>
      </c>
      <c r="L83" s="43" t="s">
        <v>547</v>
      </c>
      <c r="M83" s="43" t="s">
        <v>594</v>
      </c>
      <c r="N83" s="43" t="s">
        <v>908</v>
      </c>
    </row>
    <row r="84" spans="1:14">
      <c r="A84" s="28">
        <f t="shared" ca="1" si="1"/>
        <v>81</v>
      </c>
      <c r="B84" s="219" t="s">
        <v>479</v>
      </c>
      <c r="C84" s="29"/>
      <c r="D84" s="29" t="s">
        <v>595</v>
      </c>
      <c r="E84" s="65">
        <v>50</v>
      </c>
      <c r="F84" s="223" t="s">
        <v>603</v>
      </c>
      <c r="H84" s="43" t="s">
        <v>547</v>
      </c>
      <c r="I84" s="43" t="s">
        <v>547</v>
      </c>
      <c r="J84" s="43" t="s">
        <v>547</v>
      </c>
      <c r="K84" s="43" t="s">
        <v>547</v>
      </c>
      <c r="L84" s="43" t="s">
        <v>547</v>
      </c>
      <c r="M84" s="43" t="s">
        <v>594</v>
      </c>
      <c r="N84" s="43" t="s">
        <v>908</v>
      </c>
    </row>
    <row r="85" spans="1:14">
      <c r="A85" s="28">
        <f t="shared" ca="1" si="1"/>
        <v>82</v>
      </c>
      <c r="B85" s="219" t="s">
        <v>480</v>
      </c>
      <c r="C85" s="29"/>
      <c r="D85" s="29" t="s">
        <v>595</v>
      </c>
      <c r="E85" s="65">
        <v>50</v>
      </c>
      <c r="F85" s="223" t="s">
        <v>603</v>
      </c>
      <c r="H85" s="43" t="s">
        <v>547</v>
      </c>
      <c r="I85" s="43" t="s">
        <v>547</v>
      </c>
      <c r="J85" s="43" t="s">
        <v>547</v>
      </c>
      <c r="K85" s="43" t="s">
        <v>547</v>
      </c>
      <c r="L85" s="43" t="s">
        <v>547</v>
      </c>
      <c r="M85" s="43" t="s">
        <v>594</v>
      </c>
      <c r="N85" s="43" t="s">
        <v>908</v>
      </c>
    </row>
    <row r="86" spans="1:14">
      <c r="A86" s="28">
        <f t="shared" ca="1" si="1"/>
        <v>83</v>
      </c>
      <c r="B86" s="219" t="s">
        <v>481</v>
      </c>
      <c r="C86" s="29"/>
      <c r="D86" s="29" t="s">
        <v>595</v>
      </c>
      <c r="E86" s="65">
        <v>50</v>
      </c>
      <c r="F86" s="223" t="s">
        <v>603</v>
      </c>
      <c r="H86" s="43" t="s">
        <v>547</v>
      </c>
      <c r="I86" s="43" t="s">
        <v>547</v>
      </c>
      <c r="J86" s="43" t="s">
        <v>547</v>
      </c>
      <c r="K86" s="43" t="s">
        <v>547</v>
      </c>
      <c r="L86" s="43" t="s">
        <v>547</v>
      </c>
      <c r="M86" s="43" t="s">
        <v>594</v>
      </c>
      <c r="N86" s="43" t="s">
        <v>908</v>
      </c>
    </row>
    <row r="87" spans="1:14">
      <c r="A87" s="28">
        <f t="shared" ca="1" si="1"/>
        <v>84</v>
      </c>
      <c r="B87" s="219" t="s">
        <v>482</v>
      </c>
      <c r="C87" s="29"/>
      <c r="D87" s="29" t="s">
        <v>595</v>
      </c>
      <c r="E87" s="65">
        <v>50</v>
      </c>
      <c r="F87" s="223" t="s">
        <v>603</v>
      </c>
      <c r="H87" s="43" t="s">
        <v>547</v>
      </c>
      <c r="I87" s="43" t="s">
        <v>547</v>
      </c>
      <c r="J87" s="43" t="s">
        <v>547</v>
      </c>
      <c r="K87" s="43" t="s">
        <v>547</v>
      </c>
      <c r="L87" s="43" t="s">
        <v>547</v>
      </c>
      <c r="M87" s="43" t="s">
        <v>594</v>
      </c>
      <c r="N87" s="43" t="s">
        <v>908</v>
      </c>
    </row>
    <row r="88" spans="1:14">
      <c r="A88" s="28">
        <f t="shared" ca="1" si="1"/>
        <v>85</v>
      </c>
      <c r="B88" s="219" t="s">
        <v>483</v>
      </c>
      <c r="C88" s="29"/>
      <c r="D88" s="29" t="s">
        <v>595</v>
      </c>
      <c r="E88" s="65">
        <v>50</v>
      </c>
      <c r="F88" s="223" t="s">
        <v>603</v>
      </c>
      <c r="H88" s="43" t="s">
        <v>547</v>
      </c>
      <c r="I88" s="43" t="s">
        <v>547</v>
      </c>
      <c r="J88" s="43" t="s">
        <v>547</v>
      </c>
      <c r="K88" s="43" t="s">
        <v>547</v>
      </c>
      <c r="L88" s="43" t="s">
        <v>547</v>
      </c>
      <c r="M88" s="43" t="s">
        <v>594</v>
      </c>
      <c r="N88" s="43" t="s">
        <v>908</v>
      </c>
    </row>
    <row r="89" spans="1:14">
      <c r="A89" s="28">
        <f t="shared" ca="1" si="1"/>
        <v>86</v>
      </c>
      <c r="B89" s="219" t="s">
        <v>484</v>
      </c>
      <c r="C89" s="29"/>
      <c r="D89" s="29" t="s">
        <v>595</v>
      </c>
      <c r="E89" s="65">
        <v>50</v>
      </c>
      <c r="F89" s="223" t="s">
        <v>603</v>
      </c>
      <c r="H89" s="43" t="s">
        <v>547</v>
      </c>
      <c r="I89" s="43" t="s">
        <v>547</v>
      </c>
      <c r="J89" s="43" t="s">
        <v>547</v>
      </c>
      <c r="K89" s="43" t="s">
        <v>547</v>
      </c>
      <c r="L89" s="43" t="s">
        <v>547</v>
      </c>
      <c r="M89" s="43" t="s">
        <v>594</v>
      </c>
      <c r="N89" s="43" t="s">
        <v>908</v>
      </c>
    </row>
    <row r="90" spans="1:14">
      <c r="A90" s="28">
        <f t="shared" ca="1" si="1"/>
        <v>87</v>
      </c>
      <c r="B90" s="219" t="s">
        <v>485</v>
      </c>
      <c r="C90" s="29"/>
      <c r="D90" s="29" t="s">
        <v>595</v>
      </c>
      <c r="E90" s="65">
        <v>50</v>
      </c>
      <c r="F90" s="223" t="s">
        <v>603</v>
      </c>
      <c r="H90" s="43" t="s">
        <v>547</v>
      </c>
      <c r="I90" s="43" t="s">
        <v>547</v>
      </c>
      <c r="J90" s="43" t="s">
        <v>547</v>
      </c>
      <c r="K90" s="43" t="s">
        <v>547</v>
      </c>
      <c r="L90" s="43" t="s">
        <v>547</v>
      </c>
      <c r="M90" s="43" t="s">
        <v>594</v>
      </c>
      <c r="N90" s="43" t="s">
        <v>908</v>
      </c>
    </row>
    <row r="91" spans="1:14">
      <c r="A91" s="28">
        <f t="shared" ca="1" si="1"/>
        <v>88</v>
      </c>
      <c r="B91" s="219" t="s">
        <v>486</v>
      </c>
      <c r="C91" s="29"/>
      <c r="D91" s="29" t="s">
        <v>595</v>
      </c>
      <c r="E91" s="65">
        <v>50</v>
      </c>
      <c r="F91" s="223" t="s">
        <v>603</v>
      </c>
      <c r="H91" s="43" t="s">
        <v>547</v>
      </c>
      <c r="I91" s="43" t="s">
        <v>547</v>
      </c>
      <c r="J91" s="43" t="s">
        <v>547</v>
      </c>
      <c r="K91" s="43" t="s">
        <v>547</v>
      </c>
      <c r="L91" s="43" t="s">
        <v>547</v>
      </c>
      <c r="M91" s="43" t="s">
        <v>594</v>
      </c>
      <c r="N91" s="43" t="s">
        <v>908</v>
      </c>
    </row>
    <row r="92" spans="1:14">
      <c r="A92" s="28">
        <f t="shared" ca="1" si="1"/>
        <v>89</v>
      </c>
      <c r="B92" s="219" t="s">
        <v>487</v>
      </c>
      <c r="C92" s="29"/>
      <c r="D92" s="29" t="s">
        <v>595</v>
      </c>
      <c r="E92" s="65">
        <v>50</v>
      </c>
      <c r="F92" s="223" t="s">
        <v>603</v>
      </c>
      <c r="H92" s="43" t="s">
        <v>547</v>
      </c>
      <c r="I92" s="43" t="s">
        <v>547</v>
      </c>
      <c r="J92" s="43" t="s">
        <v>547</v>
      </c>
      <c r="K92" s="43" t="s">
        <v>547</v>
      </c>
      <c r="L92" s="43" t="s">
        <v>547</v>
      </c>
      <c r="M92" s="43" t="s">
        <v>594</v>
      </c>
      <c r="N92" s="43" t="s">
        <v>908</v>
      </c>
    </row>
    <row r="93" spans="1:14">
      <c r="A93" s="28">
        <f t="shared" ca="1" si="1"/>
        <v>90</v>
      </c>
      <c r="B93" s="219" t="s">
        <v>589</v>
      </c>
      <c r="C93" s="29"/>
      <c r="D93" s="29" t="s">
        <v>595</v>
      </c>
      <c r="E93" s="65">
        <v>50</v>
      </c>
      <c r="F93" s="223" t="s">
        <v>603</v>
      </c>
      <c r="H93" s="43" t="s">
        <v>547</v>
      </c>
      <c r="I93" s="43" t="s">
        <v>547</v>
      </c>
      <c r="J93" s="43" t="s">
        <v>547</v>
      </c>
      <c r="K93" s="43" t="s">
        <v>547</v>
      </c>
      <c r="L93" s="43" t="s">
        <v>547</v>
      </c>
      <c r="M93" s="43" t="s">
        <v>594</v>
      </c>
      <c r="N93" s="43" t="s">
        <v>908</v>
      </c>
    </row>
    <row r="94" spans="1:14">
      <c r="A94" s="28">
        <f t="shared" ca="1" si="1"/>
        <v>91</v>
      </c>
      <c r="B94" s="218" t="s">
        <v>489</v>
      </c>
      <c r="C94" s="29"/>
      <c r="D94" s="29" t="s">
        <v>595</v>
      </c>
      <c r="E94" s="65">
        <v>12</v>
      </c>
      <c r="F94" s="223" t="s">
        <v>623</v>
      </c>
      <c r="H94" s="43" t="s">
        <v>547</v>
      </c>
      <c r="I94" s="43" t="s">
        <v>594</v>
      </c>
      <c r="J94" s="43" t="s">
        <v>547</v>
      </c>
      <c r="K94" s="43" t="s">
        <v>547</v>
      </c>
      <c r="L94" s="43" t="s">
        <v>547</v>
      </c>
      <c r="M94" s="43" t="s">
        <v>547</v>
      </c>
      <c r="N94" s="43" t="s">
        <v>908</v>
      </c>
    </row>
    <row r="95" spans="1:14">
      <c r="A95" s="28">
        <f t="shared" ca="1" si="1"/>
        <v>92</v>
      </c>
      <c r="B95" s="216" t="s">
        <v>492</v>
      </c>
      <c r="C95" s="29"/>
      <c r="D95" s="29" t="s">
        <v>595</v>
      </c>
      <c r="E95" s="65">
        <v>50</v>
      </c>
      <c r="F95" s="223" t="s">
        <v>493</v>
      </c>
      <c r="H95" s="43" t="s">
        <v>594</v>
      </c>
      <c r="I95" s="43" t="s">
        <v>547</v>
      </c>
      <c r="J95" s="43" t="s">
        <v>547</v>
      </c>
      <c r="K95" s="43" t="s">
        <v>547</v>
      </c>
      <c r="L95" s="43" t="s">
        <v>547</v>
      </c>
      <c r="M95" s="43" t="s">
        <v>547</v>
      </c>
      <c r="N95" s="43" t="s">
        <v>907</v>
      </c>
    </row>
    <row r="96" spans="1:14">
      <c r="A96" s="28">
        <f t="shared" ca="1" si="1"/>
        <v>93</v>
      </c>
      <c r="B96" s="216" t="s">
        <v>494</v>
      </c>
      <c r="C96" s="29"/>
      <c r="D96" s="29" t="s">
        <v>595</v>
      </c>
      <c r="E96" s="65">
        <v>50</v>
      </c>
      <c r="F96" s="223" t="s">
        <v>616</v>
      </c>
      <c r="H96" s="43" t="s">
        <v>594</v>
      </c>
      <c r="I96" s="43" t="s">
        <v>547</v>
      </c>
      <c r="J96" s="43" t="s">
        <v>547</v>
      </c>
      <c r="K96" s="43" t="s">
        <v>547</v>
      </c>
      <c r="L96" s="43" t="s">
        <v>547</v>
      </c>
      <c r="M96" s="43" t="s">
        <v>547</v>
      </c>
      <c r="N96" s="43" t="s">
        <v>907</v>
      </c>
    </row>
    <row r="97" spans="1:14" ht="22.5">
      <c r="A97" s="28">
        <f t="shared" ca="1" si="1"/>
        <v>94</v>
      </c>
      <c r="B97" s="216" t="s">
        <v>590</v>
      </c>
      <c r="C97" s="29"/>
      <c r="D97" s="29" t="s">
        <v>595</v>
      </c>
      <c r="E97" s="65">
        <v>255</v>
      </c>
      <c r="F97" s="223" t="s">
        <v>637</v>
      </c>
      <c r="H97" s="43" t="s">
        <v>594</v>
      </c>
      <c r="I97" s="43" t="s">
        <v>547</v>
      </c>
      <c r="J97" s="43" t="s">
        <v>547</v>
      </c>
      <c r="K97" s="43" t="s">
        <v>547</v>
      </c>
      <c r="L97" s="43" t="s">
        <v>547</v>
      </c>
      <c r="M97" s="43" t="s">
        <v>547</v>
      </c>
      <c r="N97" s="43" t="s">
        <v>907</v>
      </c>
    </row>
    <row r="98" spans="1:14">
      <c r="A98" s="28">
        <f t="shared" ca="1" si="1"/>
        <v>95</v>
      </c>
      <c r="B98" s="219" t="s">
        <v>497</v>
      </c>
      <c r="C98" s="29"/>
      <c r="D98" s="29" t="s">
        <v>595</v>
      </c>
      <c r="E98" s="65">
        <v>50</v>
      </c>
      <c r="F98" s="223" t="s">
        <v>603</v>
      </c>
      <c r="H98" s="43" t="s">
        <v>547</v>
      </c>
      <c r="I98" s="43" t="s">
        <v>547</v>
      </c>
      <c r="J98" s="43" t="s">
        <v>547</v>
      </c>
      <c r="K98" s="43" t="s">
        <v>547</v>
      </c>
      <c r="L98" s="43" t="s">
        <v>547</v>
      </c>
      <c r="M98" s="43" t="s">
        <v>594</v>
      </c>
      <c r="N98" s="43" t="s">
        <v>908</v>
      </c>
    </row>
    <row r="99" spans="1:14">
      <c r="A99" s="28">
        <f t="shared" ca="1" si="1"/>
        <v>96</v>
      </c>
      <c r="B99" s="219" t="s">
        <v>498</v>
      </c>
      <c r="C99" s="29"/>
      <c r="D99" s="29" t="s">
        <v>595</v>
      </c>
      <c r="E99" s="65">
        <v>255</v>
      </c>
      <c r="F99" s="223" t="s">
        <v>632</v>
      </c>
      <c r="H99" s="43" t="s">
        <v>547</v>
      </c>
      <c r="I99" s="43" t="s">
        <v>547</v>
      </c>
      <c r="J99" s="43" t="s">
        <v>547</v>
      </c>
      <c r="K99" s="43" t="s">
        <v>547</v>
      </c>
      <c r="L99" s="43" t="s">
        <v>547</v>
      </c>
      <c r="M99" s="43" t="s">
        <v>594</v>
      </c>
      <c r="N99" s="43" t="s">
        <v>908</v>
      </c>
    </row>
    <row r="100" spans="1:14">
      <c r="A100" s="28">
        <f t="shared" ca="1" si="1"/>
        <v>97</v>
      </c>
      <c r="B100" s="214" t="s">
        <v>500</v>
      </c>
      <c r="C100" s="29"/>
      <c r="D100" s="29" t="s">
        <v>595</v>
      </c>
      <c r="E100" s="65">
        <v>50</v>
      </c>
      <c r="F100" s="223" t="s">
        <v>624</v>
      </c>
      <c r="H100" s="43" t="s">
        <v>547</v>
      </c>
      <c r="I100" s="43" t="s">
        <v>547</v>
      </c>
      <c r="J100" s="43" t="s">
        <v>547</v>
      </c>
      <c r="K100" s="43" t="s">
        <v>547</v>
      </c>
      <c r="L100" s="43" t="s">
        <v>547</v>
      </c>
      <c r="M100" s="43" t="s">
        <v>547</v>
      </c>
      <c r="N100" s="43" t="s">
        <v>908</v>
      </c>
    </row>
    <row r="101" spans="1:14">
      <c r="A101" s="28">
        <f t="shared" ca="1" si="1"/>
        <v>98</v>
      </c>
      <c r="B101" s="214" t="s">
        <v>502</v>
      </c>
      <c r="C101" s="29"/>
      <c r="D101" s="29" t="s">
        <v>595</v>
      </c>
      <c r="E101" s="65">
        <v>50</v>
      </c>
      <c r="F101" s="223" t="s">
        <v>625</v>
      </c>
      <c r="H101" s="43" t="s">
        <v>547</v>
      </c>
      <c r="I101" s="43" t="s">
        <v>547</v>
      </c>
      <c r="J101" s="43" t="s">
        <v>547</v>
      </c>
      <c r="K101" s="43" t="s">
        <v>547</v>
      </c>
      <c r="L101" s="43" t="s">
        <v>547</v>
      </c>
      <c r="M101" s="43" t="s">
        <v>547</v>
      </c>
      <c r="N101" s="43" t="s">
        <v>908</v>
      </c>
    </row>
    <row r="102" spans="1:14">
      <c r="A102" s="28">
        <f t="shared" ca="1" si="1"/>
        <v>99</v>
      </c>
      <c r="B102" s="219" t="s">
        <v>504</v>
      </c>
      <c r="C102" s="29"/>
      <c r="D102" s="29" t="s">
        <v>595</v>
      </c>
      <c r="E102" s="65">
        <v>50</v>
      </c>
      <c r="F102" s="223" t="s">
        <v>603</v>
      </c>
      <c r="H102" s="43" t="s">
        <v>547</v>
      </c>
      <c r="I102" s="43" t="s">
        <v>547</v>
      </c>
      <c r="J102" s="43" t="s">
        <v>547</v>
      </c>
      <c r="K102" s="43" t="s">
        <v>547</v>
      </c>
      <c r="L102" s="43" t="s">
        <v>547</v>
      </c>
      <c r="M102" s="43" t="s">
        <v>594</v>
      </c>
      <c r="N102" s="43" t="s">
        <v>908</v>
      </c>
    </row>
    <row r="103" spans="1:14">
      <c r="A103" s="28">
        <f t="shared" ca="1" si="1"/>
        <v>100</v>
      </c>
      <c r="B103" s="219" t="s">
        <v>505</v>
      </c>
      <c r="C103" s="29"/>
      <c r="D103" s="29" t="s">
        <v>595</v>
      </c>
      <c r="E103" s="65">
        <v>50</v>
      </c>
      <c r="F103" s="223" t="s">
        <v>603</v>
      </c>
      <c r="H103" s="43" t="s">
        <v>547</v>
      </c>
      <c r="I103" s="43" t="s">
        <v>547</v>
      </c>
      <c r="J103" s="43" t="s">
        <v>547</v>
      </c>
      <c r="K103" s="43" t="s">
        <v>547</v>
      </c>
      <c r="L103" s="43" t="s">
        <v>547</v>
      </c>
      <c r="M103" s="43" t="s">
        <v>594</v>
      </c>
      <c r="N103" s="43" t="s">
        <v>908</v>
      </c>
    </row>
    <row r="104" spans="1:14">
      <c r="A104" s="28">
        <f t="shared" ca="1" si="1"/>
        <v>101</v>
      </c>
      <c r="B104" s="219" t="s">
        <v>506</v>
      </c>
      <c r="C104" s="29"/>
      <c r="D104" s="29" t="s">
        <v>595</v>
      </c>
      <c r="E104" s="65">
        <v>50</v>
      </c>
      <c r="F104" s="223" t="s">
        <v>603</v>
      </c>
      <c r="H104" s="43" t="s">
        <v>547</v>
      </c>
      <c r="I104" s="43" t="s">
        <v>547</v>
      </c>
      <c r="J104" s="43" t="s">
        <v>547</v>
      </c>
      <c r="K104" s="43" t="s">
        <v>547</v>
      </c>
      <c r="L104" s="43" t="s">
        <v>547</v>
      </c>
      <c r="M104" s="43" t="s">
        <v>594</v>
      </c>
      <c r="N104" s="43" t="s">
        <v>908</v>
      </c>
    </row>
    <row r="105" spans="1:14">
      <c r="A105" s="28">
        <f t="shared" ca="1" si="1"/>
        <v>102</v>
      </c>
      <c r="B105" s="219" t="s">
        <v>507</v>
      </c>
      <c r="C105" s="29"/>
      <c r="D105" s="29" t="s">
        <v>595</v>
      </c>
      <c r="E105" s="65">
        <v>50</v>
      </c>
      <c r="F105" s="223" t="s">
        <v>603</v>
      </c>
      <c r="H105" s="43" t="s">
        <v>547</v>
      </c>
      <c r="I105" s="43" t="s">
        <v>547</v>
      </c>
      <c r="J105" s="43" t="s">
        <v>547</v>
      </c>
      <c r="K105" s="43" t="s">
        <v>547</v>
      </c>
      <c r="L105" s="43" t="s">
        <v>547</v>
      </c>
      <c r="M105" s="43" t="s">
        <v>594</v>
      </c>
      <c r="N105" s="43" t="s">
        <v>908</v>
      </c>
    </row>
    <row r="106" spans="1:14">
      <c r="A106" s="28">
        <f t="shared" ca="1" si="1"/>
        <v>103</v>
      </c>
      <c r="B106" s="219" t="s">
        <v>508</v>
      </c>
      <c r="C106" s="29"/>
      <c r="D106" s="29" t="s">
        <v>595</v>
      </c>
      <c r="E106" s="65">
        <v>50</v>
      </c>
      <c r="F106" s="223" t="s">
        <v>603</v>
      </c>
      <c r="H106" s="43" t="s">
        <v>547</v>
      </c>
      <c r="I106" s="43" t="s">
        <v>547</v>
      </c>
      <c r="J106" s="43" t="s">
        <v>547</v>
      </c>
      <c r="K106" s="43" t="s">
        <v>547</v>
      </c>
      <c r="L106" s="43" t="s">
        <v>547</v>
      </c>
      <c r="M106" s="43" t="s">
        <v>594</v>
      </c>
      <c r="N106" s="43" t="s">
        <v>908</v>
      </c>
    </row>
    <row r="107" spans="1:14">
      <c r="A107" s="28">
        <f t="shared" ca="1" si="1"/>
        <v>104</v>
      </c>
      <c r="B107" s="219" t="s">
        <v>509</v>
      </c>
      <c r="C107" s="29"/>
      <c r="D107" s="29" t="s">
        <v>595</v>
      </c>
      <c r="E107" s="65">
        <v>50</v>
      </c>
      <c r="F107" s="223" t="s">
        <v>626</v>
      </c>
      <c r="H107" s="43" t="s">
        <v>547</v>
      </c>
      <c r="I107" s="43" t="s">
        <v>547</v>
      </c>
      <c r="J107" s="43" t="s">
        <v>547</v>
      </c>
      <c r="K107" s="43" t="s">
        <v>547</v>
      </c>
      <c r="L107" s="43" t="s">
        <v>547</v>
      </c>
      <c r="M107" s="43" t="s">
        <v>594</v>
      </c>
      <c r="N107" s="43" t="s">
        <v>908</v>
      </c>
    </row>
    <row r="108" spans="1:14">
      <c r="A108" s="28">
        <f t="shared" ca="1" si="1"/>
        <v>105</v>
      </c>
      <c r="B108" s="219" t="s">
        <v>511</v>
      </c>
      <c r="C108" s="29"/>
      <c r="D108" s="29" t="s">
        <v>595</v>
      </c>
      <c r="E108" s="65">
        <v>50</v>
      </c>
      <c r="F108" s="223" t="s">
        <v>627</v>
      </c>
      <c r="H108" s="43" t="s">
        <v>547</v>
      </c>
      <c r="I108" s="43" t="s">
        <v>547</v>
      </c>
      <c r="J108" s="43" t="s">
        <v>547</v>
      </c>
      <c r="K108" s="43" t="s">
        <v>547</v>
      </c>
      <c r="L108" s="43" t="s">
        <v>547</v>
      </c>
      <c r="M108" s="43" t="s">
        <v>594</v>
      </c>
      <c r="N108" s="43" t="s">
        <v>908</v>
      </c>
    </row>
    <row r="109" spans="1:14">
      <c r="A109" s="28">
        <f t="shared" ca="1" si="1"/>
        <v>106</v>
      </c>
      <c r="B109" s="219" t="s">
        <v>513</v>
      </c>
      <c r="C109" s="29"/>
      <c r="D109" s="29" t="s">
        <v>595</v>
      </c>
      <c r="E109" s="65">
        <v>50</v>
      </c>
      <c r="F109" s="223" t="s">
        <v>627</v>
      </c>
      <c r="H109" s="43" t="s">
        <v>547</v>
      </c>
      <c r="I109" s="43" t="s">
        <v>547</v>
      </c>
      <c r="J109" s="43" t="s">
        <v>547</v>
      </c>
      <c r="K109" s="43" t="s">
        <v>547</v>
      </c>
      <c r="L109" s="43" t="s">
        <v>547</v>
      </c>
      <c r="M109" s="43" t="s">
        <v>594</v>
      </c>
      <c r="N109" s="43" t="s">
        <v>908</v>
      </c>
    </row>
    <row r="110" spans="1:14">
      <c r="A110" s="28">
        <f t="shared" ca="1" si="1"/>
        <v>107</v>
      </c>
      <c r="B110" s="219" t="s">
        <v>514</v>
      </c>
      <c r="C110" s="29"/>
      <c r="D110" s="29" t="s">
        <v>595</v>
      </c>
      <c r="E110" s="65">
        <v>50</v>
      </c>
      <c r="F110" s="223" t="s">
        <v>627</v>
      </c>
      <c r="H110" s="43" t="s">
        <v>547</v>
      </c>
      <c r="I110" s="43" t="s">
        <v>547</v>
      </c>
      <c r="J110" s="43" t="s">
        <v>547</v>
      </c>
      <c r="K110" s="43" t="s">
        <v>547</v>
      </c>
      <c r="L110" s="43" t="s">
        <v>547</v>
      </c>
      <c r="M110" s="43" t="s">
        <v>594</v>
      </c>
      <c r="N110" s="43" t="s">
        <v>908</v>
      </c>
    </row>
    <row r="111" spans="1:14">
      <c r="A111" s="28">
        <f t="shared" ca="1" si="1"/>
        <v>108</v>
      </c>
      <c r="B111" s="219" t="s">
        <v>515</v>
      </c>
      <c r="C111" s="29"/>
      <c r="D111" s="29" t="s">
        <v>595</v>
      </c>
      <c r="E111" s="65">
        <v>50</v>
      </c>
      <c r="F111" s="223" t="s">
        <v>627</v>
      </c>
      <c r="H111" s="43" t="s">
        <v>547</v>
      </c>
      <c r="I111" s="43" t="s">
        <v>547</v>
      </c>
      <c r="J111" s="43" t="s">
        <v>547</v>
      </c>
      <c r="K111" s="43" t="s">
        <v>547</v>
      </c>
      <c r="L111" s="43" t="s">
        <v>547</v>
      </c>
      <c r="M111" s="43" t="s">
        <v>594</v>
      </c>
      <c r="N111" s="43" t="s">
        <v>908</v>
      </c>
    </row>
    <row r="112" spans="1:14">
      <c r="A112" s="28">
        <f t="shared" ca="1" si="1"/>
        <v>109</v>
      </c>
      <c r="B112" s="219" t="s">
        <v>516</v>
      </c>
      <c r="C112" s="29"/>
      <c r="D112" s="29" t="s">
        <v>595</v>
      </c>
      <c r="E112" s="65">
        <v>50</v>
      </c>
      <c r="F112" s="223" t="s">
        <v>627</v>
      </c>
      <c r="H112" s="43" t="s">
        <v>547</v>
      </c>
      <c r="I112" s="43" t="s">
        <v>547</v>
      </c>
      <c r="J112" s="43" t="s">
        <v>547</v>
      </c>
      <c r="K112" s="43" t="s">
        <v>547</v>
      </c>
      <c r="L112" s="43" t="s">
        <v>547</v>
      </c>
      <c r="M112" s="43" t="s">
        <v>594</v>
      </c>
      <c r="N112" s="43" t="s">
        <v>908</v>
      </c>
    </row>
    <row r="113" spans="1:14">
      <c r="A113" s="28">
        <f t="shared" ca="1" si="1"/>
        <v>110</v>
      </c>
      <c r="B113" s="219" t="s">
        <v>517</v>
      </c>
      <c r="C113" s="29"/>
      <c r="D113" s="29" t="s">
        <v>595</v>
      </c>
      <c r="E113" s="65">
        <v>50</v>
      </c>
      <c r="F113" s="223" t="s">
        <v>627</v>
      </c>
      <c r="H113" s="43" t="s">
        <v>547</v>
      </c>
      <c r="I113" s="43" t="s">
        <v>547</v>
      </c>
      <c r="J113" s="43" t="s">
        <v>547</v>
      </c>
      <c r="K113" s="43" t="s">
        <v>547</v>
      </c>
      <c r="L113" s="43" t="s">
        <v>547</v>
      </c>
      <c r="M113" s="43" t="s">
        <v>594</v>
      </c>
      <c r="N113" s="43" t="s">
        <v>908</v>
      </c>
    </row>
    <row r="114" spans="1:14">
      <c r="A114" s="28">
        <f t="shared" ca="1" si="1"/>
        <v>111</v>
      </c>
      <c r="B114" s="219" t="s">
        <v>518</v>
      </c>
      <c r="C114" s="29"/>
      <c r="D114" s="29" t="s">
        <v>595</v>
      </c>
      <c r="E114" s="65">
        <v>50</v>
      </c>
      <c r="F114" s="223" t="s">
        <v>627</v>
      </c>
      <c r="H114" s="43" t="s">
        <v>547</v>
      </c>
      <c r="I114" s="43" t="s">
        <v>547</v>
      </c>
      <c r="J114" s="43" t="s">
        <v>547</v>
      </c>
      <c r="K114" s="43" t="s">
        <v>547</v>
      </c>
      <c r="L114" s="43" t="s">
        <v>547</v>
      </c>
      <c r="M114" s="43" t="s">
        <v>594</v>
      </c>
      <c r="N114" s="43" t="s">
        <v>908</v>
      </c>
    </row>
    <row r="115" spans="1:14">
      <c r="A115" s="28">
        <f t="shared" ca="1" si="1"/>
        <v>112</v>
      </c>
      <c r="B115" s="219" t="s">
        <v>519</v>
      </c>
      <c r="C115" s="29"/>
      <c r="D115" s="29" t="s">
        <v>595</v>
      </c>
      <c r="E115" s="65">
        <v>50</v>
      </c>
      <c r="F115" s="223" t="s">
        <v>627</v>
      </c>
      <c r="H115" s="43" t="s">
        <v>547</v>
      </c>
      <c r="I115" s="43" t="s">
        <v>547</v>
      </c>
      <c r="J115" s="43" t="s">
        <v>547</v>
      </c>
      <c r="K115" s="43" t="s">
        <v>547</v>
      </c>
      <c r="L115" s="43" t="s">
        <v>547</v>
      </c>
      <c r="M115" s="43" t="s">
        <v>594</v>
      </c>
      <c r="N115" s="43" t="s">
        <v>908</v>
      </c>
    </row>
    <row r="116" spans="1:14">
      <c r="A116" s="28">
        <f t="shared" ca="1" si="1"/>
        <v>113</v>
      </c>
      <c r="B116" s="216" t="s">
        <v>860</v>
      </c>
      <c r="C116" s="29"/>
      <c r="D116" s="29" t="s">
        <v>595</v>
      </c>
      <c r="E116" s="65">
        <v>50</v>
      </c>
      <c r="F116" s="223" t="s">
        <v>875</v>
      </c>
      <c r="H116" s="43" t="s">
        <v>594</v>
      </c>
      <c r="I116" s="43" t="s">
        <v>547</v>
      </c>
      <c r="J116" s="43" t="s">
        <v>547</v>
      </c>
      <c r="K116" s="43" t="s">
        <v>547</v>
      </c>
      <c r="L116" s="43" t="s">
        <v>547</v>
      </c>
      <c r="M116" s="43" t="s">
        <v>547</v>
      </c>
      <c r="N116" s="43" t="s">
        <v>907</v>
      </c>
    </row>
    <row r="117" spans="1:14" ht="22.5">
      <c r="A117" s="28">
        <f t="shared" ca="1" si="1"/>
        <v>114</v>
      </c>
      <c r="B117" s="214" t="s">
        <v>591</v>
      </c>
      <c r="C117" s="29"/>
      <c r="D117" s="29" t="s">
        <v>595</v>
      </c>
      <c r="E117" s="65">
        <v>50</v>
      </c>
      <c r="F117" s="260" t="s">
        <v>898</v>
      </c>
      <c r="H117" s="43" t="s">
        <v>547</v>
      </c>
      <c r="I117" s="43" t="s">
        <v>547</v>
      </c>
      <c r="J117" s="43" t="s">
        <v>547</v>
      </c>
      <c r="K117" s="43" t="s">
        <v>547</v>
      </c>
      <c r="L117" s="43" t="s">
        <v>547</v>
      </c>
      <c r="M117" s="43" t="s">
        <v>547</v>
      </c>
      <c r="N117" s="43" t="s">
        <v>907</v>
      </c>
    </row>
    <row r="118" spans="1:14">
      <c r="A118" s="28">
        <f t="shared" ca="1" si="1"/>
        <v>115</v>
      </c>
      <c r="B118" s="214" t="s">
        <v>523</v>
      </c>
      <c r="C118" s="29"/>
      <c r="D118" s="29" t="s">
        <v>596</v>
      </c>
      <c r="E118" s="65">
        <v>8</v>
      </c>
      <c r="F118" s="223" t="s">
        <v>628</v>
      </c>
      <c r="H118" s="43" t="s">
        <v>547</v>
      </c>
      <c r="I118" s="43" t="s">
        <v>547</v>
      </c>
      <c r="J118" s="43" t="s">
        <v>547</v>
      </c>
      <c r="K118" s="43" t="s">
        <v>547</v>
      </c>
      <c r="L118" s="43" t="s">
        <v>547</v>
      </c>
      <c r="M118" s="43" t="s">
        <v>547</v>
      </c>
      <c r="N118" s="43" t="s">
        <v>908</v>
      </c>
    </row>
    <row r="120" spans="1:14">
      <c r="B120" s="41" t="s">
        <v>24</v>
      </c>
      <c r="H120" s="207" t="s">
        <v>557</v>
      </c>
      <c r="I120" s="208" t="s">
        <v>551</v>
      </c>
    </row>
    <row r="121" spans="1:14">
      <c r="B121" s="261" t="s">
        <v>899</v>
      </c>
      <c r="C121" s="262"/>
      <c r="D121" s="262"/>
      <c r="E121" s="262"/>
      <c r="F121" s="263"/>
      <c r="H121" s="209" t="s">
        <v>558</v>
      </c>
      <c r="I121" s="208" t="s">
        <v>552</v>
      </c>
    </row>
    <row r="122" spans="1:14">
      <c r="B122" s="264" t="s">
        <v>900</v>
      </c>
      <c r="C122" s="265"/>
      <c r="D122" s="265"/>
      <c r="E122" s="265"/>
      <c r="F122" s="266"/>
      <c r="H122" s="210" t="s">
        <v>559</v>
      </c>
      <c r="I122" s="208" t="s">
        <v>553</v>
      </c>
    </row>
    <row r="123" spans="1:14">
      <c r="B123" s="264" t="s">
        <v>901</v>
      </c>
      <c r="C123" s="265"/>
      <c r="D123" s="265"/>
      <c r="E123" s="265"/>
      <c r="F123" s="266"/>
      <c r="H123" s="211" t="s">
        <v>560</v>
      </c>
      <c r="I123" s="208" t="s">
        <v>554</v>
      </c>
    </row>
    <row r="124" spans="1:14">
      <c r="B124" s="264" t="s">
        <v>902</v>
      </c>
      <c r="C124" s="265"/>
      <c r="D124" s="265"/>
      <c r="E124" s="265"/>
      <c r="F124" s="266"/>
      <c r="H124" s="212" t="s">
        <v>561</v>
      </c>
      <c r="I124" s="208" t="s">
        <v>555</v>
      </c>
    </row>
    <row r="125" spans="1:14">
      <c r="B125" s="264" t="s">
        <v>903</v>
      </c>
      <c r="C125" s="265"/>
      <c r="D125" s="265"/>
      <c r="E125" s="265"/>
      <c r="F125" s="266"/>
      <c r="H125" s="213" t="s">
        <v>562</v>
      </c>
      <c r="I125" s="208" t="s">
        <v>556</v>
      </c>
    </row>
    <row r="126" spans="1:14">
      <c r="B126" s="267" t="s">
        <v>904</v>
      </c>
      <c r="C126" s="268"/>
      <c r="D126" s="268"/>
      <c r="E126" s="268"/>
      <c r="F126" s="269"/>
      <c r="H126" s="270" t="s">
        <v>905</v>
      </c>
      <c r="I126" s="208" t="s">
        <v>906</v>
      </c>
    </row>
  </sheetData>
  <mergeCells count="2">
    <mergeCell ref="A1:B1"/>
    <mergeCell ref="D2:E2"/>
  </mergeCells>
  <phoneticPr fontId="1"/>
  <conditionalFormatting sqref="H4:M7 H8:K10 M8:M10 H11:M118">
    <cfRule type="cellIs" dxfId="3" priority="6" operator="equal">
      <formula>"-"</formula>
    </cfRule>
  </conditionalFormatting>
  <conditionalFormatting sqref="L8:L10">
    <cfRule type="cellIs" dxfId="2" priority="4" operator="equal">
      <formula>"-"</formula>
    </cfRule>
  </conditionalFormatting>
  <conditionalFormatting sqref="N4:N118">
    <cfRule type="cellIs" dxfId="1" priority="1" operator="equal">
      <formula>"-"</formula>
    </cfRule>
  </conditionalFormatting>
  <pageMargins left="0.39370078740157483" right="0.39370078740157483" top="0.74803149606299213" bottom="0.39370078740157483" header="0.31496062992125984" footer="0.19685039370078741"/>
  <pageSetup paperSize="9" scale="87" fitToHeight="99" orientation="portrait" verticalDpi="0" r:id="rId1"/>
  <headerFooter>
    <oddHeader>&amp;R印刷日：&amp;D</oddHeader>
    <oddFooter>&amp;L&amp;F / 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151"/>
  <sheetViews>
    <sheetView showGridLines="0" zoomScaleNormal="100" zoomScaleSheetLayoutView="9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B13" sqref="B13"/>
    </sheetView>
  </sheetViews>
  <sheetFormatPr defaultColWidth="5.5" defaultRowHeight="12"/>
  <cols>
    <col min="1" max="1" width="5.5" style="203"/>
    <col min="2" max="16384" width="5.5" style="83"/>
  </cols>
  <sheetData>
    <row r="1" spans="1:34" ht="12.75" thickTop="1">
      <c r="A1" s="408" t="s">
        <v>311</v>
      </c>
      <c r="B1" s="409"/>
      <c r="C1" s="409"/>
      <c r="D1" s="409"/>
      <c r="E1" s="409"/>
      <c r="F1" s="409"/>
      <c r="G1" s="410"/>
      <c r="H1" s="414" t="s">
        <v>312</v>
      </c>
      <c r="I1" s="414"/>
      <c r="J1" s="414"/>
      <c r="K1" s="414"/>
      <c r="L1" s="414"/>
      <c r="M1" s="414"/>
      <c r="N1" s="414"/>
      <c r="O1" s="414"/>
      <c r="P1" s="416" t="s">
        <v>313</v>
      </c>
      <c r="Q1" s="417"/>
      <c r="R1" s="417"/>
      <c r="S1" s="417"/>
      <c r="T1" s="417"/>
      <c r="U1" s="417"/>
      <c r="V1" s="417"/>
      <c r="W1" s="417"/>
      <c r="X1" s="418"/>
      <c r="Y1" s="419" t="s">
        <v>314</v>
      </c>
      <c r="Z1" s="399"/>
      <c r="AA1" s="420" t="s">
        <v>315</v>
      </c>
      <c r="AB1" s="421"/>
      <c r="AC1" s="422"/>
      <c r="AD1" s="419" t="s">
        <v>314</v>
      </c>
      <c r="AE1" s="399"/>
      <c r="AF1" s="398">
        <v>41991</v>
      </c>
      <c r="AG1" s="399"/>
      <c r="AH1" s="400"/>
    </row>
    <row r="2" spans="1:34" ht="14.25" customHeight="1" thickBot="1">
      <c r="A2" s="411"/>
      <c r="B2" s="412"/>
      <c r="C2" s="412"/>
      <c r="D2" s="412"/>
      <c r="E2" s="412"/>
      <c r="F2" s="412"/>
      <c r="G2" s="413"/>
      <c r="H2" s="415"/>
      <c r="I2" s="415"/>
      <c r="J2" s="415"/>
      <c r="K2" s="415"/>
      <c r="L2" s="415"/>
      <c r="M2" s="415"/>
      <c r="N2" s="415"/>
      <c r="O2" s="415"/>
      <c r="P2" s="401" t="s">
        <v>316</v>
      </c>
      <c r="Q2" s="402"/>
      <c r="R2" s="402"/>
      <c r="S2" s="402"/>
      <c r="T2" s="402"/>
      <c r="U2" s="402"/>
      <c r="V2" s="402"/>
      <c r="W2" s="402"/>
      <c r="X2" s="403"/>
      <c r="Y2" s="404" t="s">
        <v>317</v>
      </c>
      <c r="Z2" s="405"/>
      <c r="AA2" s="406" t="s">
        <v>315</v>
      </c>
      <c r="AB2" s="405"/>
      <c r="AC2" s="407"/>
      <c r="AD2" s="404" t="s">
        <v>317</v>
      </c>
      <c r="AE2" s="405"/>
      <c r="AF2" s="406">
        <v>43228</v>
      </c>
      <c r="AG2" s="405"/>
      <c r="AH2" s="407"/>
    </row>
    <row r="3" spans="1:34" ht="12.75" thickTop="1">
      <c r="A3" s="84"/>
      <c r="B3" s="85"/>
      <c r="C3" s="85"/>
      <c r="D3" s="85"/>
      <c r="E3" s="85"/>
      <c r="F3" s="85"/>
      <c r="G3" s="85"/>
      <c r="H3" s="86"/>
      <c r="I3" s="86"/>
      <c r="J3" s="86"/>
      <c r="K3" s="86"/>
      <c r="L3" s="86"/>
      <c r="M3" s="86"/>
      <c r="N3" s="86"/>
      <c r="O3" s="86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7"/>
      <c r="AB3" s="84"/>
      <c r="AC3" s="84"/>
      <c r="AD3" s="84"/>
      <c r="AE3" s="84"/>
      <c r="AF3" s="87"/>
      <c r="AG3" s="84"/>
      <c r="AH3" s="84"/>
    </row>
    <row r="4" spans="1:34">
      <c r="A4" s="88"/>
      <c r="B4" s="89"/>
      <c r="C4" s="89"/>
      <c r="D4" s="89"/>
      <c r="E4" s="89"/>
      <c r="F4" s="89"/>
      <c r="G4" s="89"/>
      <c r="H4" s="90"/>
      <c r="I4" s="90"/>
      <c r="J4" s="90"/>
      <c r="K4" s="90"/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  <c r="AF4" s="91"/>
      <c r="AG4" s="91"/>
      <c r="AH4" s="93"/>
    </row>
    <row r="5" spans="1:34">
      <c r="A5" s="94"/>
      <c r="B5" s="95" t="s">
        <v>318</v>
      </c>
      <c r="C5" s="85"/>
      <c r="D5" s="85"/>
      <c r="E5" s="85"/>
      <c r="F5" s="85"/>
      <c r="G5" s="85"/>
      <c r="H5" s="86"/>
      <c r="I5" s="86"/>
      <c r="J5" s="86"/>
      <c r="K5" s="86"/>
      <c r="L5" s="86"/>
      <c r="M5" s="86"/>
      <c r="N5" s="86"/>
      <c r="O5" s="86"/>
      <c r="P5" s="84"/>
      <c r="Q5" s="84"/>
      <c r="R5" s="96"/>
      <c r="S5" s="97" t="s">
        <v>319</v>
      </c>
      <c r="T5" s="84"/>
      <c r="U5" s="84"/>
      <c r="V5" s="84"/>
      <c r="W5" s="84"/>
      <c r="X5" s="84"/>
      <c r="Y5" s="84"/>
      <c r="Z5" s="84"/>
      <c r="AA5" s="98"/>
      <c r="AB5" s="97"/>
      <c r="AC5" s="84"/>
      <c r="AD5" s="84"/>
      <c r="AE5" s="84"/>
      <c r="AF5" s="84"/>
      <c r="AG5" s="84"/>
      <c r="AH5" s="99"/>
    </row>
    <row r="6" spans="1:34">
      <c r="A6" s="94"/>
      <c r="B6" s="85"/>
      <c r="C6" s="85"/>
      <c r="D6" s="85"/>
      <c r="E6" s="85"/>
      <c r="F6" s="85"/>
      <c r="G6" s="85"/>
      <c r="H6" s="86"/>
      <c r="I6" s="86"/>
      <c r="J6" s="86"/>
      <c r="K6" s="86"/>
      <c r="L6" s="86"/>
      <c r="M6" s="86"/>
      <c r="N6" s="86"/>
      <c r="O6" s="86"/>
      <c r="P6" s="84"/>
      <c r="Q6" s="84"/>
      <c r="R6" s="100"/>
      <c r="S6" s="97" t="s">
        <v>320</v>
      </c>
      <c r="T6" s="84"/>
      <c r="U6" s="84"/>
      <c r="V6" s="84"/>
      <c r="W6" s="84"/>
      <c r="X6" s="84"/>
      <c r="Y6" s="84"/>
      <c r="Z6" s="84"/>
      <c r="AA6" s="98"/>
      <c r="AB6" s="97"/>
      <c r="AC6" s="84"/>
      <c r="AD6" s="84"/>
      <c r="AE6" s="84"/>
      <c r="AF6" s="84"/>
      <c r="AG6" s="84"/>
      <c r="AH6" s="99"/>
    </row>
    <row r="7" spans="1:34">
      <c r="A7" s="94"/>
      <c r="B7" s="85" t="s">
        <v>321</v>
      </c>
      <c r="C7" s="85"/>
      <c r="D7" s="85"/>
      <c r="E7" s="85"/>
      <c r="F7" s="85"/>
      <c r="G7" s="85"/>
      <c r="H7" s="86"/>
      <c r="I7" s="86"/>
      <c r="J7" s="86"/>
      <c r="K7" s="86"/>
      <c r="L7" s="86"/>
      <c r="M7" s="86"/>
      <c r="N7" s="86"/>
      <c r="O7" s="86"/>
      <c r="P7" s="84"/>
      <c r="Q7" s="84"/>
      <c r="R7" s="101"/>
      <c r="S7" s="97" t="s">
        <v>322</v>
      </c>
      <c r="T7" s="84"/>
      <c r="U7" s="84"/>
      <c r="V7" s="84"/>
      <c r="W7" s="84"/>
      <c r="X7" s="84"/>
      <c r="Y7" s="84"/>
      <c r="Z7" s="84"/>
      <c r="AA7" s="98"/>
      <c r="AB7" s="97"/>
      <c r="AC7" s="84"/>
      <c r="AD7" s="84"/>
      <c r="AE7" s="84"/>
      <c r="AF7" s="84"/>
      <c r="AG7" s="84"/>
      <c r="AH7" s="99"/>
    </row>
    <row r="8" spans="1:34">
      <c r="A8" s="94"/>
      <c r="B8" s="85"/>
      <c r="C8" s="85"/>
      <c r="D8" s="85"/>
      <c r="E8" s="85"/>
      <c r="F8" s="85"/>
      <c r="G8" s="85"/>
      <c r="H8" s="86"/>
      <c r="I8" s="86"/>
      <c r="J8" s="86"/>
      <c r="K8" s="86"/>
      <c r="L8" s="86"/>
      <c r="M8" s="86"/>
      <c r="N8" s="86"/>
      <c r="O8" s="86"/>
      <c r="P8" s="84"/>
      <c r="Q8" s="84"/>
      <c r="R8" s="102"/>
      <c r="S8" s="97" t="s">
        <v>323</v>
      </c>
      <c r="T8" s="84"/>
      <c r="U8" s="84"/>
      <c r="V8" s="84"/>
      <c r="W8" s="84"/>
      <c r="X8" s="84"/>
      <c r="Y8" s="84"/>
      <c r="Z8" s="84"/>
      <c r="AA8" s="98"/>
      <c r="AB8" s="97"/>
      <c r="AC8" s="84"/>
      <c r="AD8" s="84"/>
      <c r="AE8" s="84"/>
      <c r="AF8" s="84"/>
      <c r="AG8" s="84"/>
      <c r="AH8" s="99"/>
    </row>
    <row r="9" spans="1:34">
      <c r="A9" s="94"/>
      <c r="B9" s="85"/>
      <c r="C9" s="85"/>
      <c r="D9" s="85"/>
      <c r="E9" s="85"/>
      <c r="F9" s="85"/>
      <c r="G9" s="85"/>
      <c r="H9" s="86"/>
      <c r="I9" s="86"/>
      <c r="J9" s="86"/>
      <c r="K9" s="86"/>
      <c r="L9" s="86"/>
      <c r="M9" s="86"/>
      <c r="N9" s="86"/>
      <c r="O9" s="86"/>
      <c r="P9" s="84"/>
      <c r="Q9" s="84"/>
      <c r="R9" s="103"/>
      <c r="S9" s="97" t="s">
        <v>324</v>
      </c>
      <c r="T9" s="84"/>
      <c r="U9" s="84"/>
      <c r="V9" s="84"/>
      <c r="W9" s="84"/>
      <c r="X9" s="84"/>
      <c r="Y9" s="84"/>
      <c r="Z9" s="84"/>
      <c r="AA9" s="98"/>
      <c r="AB9" s="97"/>
      <c r="AC9" s="84"/>
      <c r="AD9" s="84"/>
      <c r="AE9" s="84"/>
      <c r="AF9" s="84"/>
      <c r="AG9" s="84"/>
      <c r="AH9" s="99"/>
    </row>
    <row r="10" spans="1:34">
      <c r="A10" s="94"/>
      <c r="B10" s="85"/>
      <c r="C10" s="85"/>
      <c r="D10" s="85"/>
      <c r="E10" s="85"/>
      <c r="F10" s="85"/>
      <c r="G10" s="85"/>
      <c r="H10" s="86"/>
      <c r="I10" s="86"/>
      <c r="J10" s="86"/>
      <c r="K10" s="86"/>
      <c r="L10" s="86"/>
      <c r="M10" s="86"/>
      <c r="N10" s="86"/>
      <c r="O10" s="86"/>
      <c r="P10" s="84"/>
      <c r="Q10" s="84"/>
      <c r="R10" s="104"/>
      <c r="S10" s="97" t="s">
        <v>325</v>
      </c>
      <c r="T10" s="84"/>
      <c r="U10" s="84"/>
      <c r="V10" s="84"/>
      <c r="W10" s="84"/>
      <c r="X10" s="84"/>
      <c r="Y10" s="84"/>
      <c r="Z10" s="84"/>
      <c r="AA10" s="98"/>
      <c r="AB10" s="97"/>
      <c r="AC10" s="84"/>
      <c r="AD10" s="84"/>
      <c r="AE10" s="84"/>
      <c r="AF10" s="84"/>
      <c r="AG10" s="84"/>
      <c r="AH10" s="99"/>
    </row>
    <row r="11" spans="1:34" ht="12.75" thickBot="1">
      <c r="A11" s="105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99"/>
    </row>
    <row r="12" spans="1:34" ht="15" customHeight="1" thickBot="1">
      <c r="A12" s="94" t="s">
        <v>326</v>
      </c>
      <c r="B12" s="107" t="s">
        <v>327</v>
      </c>
      <c r="C12" s="108" t="s">
        <v>328</v>
      </c>
      <c r="D12" s="109"/>
      <c r="E12" s="109"/>
      <c r="F12" s="110"/>
      <c r="G12" s="109"/>
      <c r="H12" s="109"/>
      <c r="I12" s="109"/>
      <c r="J12" s="109"/>
      <c r="K12" s="386" t="s">
        <v>329</v>
      </c>
      <c r="L12" s="387"/>
      <c r="M12" s="386" t="s">
        <v>330</v>
      </c>
      <c r="N12" s="387"/>
      <c r="O12" s="386" t="s">
        <v>331</v>
      </c>
      <c r="P12" s="388"/>
      <c r="Q12" s="387"/>
      <c r="R12" s="389" t="s">
        <v>332</v>
      </c>
      <c r="S12" s="390"/>
      <c r="T12" s="390"/>
      <c r="U12" s="390"/>
      <c r="V12" s="390"/>
      <c r="W12" s="390"/>
      <c r="X12" s="390"/>
      <c r="Y12" s="390"/>
      <c r="Z12" s="390"/>
      <c r="AA12" s="390"/>
      <c r="AB12" s="390"/>
      <c r="AC12" s="390"/>
      <c r="AD12" s="390"/>
      <c r="AE12" s="390"/>
      <c r="AF12" s="390"/>
      <c r="AG12" s="391"/>
      <c r="AH12" s="99"/>
    </row>
    <row r="13" spans="1:34" ht="24" customHeight="1" thickTop="1">
      <c r="A13" s="94"/>
      <c r="B13" s="111">
        <f>ROW()-12</f>
        <v>1</v>
      </c>
      <c r="C13" s="112" t="s">
        <v>333</v>
      </c>
      <c r="D13" s="113"/>
      <c r="E13" s="113"/>
      <c r="F13" s="113"/>
      <c r="G13" s="113"/>
      <c r="H13" s="113"/>
      <c r="I13" s="114"/>
      <c r="J13" s="113"/>
      <c r="K13" s="112"/>
      <c r="L13" s="115"/>
      <c r="M13" s="392" t="s">
        <v>334</v>
      </c>
      <c r="N13" s="393"/>
      <c r="O13" s="392" t="s">
        <v>335</v>
      </c>
      <c r="P13" s="394"/>
      <c r="Q13" s="393"/>
      <c r="R13" s="395" t="s">
        <v>336</v>
      </c>
      <c r="S13" s="396"/>
      <c r="T13" s="396"/>
      <c r="U13" s="396"/>
      <c r="V13" s="396"/>
      <c r="W13" s="396"/>
      <c r="X13" s="396"/>
      <c r="Y13" s="396"/>
      <c r="Z13" s="396"/>
      <c r="AA13" s="396"/>
      <c r="AB13" s="396"/>
      <c r="AC13" s="396"/>
      <c r="AD13" s="396"/>
      <c r="AE13" s="396"/>
      <c r="AF13" s="396"/>
      <c r="AG13" s="397"/>
      <c r="AH13" s="99"/>
    </row>
    <row r="14" spans="1:34" ht="108" customHeight="1">
      <c r="A14" s="94"/>
      <c r="B14" s="116">
        <f t="shared" ref="B14:B110" si="0">ROW()-12</f>
        <v>2</v>
      </c>
      <c r="C14" s="117" t="s">
        <v>337</v>
      </c>
      <c r="D14" s="118"/>
      <c r="E14" s="118"/>
      <c r="F14" s="118"/>
      <c r="G14" s="118"/>
      <c r="H14" s="118"/>
      <c r="I14" s="119"/>
      <c r="J14" s="118"/>
      <c r="K14" s="377"/>
      <c r="L14" s="378"/>
      <c r="M14" s="377" t="s">
        <v>334</v>
      </c>
      <c r="N14" s="378"/>
      <c r="O14" s="377" t="s">
        <v>338</v>
      </c>
      <c r="P14" s="379"/>
      <c r="Q14" s="378"/>
      <c r="R14" s="383" t="s">
        <v>339</v>
      </c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5"/>
      <c r="AH14" s="99"/>
    </row>
    <row r="15" spans="1:34" ht="72" customHeight="1">
      <c r="A15" s="94"/>
      <c r="B15" s="120">
        <f t="shared" si="0"/>
        <v>3</v>
      </c>
      <c r="C15" s="121" t="s">
        <v>340</v>
      </c>
      <c r="D15" s="122"/>
      <c r="E15" s="122"/>
      <c r="F15" s="122"/>
      <c r="G15" s="122"/>
      <c r="H15" s="122"/>
      <c r="I15" s="123"/>
      <c r="J15" s="122"/>
      <c r="K15" s="121"/>
      <c r="L15" s="124"/>
      <c r="M15" s="334" t="s">
        <v>334</v>
      </c>
      <c r="N15" s="335"/>
      <c r="O15" s="334" t="s">
        <v>338</v>
      </c>
      <c r="P15" s="336"/>
      <c r="Q15" s="335"/>
      <c r="R15" s="337" t="s">
        <v>341</v>
      </c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1"/>
      <c r="AH15" s="99"/>
    </row>
    <row r="16" spans="1:34" ht="19.5" customHeight="1">
      <c r="A16" s="125" t="s">
        <v>342</v>
      </c>
      <c r="B16" s="120">
        <f t="shared" si="0"/>
        <v>4</v>
      </c>
      <c r="C16" s="121" t="s">
        <v>343</v>
      </c>
      <c r="D16" s="122"/>
      <c r="E16" s="122"/>
      <c r="F16" s="122"/>
      <c r="G16" s="122"/>
      <c r="H16" s="122"/>
      <c r="I16" s="123"/>
      <c r="J16" s="122"/>
      <c r="K16" s="121"/>
      <c r="L16" s="124"/>
      <c r="M16" s="334" t="s">
        <v>334</v>
      </c>
      <c r="N16" s="335"/>
      <c r="O16" s="334">
        <v>6</v>
      </c>
      <c r="P16" s="336"/>
      <c r="Q16" s="335"/>
      <c r="R16" s="337" t="s">
        <v>344</v>
      </c>
      <c r="S16" s="340"/>
      <c r="T16" s="340"/>
      <c r="U16" s="340"/>
      <c r="V16" s="340"/>
      <c r="W16" s="340"/>
      <c r="X16" s="340"/>
      <c r="Y16" s="340"/>
      <c r="Z16" s="340"/>
      <c r="AA16" s="340"/>
      <c r="AB16" s="340"/>
      <c r="AC16" s="340"/>
      <c r="AD16" s="340"/>
      <c r="AE16" s="340"/>
      <c r="AF16" s="340"/>
      <c r="AG16" s="341"/>
      <c r="AH16" s="99"/>
    </row>
    <row r="17" spans="1:34" ht="63.75" customHeight="1">
      <c r="A17" s="125" t="s">
        <v>345</v>
      </c>
      <c r="B17" s="126">
        <f t="shared" si="0"/>
        <v>5</v>
      </c>
      <c r="C17" s="127" t="s">
        <v>346</v>
      </c>
      <c r="D17" s="128"/>
      <c r="E17" s="128"/>
      <c r="F17" s="128"/>
      <c r="G17" s="128"/>
      <c r="H17" s="128"/>
      <c r="I17" s="129"/>
      <c r="J17" s="128"/>
      <c r="K17" s="117"/>
      <c r="L17" s="130"/>
      <c r="M17" s="377" t="s">
        <v>334</v>
      </c>
      <c r="N17" s="378"/>
      <c r="O17" s="377" t="s">
        <v>347</v>
      </c>
      <c r="P17" s="379"/>
      <c r="Q17" s="378"/>
      <c r="R17" s="383" t="s">
        <v>348</v>
      </c>
      <c r="S17" s="384"/>
      <c r="T17" s="384"/>
      <c r="U17" s="384"/>
      <c r="V17" s="384"/>
      <c r="W17" s="384"/>
      <c r="X17" s="384"/>
      <c r="Y17" s="384"/>
      <c r="Z17" s="384"/>
      <c r="AA17" s="384"/>
      <c r="AB17" s="384"/>
      <c r="AC17" s="384"/>
      <c r="AD17" s="384"/>
      <c r="AE17" s="384"/>
      <c r="AF17" s="384"/>
      <c r="AG17" s="385"/>
      <c r="AH17" s="99"/>
    </row>
    <row r="18" spans="1:34" ht="130.5" customHeight="1">
      <c r="A18" s="94"/>
      <c r="B18" s="116">
        <f t="shared" si="0"/>
        <v>6</v>
      </c>
      <c r="C18" s="117" t="s">
        <v>349</v>
      </c>
      <c r="D18" s="118"/>
      <c r="E18" s="118"/>
      <c r="F18" s="118"/>
      <c r="G18" s="118"/>
      <c r="H18" s="118"/>
      <c r="I18" s="119"/>
      <c r="J18" s="118"/>
      <c r="K18" s="117"/>
      <c r="L18" s="130"/>
      <c r="M18" s="377" t="s">
        <v>334</v>
      </c>
      <c r="N18" s="378"/>
      <c r="O18" s="377" t="s">
        <v>347</v>
      </c>
      <c r="P18" s="379"/>
      <c r="Q18" s="378"/>
      <c r="R18" s="380" t="s">
        <v>350</v>
      </c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1"/>
      <c r="AF18" s="381"/>
      <c r="AG18" s="382"/>
      <c r="AH18" s="99"/>
    </row>
    <row r="19" spans="1:34" ht="80.25" customHeight="1">
      <c r="A19" s="94"/>
      <c r="B19" s="116">
        <f t="shared" si="0"/>
        <v>7</v>
      </c>
      <c r="C19" s="117" t="s">
        <v>351</v>
      </c>
      <c r="D19" s="118"/>
      <c r="E19" s="118"/>
      <c r="F19" s="118"/>
      <c r="G19" s="118"/>
      <c r="H19" s="118"/>
      <c r="I19" s="119"/>
      <c r="J19" s="118"/>
      <c r="K19" s="117"/>
      <c r="L19" s="130"/>
      <c r="M19" s="377" t="s">
        <v>334</v>
      </c>
      <c r="N19" s="378"/>
      <c r="O19" s="377" t="s">
        <v>352</v>
      </c>
      <c r="P19" s="379"/>
      <c r="Q19" s="378"/>
      <c r="R19" s="380" t="s">
        <v>353</v>
      </c>
      <c r="S19" s="381"/>
      <c r="T19" s="381"/>
      <c r="U19" s="381"/>
      <c r="V19" s="381"/>
      <c r="W19" s="381"/>
      <c r="X19" s="381"/>
      <c r="Y19" s="381"/>
      <c r="Z19" s="381"/>
      <c r="AA19" s="381"/>
      <c r="AB19" s="381"/>
      <c r="AC19" s="381"/>
      <c r="AD19" s="381"/>
      <c r="AE19" s="381"/>
      <c r="AF19" s="381"/>
      <c r="AG19" s="382"/>
      <c r="AH19" s="99"/>
    </row>
    <row r="20" spans="1:34" ht="26.25" customHeight="1">
      <c r="A20" s="94"/>
      <c r="B20" s="131">
        <f t="shared" si="0"/>
        <v>8</v>
      </c>
      <c r="C20" s="132" t="s">
        <v>354</v>
      </c>
      <c r="D20" s="133"/>
      <c r="E20" s="133"/>
      <c r="F20" s="133"/>
      <c r="G20" s="133"/>
      <c r="H20" s="133"/>
      <c r="I20" s="134"/>
      <c r="J20" s="133"/>
      <c r="K20" s="132"/>
      <c r="L20" s="135"/>
      <c r="M20" s="305" t="s">
        <v>334</v>
      </c>
      <c r="N20" s="306"/>
      <c r="O20" s="305">
        <v>10</v>
      </c>
      <c r="P20" s="307"/>
      <c r="Q20" s="306"/>
      <c r="R20" s="296" t="s">
        <v>355</v>
      </c>
      <c r="S20" s="297"/>
      <c r="T20" s="2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376"/>
      <c r="AH20" s="99"/>
    </row>
    <row r="21" spans="1:34" ht="22.5" customHeight="1">
      <c r="A21" s="125" t="s">
        <v>345</v>
      </c>
      <c r="B21" s="131">
        <f t="shared" si="0"/>
        <v>9</v>
      </c>
      <c r="C21" s="132" t="s">
        <v>356</v>
      </c>
      <c r="D21" s="133"/>
      <c r="E21" s="133"/>
      <c r="F21" s="133"/>
      <c r="G21" s="133"/>
      <c r="H21" s="133"/>
      <c r="I21" s="134"/>
      <c r="J21" s="133"/>
      <c r="K21" s="136"/>
      <c r="L21" s="137"/>
      <c r="M21" s="317" t="s">
        <v>334</v>
      </c>
      <c r="N21" s="318"/>
      <c r="O21" s="317" t="s">
        <v>335</v>
      </c>
      <c r="P21" s="319"/>
      <c r="Q21" s="318"/>
      <c r="R21" s="328" t="s">
        <v>357</v>
      </c>
      <c r="S21" s="329"/>
      <c r="T21" s="329"/>
      <c r="U21" s="329"/>
      <c r="V21" s="329"/>
      <c r="W21" s="329"/>
      <c r="X21" s="329"/>
      <c r="Y21" s="329"/>
      <c r="Z21" s="329"/>
      <c r="AA21" s="329"/>
      <c r="AB21" s="329"/>
      <c r="AC21" s="329"/>
      <c r="AD21" s="329"/>
      <c r="AE21" s="329"/>
      <c r="AF21" s="329"/>
      <c r="AG21" s="330"/>
      <c r="AH21" s="99"/>
    </row>
    <row r="22" spans="1:34" ht="22.5" customHeight="1">
      <c r="A22" s="94"/>
      <c r="B22" s="138">
        <f t="shared" si="0"/>
        <v>10</v>
      </c>
      <c r="C22" s="136" t="s">
        <v>358</v>
      </c>
      <c r="D22" s="139"/>
      <c r="E22" s="139"/>
      <c r="F22" s="139"/>
      <c r="G22" s="139"/>
      <c r="H22" s="139"/>
      <c r="I22" s="140"/>
      <c r="J22" s="139"/>
      <c r="K22" s="136"/>
      <c r="L22" s="137"/>
      <c r="M22" s="317" t="s">
        <v>334</v>
      </c>
      <c r="N22" s="318"/>
      <c r="O22" s="317" t="s">
        <v>352</v>
      </c>
      <c r="P22" s="319"/>
      <c r="Q22" s="318"/>
      <c r="R22" s="328" t="s">
        <v>359</v>
      </c>
      <c r="S22" s="329"/>
      <c r="T22" s="329"/>
      <c r="U22" s="329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30"/>
      <c r="AH22" s="99"/>
    </row>
    <row r="23" spans="1:34" ht="24" customHeight="1">
      <c r="A23" s="125" t="s">
        <v>345</v>
      </c>
      <c r="B23" s="141">
        <f t="shared" si="0"/>
        <v>11</v>
      </c>
      <c r="C23" s="142" t="s">
        <v>360</v>
      </c>
      <c r="D23" s="143"/>
      <c r="E23" s="143"/>
      <c r="F23" s="143"/>
      <c r="G23" s="143"/>
      <c r="H23" s="143"/>
      <c r="I23" s="144"/>
      <c r="J23" s="143"/>
      <c r="K23" s="145"/>
      <c r="L23" s="146"/>
      <c r="M23" s="364" t="s">
        <v>334</v>
      </c>
      <c r="N23" s="365"/>
      <c r="O23" s="364" t="s">
        <v>361</v>
      </c>
      <c r="P23" s="366"/>
      <c r="Q23" s="365"/>
      <c r="R23" s="367" t="s">
        <v>362</v>
      </c>
      <c r="S23" s="368"/>
      <c r="T23" s="368"/>
      <c r="U23" s="368"/>
      <c r="V23" s="368"/>
      <c r="W23" s="368"/>
      <c r="X23" s="368"/>
      <c r="Y23" s="368"/>
      <c r="Z23" s="368"/>
      <c r="AA23" s="368"/>
      <c r="AB23" s="368"/>
      <c r="AC23" s="368"/>
      <c r="AD23" s="368"/>
      <c r="AE23" s="368"/>
      <c r="AF23" s="368"/>
      <c r="AG23" s="369"/>
      <c r="AH23" s="99"/>
    </row>
    <row r="24" spans="1:34" ht="24" customHeight="1">
      <c r="A24" s="125" t="s">
        <v>345</v>
      </c>
      <c r="B24" s="141">
        <f t="shared" si="0"/>
        <v>12</v>
      </c>
      <c r="C24" s="142" t="s">
        <v>363</v>
      </c>
      <c r="D24" s="143"/>
      <c r="E24" s="143"/>
      <c r="F24" s="143"/>
      <c r="G24" s="143"/>
      <c r="H24" s="143"/>
      <c r="I24" s="144"/>
      <c r="J24" s="143"/>
      <c r="K24" s="145"/>
      <c r="L24" s="146"/>
      <c r="M24" s="364" t="s">
        <v>334</v>
      </c>
      <c r="N24" s="365"/>
      <c r="O24" s="364" t="s">
        <v>364</v>
      </c>
      <c r="P24" s="366"/>
      <c r="Q24" s="365"/>
      <c r="R24" s="367" t="s">
        <v>365</v>
      </c>
      <c r="S24" s="368"/>
      <c r="T24" s="368"/>
      <c r="U24" s="368"/>
      <c r="V24" s="368"/>
      <c r="W24" s="368"/>
      <c r="X24" s="368"/>
      <c r="Y24" s="368"/>
      <c r="Z24" s="368"/>
      <c r="AA24" s="368"/>
      <c r="AB24" s="368"/>
      <c r="AC24" s="368"/>
      <c r="AD24" s="368"/>
      <c r="AE24" s="368"/>
      <c r="AF24" s="368"/>
      <c r="AG24" s="369"/>
      <c r="AH24" s="99"/>
    </row>
    <row r="25" spans="1:34" ht="13.5" customHeight="1">
      <c r="A25" s="94"/>
      <c r="B25" s="138">
        <f>ROW()-12</f>
        <v>13</v>
      </c>
      <c r="C25" s="136" t="s">
        <v>366</v>
      </c>
      <c r="D25" s="139"/>
      <c r="E25" s="139"/>
      <c r="F25" s="139"/>
      <c r="G25" s="139"/>
      <c r="H25" s="139"/>
      <c r="I25" s="140"/>
      <c r="J25" s="139"/>
      <c r="K25" s="136"/>
      <c r="L25" s="137"/>
      <c r="M25" s="317" t="s">
        <v>334</v>
      </c>
      <c r="N25" s="318"/>
      <c r="O25" s="317" t="s">
        <v>361</v>
      </c>
      <c r="P25" s="319"/>
      <c r="Q25" s="318"/>
      <c r="R25" s="136" t="s">
        <v>367</v>
      </c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7"/>
      <c r="AH25" s="99"/>
    </row>
    <row r="26" spans="1:34" ht="22.5" customHeight="1">
      <c r="A26" s="125" t="s">
        <v>342</v>
      </c>
      <c r="B26" s="148">
        <f t="shared" si="0"/>
        <v>14</v>
      </c>
      <c r="C26" s="149" t="s">
        <v>368</v>
      </c>
      <c r="D26" s="150"/>
      <c r="E26" s="150"/>
      <c r="F26" s="150"/>
      <c r="G26" s="150"/>
      <c r="H26" s="151"/>
      <c r="I26" s="152"/>
      <c r="J26" s="151"/>
      <c r="K26" s="153"/>
      <c r="L26" s="154"/>
      <c r="M26" s="314" t="s">
        <v>334</v>
      </c>
      <c r="N26" s="315"/>
      <c r="O26" s="314">
        <v>50</v>
      </c>
      <c r="P26" s="316"/>
      <c r="Q26" s="315"/>
      <c r="R26" s="342" t="s">
        <v>369</v>
      </c>
      <c r="S26" s="343"/>
      <c r="T26" s="343"/>
      <c r="U26" s="343"/>
      <c r="V26" s="343"/>
      <c r="W26" s="343"/>
      <c r="X26" s="343"/>
      <c r="Y26" s="343"/>
      <c r="Z26" s="343"/>
      <c r="AA26" s="343"/>
      <c r="AB26" s="343"/>
      <c r="AC26" s="343"/>
      <c r="AD26" s="343"/>
      <c r="AE26" s="343"/>
      <c r="AF26" s="343"/>
      <c r="AG26" s="344"/>
      <c r="AH26" s="99"/>
    </row>
    <row r="27" spans="1:34" ht="22.5" customHeight="1">
      <c r="A27" s="125" t="s">
        <v>342</v>
      </c>
      <c r="B27" s="148">
        <f t="shared" si="0"/>
        <v>15</v>
      </c>
      <c r="C27" s="149" t="s">
        <v>370</v>
      </c>
      <c r="D27" s="150"/>
      <c r="E27" s="150"/>
      <c r="F27" s="150"/>
      <c r="G27" s="150"/>
      <c r="H27" s="151"/>
      <c r="I27" s="152"/>
      <c r="J27" s="151"/>
      <c r="K27" s="153"/>
      <c r="L27" s="154"/>
      <c r="M27" s="314" t="s">
        <v>334</v>
      </c>
      <c r="N27" s="315"/>
      <c r="O27" s="314">
        <v>50</v>
      </c>
      <c r="P27" s="316"/>
      <c r="Q27" s="315"/>
      <c r="R27" s="342" t="s">
        <v>369</v>
      </c>
      <c r="S27" s="343"/>
      <c r="T27" s="343"/>
      <c r="U27" s="343"/>
      <c r="V27" s="343"/>
      <c r="W27" s="343"/>
      <c r="X27" s="343"/>
      <c r="Y27" s="343"/>
      <c r="Z27" s="343"/>
      <c r="AA27" s="343"/>
      <c r="AB27" s="343"/>
      <c r="AC27" s="343"/>
      <c r="AD27" s="343"/>
      <c r="AE27" s="343"/>
      <c r="AF27" s="343"/>
      <c r="AG27" s="344"/>
      <c r="AH27" s="99"/>
    </row>
    <row r="28" spans="1:34" ht="24" customHeight="1">
      <c r="A28" s="94"/>
      <c r="B28" s="155">
        <f t="shared" si="0"/>
        <v>16</v>
      </c>
      <c r="C28" s="145" t="s">
        <v>371</v>
      </c>
      <c r="D28" s="156"/>
      <c r="E28" s="156"/>
      <c r="F28" s="156"/>
      <c r="G28" s="156"/>
      <c r="H28" s="156"/>
      <c r="I28" s="157"/>
      <c r="J28" s="156"/>
      <c r="K28" s="145"/>
      <c r="L28" s="146"/>
      <c r="M28" s="364" t="s">
        <v>334</v>
      </c>
      <c r="N28" s="365"/>
      <c r="O28" s="364" t="s">
        <v>364</v>
      </c>
      <c r="P28" s="366"/>
      <c r="Q28" s="365"/>
      <c r="R28" s="367" t="s">
        <v>372</v>
      </c>
      <c r="S28" s="368"/>
      <c r="T28" s="368"/>
      <c r="U28" s="368"/>
      <c r="V28" s="368"/>
      <c r="W28" s="368"/>
      <c r="X28" s="368"/>
      <c r="Y28" s="368"/>
      <c r="Z28" s="368"/>
      <c r="AA28" s="368"/>
      <c r="AB28" s="368"/>
      <c r="AC28" s="368"/>
      <c r="AD28" s="368"/>
      <c r="AE28" s="368"/>
      <c r="AF28" s="368"/>
      <c r="AG28" s="369"/>
      <c r="AH28" s="99"/>
    </row>
    <row r="29" spans="1:34" ht="24" customHeight="1">
      <c r="A29" s="94"/>
      <c r="B29" s="155">
        <f t="shared" si="0"/>
        <v>17</v>
      </c>
      <c r="C29" s="145" t="s">
        <v>373</v>
      </c>
      <c r="D29" s="156"/>
      <c r="E29" s="156"/>
      <c r="F29" s="156"/>
      <c r="G29" s="156"/>
      <c r="H29" s="156"/>
      <c r="I29" s="157"/>
      <c r="J29" s="156"/>
      <c r="K29" s="145"/>
      <c r="L29" s="146"/>
      <c r="M29" s="364" t="s">
        <v>334</v>
      </c>
      <c r="N29" s="365"/>
      <c r="O29" s="364" t="s">
        <v>364</v>
      </c>
      <c r="P29" s="366"/>
      <c r="Q29" s="365"/>
      <c r="R29" s="367" t="s">
        <v>374</v>
      </c>
      <c r="S29" s="368"/>
      <c r="T29" s="368"/>
      <c r="U29" s="368"/>
      <c r="V29" s="368"/>
      <c r="W29" s="368"/>
      <c r="X29" s="368"/>
      <c r="Y29" s="368"/>
      <c r="Z29" s="368"/>
      <c r="AA29" s="368"/>
      <c r="AB29" s="368"/>
      <c r="AC29" s="368"/>
      <c r="AD29" s="368"/>
      <c r="AE29" s="368"/>
      <c r="AF29" s="368"/>
      <c r="AG29" s="369"/>
      <c r="AH29" s="99"/>
    </row>
    <row r="30" spans="1:34" ht="24" customHeight="1">
      <c r="A30" s="94"/>
      <c r="B30" s="155">
        <f t="shared" si="0"/>
        <v>18</v>
      </c>
      <c r="C30" s="142" t="s">
        <v>375</v>
      </c>
      <c r="D30" s="143"/>
      <c r="E30" s="143"/>
      <c r="F30" s="143"/>
      <c r="G30" s="143"/>
      <c r="H30" s="156"/>
      <c r="I30" s="157"/>
      <c r="J30" s="156"/>
      <c r="K30" s="145"/>
      <c r="L30" s="146"/>
      <c r="M30" s="364" t="s">
        <v>334</v>
      </c>
      <c r="N30" s="365"/>
      <c r="O30" s="364" t="s">
        <v>364</v>
      </c>
      <c r="P30" s="366"/>
      <c r="Q30" s="365"/>
      <c r="R30" s="373" t="s">
        <v>376</v>
      </c>
      <c r="S30" s="374"/>
      <c r="T30" s="374"/>
      <c r="U30" s="374"/>
      <c r="V30" s="374"/>
      <c r="W30" s="374"/>
      <c r="X30" s="374"/>
      <c r="Y30" s="374"/>
      <c r="Z30" s="374"/>
      <c r="AA30" s="374"/>
      <c r="AB30" s="374"/>
      <c r="AC30" s="374"/>
      <c r="AD30" s="374"/>
      <c r="AE30" s="374"/>
      <c r="AF30" s="374"/>
      <c r="AG30" s="375"/>
      <c r="AH30" s="99"/>
    </row>
    <row r="31" spans="1:34" ht="24" customHeight="1">
      <c r="A31" s="94"/>
      <c r="B31" s="155">
        <f t="shared" si="0"/>
        <v>19</v>
      </c>
      <c r="C31" s="145" t="s">
        <v>377</v>
      </c>
      <c r="D31" s="156"/>
      <c r="E31" s="156"/>
      <c r="F31" s="156"/>
      <c r="G31" s="156"/>
      <c r="H31" s="156"/>
      <c r="I31" s="157"/>
      <c r="J31" s="156"/>
      <c r="K31" s="145"/>
      <c r="L31" s="146"/>
      <c r="M31" s="364" t="s">
        <v>334</v>
      </c>
      <c r="N31" s="365"/>
      <c r="O31" s="364" t="s">
        <v>364</v>
      </c>
      <c r="P31" s="366"/>
      <c r="Q31" s="365"/>
      <c r="R31" s="367" t="s">
        <v>378</v>
      </c>
      <c r="S31" s="368"/>
      <c r="T31" s="368"/>
      <c r="U31" s="368"/>
      <c r="V31" s="368"/>
      <c r="W31" s="368"/>
      <c r="X31" s="368"/>
      <c r="Y31" s="368"/>
      <c r="Z31" s="368"/>
      <c r="AA31" s="368"/>
      <c r="AB31" s="368"/>
      <c r="AC31" s="368"/>
      <c r="AD31" s="368"/>
      <c r="AE31" s="368"/>
      <c r="AF31" s="368"/>
      <c r="AG31" s="369"/>
      <c r="AH31" s="99"/>
    </row>
    <row r="32" spans="1:34" ht="13.5" customHeight="1">
      <c r="A32" s="94"/>
      <c r="B32" s="155">
        <f>ROW()-12</f>
        <v>20</v>
      </c>
      <c r="C32" s="145" t="s">
        <v>379</v>
      </c>
      <c r="D32" s="156"/>
      <c r="E32" s="156"/>
      <c r="F32" s="156"/>
      <c r="G32" s="156"/>
      <c r="H32" s="156"/>
      <c r="I32" s="157"/>
      <c r="J32" s="156"/>
      <c r="K32" s="145"/>
      <c r="L32" s="146"/>
      <c r="M32" s="364" t="s">
        <v>334</v>
      </c>
      <c r="N32" s="365"/>
      <c r="O32" s="364" t="s">
        <v>364</v>
      </c>
      <c r="P32" s="366"/>
      <c r="Q32" s="365"/>
      <c r="R32" s="367" t="s">
        <v>380</v>
      </c>
      <c r="S32" s="368"/>
      <c r="T32" s="368"/>
      <c r="U32" s="368"/>
      <c r="V32" s="368"/>
      <c r="W32" s="368"/>
      <c r="X32" s="368"/>
      <c r="Y32" s="368"/>
      <c r="Z32" s="368"/>
      <c r="AA32" s="368"/>
      <c r="AB32" s="368"/>
      <c r="AC32" s="368"/>
      <c r="AD32" s="368"/>
      <c r="AE32" s="368"/>
      <c r="AF32" s="368"/>
      <c r="AG32" s="369"/>
      <c r="AH32" s="99"/>
    </row>
    <row r="33" spans="1:34" ht="45.75" customHeight="1">
      <c r="A33" s="94"/>
      <c r="B33" s="120">
        <f t="shared" si="0"/>
        <v>21</v>
      </c>
      <c r="C33" s="121" t="s">
        <v>381</v>
      </c>
      <c r="D33" s="122"/>
      <c r="E33" s="122"/>
      <c r="F33" s="122"/>
      <c r="G33" s="122"/>
      <c r="H33" s="122"/>
      <c r="I33" s="123"/>
      <c r="J33" s="122"/>
      <c r="K33" s="121"/>
      <c r="L33" s="124"/>
      <c r="M33" s="334" t="s">
        <v>334</v>
      </c>
      <c r="N33" s="335"/>
      <c r="O33" s="334" t="s">
        <v>361</v>
      </c>
      <c r="P33" s="336"/>
      <c r="Q33" s="335"/>
      <c r="R33" s="372" t="s">
        <v>382</v>
      </c>
      <c r="S33" s="340"/>
      <c r="T33" s="340"/>
      <c r="U33" s="340"/>
      <c r="V33" s="340"/>
      <c r="W33" s="340"/>
      <c r="X33" s="340"/>
      <c r="Y33" s="340"/>
      <c r="Z33" s="340"/>
      <c r="AA33" s="340"/>
      <c r="AB33" s="340"/>
      <c r="AC33" s="340"/>
      <c r="AD33" s="340"/>
      <c r="AE33" s="340"/>
      <c r="AF33" s="340"/>
      <c r="AG33" s="341"/>
      <c r="AH33" s="99"/>
    </row>
    <row r="34" spans="1:34" ht="45.75" customHeight="1">
      <c r="A34" s="94"/>
      <c r="B34" s="120">
        <f t="shared" si="0"/>
        <v>22</v>
      </c>
      <c r="C34" s="121" t="s">
        <v>383</v>
      </c>
      <c r="D34" s="122"/>
      <c r="E34" s="122"/>
      <c r="F34" s="122"/>
      <c r="G34" s="122"/>
      <c r="H34" s="122"/>
      <c r="I34" s="123"/>
      <c r="J34" s="122"/>
      <c r="K34" s="121"/>
      <c r="L34" s="124"/>
      <c r="M34" s="334" t="s">
        <v>334</v>
      </c>
      <c r="N34" s="335"/>
      <c r="O34" s="334" t="s">
        <v>361</v>
      </c>
      <c r="P34" s="336"/>
      <c r="Q34" s="335"/>
      <c r="R34" s="372" t="s">
        <v>384</v>
      </c>
      <c r="S34" s="340"/>
      <c r="T34" s="340"/>
      <c r="U34" s="340"/>
      <c r="V34" s="340"/>
      <c r="W34" s="340"/>
      <c r="X34" s="340"/>
      <c r="Y34" s="340"/>
      <c r="Z34" s="340"/>
      <c r="AA34" s="340"/>
      <c r="AB34" s="340"/>
      <c r="AC34" s="340"/>
      <c r="AD34" s="340"/>
      <c r="AE34" s="340"/>
      <c r="AF34" s="340"/>
      <c r="AG34" s="341"/>
      <c r="AH34" s="99"/>
    </row>
    <row r="35" spans="1:34" ht="45.75" customHeight="1">
      <c r="A35" s="94"/>
      <c r="B35" s="120">
        <f t="shared" si="0"/>
        <v>23</v>
      </c>
      <c r="C35" s="121" t="s">
        <v>385</v>
      </c>
      <c r="D35" s="122"/>
      <c r="E35" s="122"/>
      <c r="F35" s="122"/>
      <c r="G35" s="122"/>
      <c r="H35" s="122"/>
      <c r="I35" s="123"/>
      <c r="J35" s="122"/>
      <c r="K35" s="121"/>
      <c r="L35" s="124"/>
      <c r="M35" s="334" t="s">
        <v>334</v>
      </c>
      <c r="N35" s="335"/>
      <c r="O35" s="334" t="s">
        <v>361</v>
      </c>
      <c r="P35" s="336"/>
      <c r="Q35" s="335"/>
      <c r="R35" s="372" t="s">
        <v>386</v>
      </c>
      <c r="S35" s="340"/>
      <c r="T35" s="340"/>
      <c r="U35" s="340"/>
      <c r="V35" s="340"/>
      <c r="W35" s="340"/>
      <c r="X35" s="340"/>
      <c r="Y35" s="340"/>
      <c r="Z35" s="340"/>
      <c r="AA35" s="340"/>
      <c r="AB35" s="340"/>
      <c r="AC35" s="340"/>
      <c r="AD35" s="340"/>
      <c r="AE35" s="340"/>
      <c r="AF35" s="340"/>
      <c r="AG35" s="341"/>
      <c r="AH35" s="99"/>
    </row>
    <row r="36" spans="1:34" ht="22.5" customHeight="1">
      <c r="A36" s="125" t="s">
        <v>342</v>
      </c>
      <c r="B36" s="148">
        <f t="shared" si="0"/>
        <v>24</v>
      </c>
      <c r="C36" s="149" t="s">
        <v>387</v>
      </c>
      <c r="D36" s="150"/>
      <c r="E36" s="150"/>
      <c r="F36" s="150"/>
      <c r="G36" s="150"/>
      <c r="H36" s="151"/>
      <c r="I36" s="152"/>
      <c r="J36" s="151"/>
      <c r="K36" s="153"/>
      <c r="L36" s="154"/>
      <c r="M36" s="314" t="s">
        <v>334</v>
      </c>
      <c r="N36" s="315"/>
      <c r="O36" s="314">
        <v>50</v>
      </c>
      <c r="P36" s="316"/>
      <c r="Q36" s="315"/>
      <c r="R36" s="342" t="s">
        <v>388</v>
      </c>
      <c r="S36" s="343"/>
      <c r="T36" s="343"/>
      <c r="U36" s="343"/>
      <c r="V36" s="343"/>
      <c r="W36" s="343"/>
      <c r="X36" s="343"/>
      <c r="Y36" s="343"/>
      <c r="Z36" s="343"/>
      <c r="AA36" s="343"/>
      <c r="AB36" s="343"/>
      <c r="AC36" s="343"/>
      <c r="AD36" s="343"/>
      <c r="AE36" s="343"/>
      <c r="AF36" s="343"/>
      <c r="AG36" s="344"/>
      <c r="AH36" s="99"/>
    </row>
    <row r="37" spans="1:34" ht="22.5" customHeight="1">
      <c r="A37" s="125" t="s">
        <v>342</v>
      </c>
      <c r="B37" s="148">
        <f t="shared" si="0"/>
        <v>25</v>
      </c>
      <c r="C37" s="149" t="s">
        <v>389</v>
      </c>
      <c r="D37" s="150"/>
      <c r="E37" s="150"/>
      <c r="F37" s="150"/>
      <c r="G37" s="150"/>
      <c r="H37" s="151"/>
      <c r="I37" s="152"/>
      <c r="J37" s="151"/>
      <c r="K37" s="153"/>
      <c r="L37" s="154"/>
      <c r="M37" s="314" t="s">
        <v>334</v>
      </c>
      <c r="N37" s="315"/>
      <c r="O37" s="314">
        <v>50</v>
      </c>
      <c r="P37" s="316"/>
      <c r="Q37" s="315"/>
      <c r="R37" s="342" t="s">
        <v>388</v>
      </c>
      <c r="S37" s="343"/>
      <c r="T37" s="343"/>
      <c r="U37" s="343"/>
      <c r="V37" s="343"/>
      <c r="W37" s="343"/>
      <c r="X37" s="343"/>
      <c r="Y37" s="343"/>
      <c r="Z37" s="343"/>
      <c r="AA37" s="343"/>
      <c r="AB37" s="343"/>
      <c r="AC37" s="343"/>
      <c r="AD37" s="343"/>
      <c r="AE37" s="343"/>
      <c r="AF37" s="343"/>
      <c r="AG37" s="344"/>
      <c r="AH37" s="99"/>
    </row>
    <row r="38" spans="1:34" ht="22.5" customHeight="1">
      <c r="A38" s="125" t="s">
        <v>342</v>
      </c>
      <c r="B38" s="148">
        <f t="shared" si="0"/>
        <v>26</v>
      </c>
      <c r="C38" s="149" t="s">
        <v>390</v>
      </c>
      <c r="D38" s="150"/>
      <c r="E38" s="150"/>
      <c r="F38" s="150"/>
      <c r="G38" s="150"/>
      <c r="H38" s="151"/>
      <c r="I38" s="152"/>
      <c r="J38" s="151"/>
      <c r="K38" s="153"/>
      <c r="L38" s="154"/>
      <c r="M38" s="314" t="s">
        <v>334</v>
      </c>
      <c r="N38" s="315"/>
      <c r="O38" s="314">
        <v>50</v>
      </c>
      <c r="P38" s="316"/>
      <c r="Q38" s="315"/>
      <c r="R38" s="342" t="s">
        <v>388</v>
      </c>
      <c r="S38" s="343"/>
      <c r="T38" s="343"/>
      <c r="U38" s="343"/>
      <c r="V38" s="343"/>
      <c r="W38" s="343"/>
      <c r="X38" s="343"/>
      <c r="Y38" s="343"/>
      <c r="Z38" s="343"/>
      <c r="AA38" s="343"/>
      <c r="AB38" s="343"/>
      <c r="AC38" s="343"/>
      <c r="AD38" s="343"/>
      <c r="AE38" s="343"/>
      <c r="AF38" s="343"/>
      <c r="AG38" s="344"/>
      <c r="AH38" s="99"/>
    </row>
    <row r="39" spans="1:34" ht="45.75" customHeight="1">
      <c r="A39" s="94"/>
      <c r="B39" s="120">
        <f t="shared" si="0"/>
        <v>27</v>
      </c>
      <c r="C39" s="121" t="s">
        <v>391</v>
      </c>
      <c r="D39" s="122"/>
      <c r="E39" s="122"/>
      <c r="F39" s="122"/>
      <c r="G39" s="122"/>
      <c r="H39" s="122"/>
      <c r="I39" s="123"/>
      <c r="J39" s="122"/>
      <c r="K39" s="121"/>
      <c r="L39" s="124"/>
      <c r="M39" s="334" t="s">
        <v>334</v>
      </c>
      <c r="N39" s="335"/>
      <c r="O39" s="334" t="s">
        <v>335</v>
      </c>
      <c r="P39" s="336"/>
      <c r="Q39" s="335"/>
      <c r="R39" s="372" t="s">
        <v>392</v>
      </c>
      <c r="S39" s="340"/>
      <c r="T39" s="340"/>
      <c r="U39" s="340"/>
      <c r="V39" s="340"/>
      <c r="W39" s="340"/>
      <c r="X39" s="340"/>
      <c r="Y39" s="340"/>
      <c r="Z39" s="340"/>
      <c r="AA39" s="340"/>
      <c r="AB39" s="340"/>
      <c r="AC39" s="340"/>
      <c r="AD39" s="340"/>
      <c r="AE39" s="340"/>
      <c r="AF39" s="340"/>
      <c r="AG39" s="341"/>
      <c r="AH39" s="99"/>
    </row>
    <row r="40" spans="1:34" ht="45.75" customHeight="1">
      <c r="A40" s="94"/>
      <c r="B40" s="120">
        <f t="shared" si="0"/>
        <v>28</v>
      </c>
      <c r="C40" s="121" t="s">
        <v>393</v>
      </c>
      <c r="D40" s="122"/>
      <c r="E40" s="122"/>
      <c r="F40" s="122"/>
      <c r="G40" s="122"/>
      <c r="H40" s="122"/>
      <c r="I40" s="123"/>
      <c r="J40" s="122"/>
      <c r="K40" s="121"/>
      <c r="L40" s="124"/>
      <c r="M40" s="334" t="s">
        <v>334</v>
      </c>
      <c r="N40" s="335"/>
      <c r="O40" s="334" t="s">
        <v>338</v>
      </c>
      <c r="P40" s="336"/>
      <c r="Q40" s="335"/>
      <c r="R40" s="372" t="s">
        <v>394</v>
      </c>
      <c r="S40" s="340"/>
      <c r="T40" s="340"/>
      <c r="U40" s="340"/>
      <c r="V40" s="340"/>
      <c r="W40" s="340"/>
      <c r="X40" s="340"/>
      <c r="Y40" s="340"/>
      <c r="Z40" s="340"/>
      <c r="AA40" s="340"/>
      <c r="AB40" s="340"/>
      <c r="AC40" s="340"/>
      <c r="AD40" s="340"/>
      <c r="AE40" s="340"/>
      <c r="AF40" s="340"/>
      <c r="AG40" s="341"/>
      <c r="AH40" s="99"/>
    </row>
    <row r="41" spans="1:34">
      <c r="A41" s="94"/>
      <c r="B41" s="120">
        <f t="shared" si="0"/>
        <v>29</v>
      </c>
      <c r="C41" s="121" t="s">
        <v>395</v>
      </c>
      <c r="D41" s="122"/>
      <c r="E41" s="122"/>
      <c r="F41" s="122"/>
      <c r="G41" s="122"/>
      <c r="H41" s="122"/>
      <c r="I41" s="123"/>
      <c r="J41" s="122"/>
      <c r="K41" s="121"/>
      <c r="L41" s="124"/>
      <c r="M41" s="334" t="s">
        <v>334</v>
      </c>
      <c r="N41" s="335"/>
      <c r="O41" s="334" t="s">
        <v>361</v>
      </c>
      <c r="P41" s="336"/>
      <c r="Q41" s="335"/>
      <c r="R41" s="351" t="s">
        <v>396</v>
      </c>
      <c r="S41" s="352"/>
      <c r="T41" s="352"/>
      <c r="U41" s="352"/>
      <c r="V41" s="352"/>
      <c r="W41" s="352"/>
      <c r="X41" s="352"/>
      <c r="Y41" s="352"/>
      <c r="Z41" s="352"/>
      <c r="AA41" s="352"/>
      <c r="AB41" s="352"/>
      <c r="AC41" s="352"/>
      <c r="AD41" s="352"/>
      <c r="AE41" s="352"/>
      <c r="AF41" s="352"/>
      <c r="AG41" s="353"/>
      <c r="AH41" s="99"/>
    </row>
    <row r="42" spans="1:34">
      <c r="A42" s="125" t="s">
        <v>342</v>
      </c>
      <c r="B42" s="120">
        <f t="shared" si="0"/>
        <v>30</v>
      </c>
      <c r="C42" s="158" t="s">
        <v>397</v>
      </c>
      <c r="D42" s="122"/>
      <c r="E42" s="122"/>
      <c r="F42" s="122"/>
      <c r="G42" s="122"/>
      <c r="H42" s="122"/>
      <c r="I42" s="123"/>
      <c r="J42" s="122"/>
      <c r="K42" s="121"/>
      <c r="L42" s="124"/>
      <c r="M42" s="334" t="s">
        <v>334</v>
      </c>
      <c r="N42" s="335"/>
      <c r="O42" s="334" t="s">
        <v>361</v>
      </c>
      <c r="P42" s="336"/>
      <c r="Q42" s="335"/>
      <c r="R42" s="354" t="s">
        <v>398</v>
      </c>
      <c r="S42" s="355"/>
      <c r="T42" s="355"/>
      <c r="U42" s="355"/>
      <c r="V42" s="355"/>
      <c r="W42" s="355"/>
      <c r="X42" s="355"/>
      <c r="Y42" s="355"/>
      <c r="Z42" s="355"/>
      <c r="AA42" s="355"/>
      <c r="AB42" s="355"/>
      <c r="AC42" s="355"/>
      <c r="AD42" s="355"/>
      <c r="AE42" s="355"/>
      <c r="AF42" s="355"/>
      <c r="AG42" s="356"/>
      <c r="AH42" s="99"/>
    </row>
    <row r="43" spans="1:34" ht="13.5" customHeight="1">
      <c r="A43" s="94"/>
      <c r="B43" s="120">
        <f t="shared" si="0"/>
        <v>31</v>
      </c>
      <c r="C43" s="121" t="s">
        <v>399</v>
      </c>
      <c r="D43" s="122"/>
      <c r="E43" s="122"/>
      <c r="F43" s="122"/>
      <c r="G43" s="122"/>
      <c r="H43" s="122"/>
      <c r="I43" s="123"/>
      <c r="J43" s="122"/>
      <c r="K43" s="121"/>
      <c r="L43" s="124"/>
      <c r="M43" s="334" t="s">
        <v>334</v>
      </c>
      <c r="N43" s="335"/>
      <c r="O43" s="334" t="s">
        <v>361</v>
      </c>
      <c r="P43" s="336"/>
      <c r="Q43" s="335"/>
      <c r="R43" s="351" t="s">
        <v>400</v>
      </c>
      <c r="S43" s="352"/>
      <c r="T43" s="352"/>
      <c r="U43" s="352"/>
      <c r="V43" s="352"/>
      <c r="W43" s="352"/>
      <c r="X43" s="352"/>
      <c r="Y43" s="352"/>
      <c r="Z43" s="352"/>
      <c r="AA43" s="352"/>
      <c r="AB43" s="352"/>
      <c r="AC43" s="352"/>
      <c r="AD43" s="352"/>
      <c r="AE43" s="352"/>
      <c r="AF43" s="352"/>
      <c r="AG43" s="353"/>
      <c r="AH43" s="99"/>
    </row>
    <row r="44" spans="1:34">
      <c r="A44" s="125" t="s">
        <v>342</v>
      </c>
      <c r="B44" s="120">
        <f t="shared" si="0"/>
        <v>32</v>
      </c>
      <c r="C44" s="158" t="s">
        <v>401</v>
      </c>
      <c r="D44" s="122"/>
      <c r="E44" s="122"/>
      <c r="F44" s="122"/>
      <c r="G44" s="122"/>
      <c r="H44" s="122"/>
      <c r="I44" s="123"/>
      <c r="J44" s="122"/>
      <c r="K44" s="121"/>
      <c r="L44" s="124"/>
      <c r="M44" s="334" t="s">
        <v>334</v>
      </c>
      <c r="N44" s="335"/>
      <c r="O44" s="334" t="s">
        <v>361</v>
      </c>
      <c r="P44" s="336"/>
      <c r="Q44" s="335"/>
      <c r="R44" s="354" t="s">
        <v>402</v>
      </c>
      <c r="S44" s="355"/>
      <c r="T44" s="355"/>
      <c r="U44" s="355"/>
      <c r="V44" s="355"/>
      <c r="W44" s="355"/>
      <c r="X44" s="355"/>
      <c r="Y44" s="355"/>
      <c r="Z44" s="355"/>
      <c r="AA44" s="355"/>
      <c r="AB44" s="355"/>
      <c r="AC44" s="355"/>
      <c r="AD44" s="355"/>
      <c r="AE44" s="355"/>
      <c r="AF44" s="355"/>
      <c r="AG44" s="356"/>
      <c r="AH44" s="99"/>
    </row>
    <row r="45" spans="1:34" ht="16.5" customHeight="1">
      <c r="A45" s="94"/>
      <c r="B45" s="120">
        <f t="shared" si="0"/>
        <v>33</v>
      </c>
      <c r="C45" s="121" t="s">
        <v>81</v>
      </c>
      <c r="D45" s="122"/>
      <c r="E45" s="122"/>
      <c r="F45" s="122"/>
      <c r="G45" s="122"/>
      <c r="H45" s="122"/>
      <c r="I45" s="123"/>
      <c r="J45" s="122"/>
      <c r="K45" s="121"/>
      <c r="L45" s="124"/>
      <c r="M45" s="334" t="s">
        <v>334</v>
      </c>
      <c r="N45" s="335"/>
      <c r="O45" s="334" t="s">
        <v>338</v>
      </c>
      <c r="P45" s="336"/>
      <c r="Q45" s="335"/>
      <c r="R45" s="351" t="s">
        <v>403</v>
      </c>
      <c r="S45" s="352"/>
      <c r="T45" s="352"/>
      <c r="U45" s="352"/>
      <c r="V45" s="352"/>
      <c r="W45" s="352"/>
      <c r="X45" s="352"/>
      <c r="Y45" s="352"/>
      <c r="Z45" s="352"/>
      <c r="AA45" s="352"/>
      <c r="AB45" s="352"/>
      <c r="AC45" s="352"/>
      <c r="AD45" s="352"/>
      <c r="AE45" s="352"/>
      <c r="AF45" s="352"/>
      <c r="AG45" s="353"/>
      <c r="AH45" s="99"/>
    </row>
    <row r="46" spans="1:34" ht="39.75" customHeight="1">
      <c r="A46" s="94"/>
      <c r="B46" s="120">
        <f t="shared" si="0"/>
        <v>34</v>
      </c>
      <c r="C46" s="121" t="s">
        <v>404</v>
      </c>
      <c r="D46" s="122"/>
      <c r="E46" s="122"/>
      <c r="F46" s="122"/>
      <c r="G46" s="122"/>
      <c r="H46" s="122"/>
      <c r="I46" s="123"/>
      <c r="J46" s="122"/>
      <c r="K46" s="121"/>
      <c r="L46" s="124"/>
      <c r="M46" s="334" t="s">
        <v>334</v>
      </c>
      <c r="N46" s="335"/>
      <c r="O46" s="334" t="s">
        <v>405</v>
      </c>
      <c r="P46" s="336"/>
      <c r="Q46" s="335"/>
      <c r="R46" s="351" t="s">
        <v>406</v>
      </c>
      <c r="S46" s="352"/>
      <c r="T46" s="352"/>
      <c r="U46" s="352"/>
      <c r="V46" s="352"/>
      <c r="W46" s="352"/>
      <c r="X46" s="352"/>
      <c r="Y46" s="352"/>
      <c r="Z46" s="352"/>
      <c r="AA46" s="352"/>
      <c r="AB46" s="352"/>
      <c r="AC46" s="352"/>
      <c r="AD46" s="352"/>
      <c r="AE46" s="352"/>
      <c r="AF46" s="352"/>
      <c r="AG46" s="353"/>
      <c r="AH46" s="99"/>
    </row>
    <row r="47" spans="1:34">
      <c r="A47" s="94"/>
      <c r="B47" s="120">
        <f t="shared" si="0"/>
        <v>35</v>
      </c>
      <c r="C47" s="121" t="s">
        <v>407</v>
      </c>
      <c r="D47" s="122"/>
      <c r="E47" s="122"/>
      <c r="F47" s="122"/>
      <c r="G47" s="122"/>
      <c r="H47" s="122"/>
      <c r="I47" s="123"/>
      <c r="J47" s="122"/>
      <c r="K47" s="121"/>
      <c r="L47" s="124"/>
      <c r="M47" s="334" t="s">
        <v>334</v>
      </c>
      <c r="N47" s="335"/>
      <c r="O47" s="334" t="s">
        <v>361</v>
      </c>
      <c r="P47" s="336"/>
      <c r="Q47" s="335"/>
      <c r="R47" s="351" t="s">
        <v>408</v>
      </c>
      <c r="S47" s="352"/>
      <c r="T47" s="352"/>
      <c r="U47" s="352"/>
      <c r="V47" s="352"/>
      <c r="W47" s="352"/>
      <c r="X47" s="352"/>
      <c r="Y47" s="352"/>
      <c r="Z47" s="352"/>
      <c r="AA47" s="352"/>
      <c r="AB47" s="352"/>
      <c r="AC47" s="352"/>
      <c r="AD47" s="352"/>
      <c r="AE47" s="352"/>
      <c r="AF47" s="352"/>
      <c r="AG47" s="353"/>
      <c r="AH47" s="99"/>
    </row>
    <row r="48" spans="1:34" ht="12" customHeight="1">
      <c r="A48" s="94"/>
      <c r="B48" s="120">
        <f t="shared" si="0"/>
        <v>36</v>
      </c>
      <c r="C48" s="121" t="s">
        <v>409</v>
      </c>
      <c r="D48" s="122"/>
      <c r="E48" s="122"/>
      <c r="F48" s="122"/>
      <c r="G48" s="122"/>
      <c r="H48" s="122"/>
      <c r="I48" s="123"/>
      <c r="J48" s="122"/>
      <c r="K48" s="121"/>
      <c r="L48" s="124"/>
      <c r="M48" s="334" t="s">
        <v>334</v>
      </c>
      <c r="N48" s="335"/>
      <c r="O48" s="334" t="s">
        <v>361</v>
      </c>
      <c r="P48" s="336"/>
      <c r="Q48" s="335"/>
      <c r="R48" s="351" t="s">
        <v>410</v>
      </c>
      <c r="S48" s="352"/>
      <c r="T48" s="352"/>
      <c r="U48" s="352"/>
      <c r="V48" s="352"/>
      <c r="W48" s="352"/>
      <c r="X48" s="352"/>
      <c r="Y48" s="352"/>
      <c r="Z48" s="352"/>
      <c r="AA48" s="352"/>
      <c r="AB48" s="352"/>
      <c r="AC48" s="352"/>
      <c r="AD48" s="352"/>
      <c r="AE48" s="352"/>
      <c r="AF48" s="352"/>
      <c r="AG48" s="353"/>
      <c r="AH48" s="99"/>
    </row>
    <row r="49" spans="1:34">
      <c r="A49" s="125" t="s">
        <v>345</v>
      </c>
      <c r="B49" s="148">
        <f t="shared" si="0"/>
        <v>37</v>
      </c>
      <c r="C49" s="149" t="s">
        <v>411</v>
      </c>
      <c r="D49" s="150"/>
      <c r="E49" s="150"/>
      <c r="F49" s="150"/>
      <c r="G49" s="150"/>
      <c r="H49" s="150"/>
      <c r="I49" s="159"/>
      <c r="J49" s="150"/>
      <c r="K49" s="153"/>
      <c r="L49" s="154"/>
      <c r="M49" s="314" t="s">
        <v>334</v>
      </c>
      <c r="N49" s="315"/>
      <c r="O49" s="314" t="s">
        <v>361</v>
      </c>
      <c r="P49" s="316"/>
      <c r="Q49" s="315"/>
      <c r="R49" s="153" t="s">
        <v>388</v>
      </c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60"/>
      <c r="AH49" s="99"/>
    </row>
    <row r="50" spans="1:34" ht="22.5" customHeight="1">
      <c r="A50" s="125" t="s">
        <v>342</v>
      </c>
      <c r="B50" s="148">
        <f t="shared" si="0"/>
        <v>38</v>
      </c>
      <c r="C50" s="149" t="s">
        <v>412</v>
      </c>
      <c r="D50" s="150"/>
      <c r="E50" s="150"/>
      <c r="F50" s="150"/>
      <c r="G50" s="150"/>
      <c r="H50" s="151"/>
      <c r="I50" s="152"/>
      <c r="J50" s="151"/>
      <c r="K50" s="153"/>
      <c r="L50" s="154"/>
      <c r="M50" s="314" t="s">
        <v>334</v>
      </c>
      <c r="N50" s="315"/>
      <c r="O50" s="314">
        <v>50</v>
      </c>
      <c r="P50" s="316"/>
      <c r="Q50" s="315"/>
      <c r="R50" s="342" t="s">
        <v>388</v>
      </c>
      <c r="S50" s="343"/>
      <c r="T50" s="343"/>
      <c r="U50" s="343"/>
      <c r="V50" s="343"/>
      <c r="W50" s="343"/>
      <c r="X50" s="343"/>
      <c r="Y50" s="343"/>
      <c r="Z50" s="343"/>
      <c r="AA50" s="343"/>
      <c r="AB50" s="343"/>
      <c r="AC50" s="343"/>
      <c r="AD50" s="343"/>
      <c r="AE50" s="343"/>
      <c r="AF50" s="343"/>
      <c r="AG50" s="344"/>
      <c r="AH50" s="99"/>
    </row>
    <row r="51" spans="1:34" ht="22.5" customHeight="1">
      <c r="A51" s="125" t="s">
        <v>342</v>
      </c>
      <c r="B51" s="148">
        <f t="shared" si="0"/>
        <v>39</v>
      </c>
      <c r="C51" s="149" t="s">
        <v>413</v>
      </c>
      <c r="D51" s="150"/>
      <c r="E51" s="150"/>
      <c r="F51" s="150"/>
      <c r="G51" s="150"/>
      <c r="H51" s="151"/>
      <c r="I51" s="152"/>
      <c r="J51" s="151"/>
      <c r="K51" s="153"/>
      <c r="L51" s="154"/>
      <c r="M51" s="314" t="s">
        <v>334</v>
      </c>
      <c r="N51" s="315"/>
      <c r="O51" s="314">
        <v>50</v>
      </c>
      <c r="P51" s="316"/>
      <c r="Q51" s="315"/>
      <c r="R51" s="342" t="s">
        <v>388</v>
      </c>
      <c r="S51" s="343"/>
      <c r="T51" s="343"/>
      <c r="U51" s="343"/>
      <c r="V51" s="343"/>
      <c r="W51" s="343"/>
      <c r="X51" s="343"/>
      <c r="Y51" s="343"/>
      <c r="Z51" s="343"/>
      <c r="AA51" s="343"/>
      <c r="AB51" s="343"/>
      <c r="AC51" s="343"/>
      <c r="AD51" s="343"/>
      <c r="AE51" s="343"/>
      <c r="AF51" s="343"/>
      <c r="AG51" s="344"/>
      <c r="AH51" s="99"/>
    </row>
    <row r="52" spans="1:34" ht="56.25" customHeight="1">
      <c r="A52" s="94"/>
      <c r="B52" s="161">
        <f t="shared" si="0"/>
        <v>40</v>
      </c>
      <c r="C52" s="121" t="s">
        <v>414</v>
      </c>
      <c r="D52" s="122"/>
      <c r="E52" s="122"/>
      <c r="F52" s="122"/>
      <c r="G52" s="122"/>
      <c r="H52" s="122"/>
      <c r="I52" s="122"/>
      <c r="J52" s="124"/>
      <c r="K52" s="334"/>
      <c r="L52" s="335"/>
      <c r="M52" s="334" t="s">
        <v>334</v>
      </c>
      <c r="N52" s="335"/>
      <c r="O52" s="334" t="s">
        <v>415</v>
      </c>
      <c r="P52" s="336"/>
      <c r="Q52" s="335"/>
      <c r="R52" s="351" t="s">
        <v>416</v>
      </c>
      <c r="S52" s="352"/>
      <c r="T52" s="352"/>
      <c r="U52" s="352"/>
      <c r="V52" s="352"/>
      <c r="W52" s="352"/>
      <c r="X52" s="352"/>
      <c r="Y52" s="352"/>
      <c r="Z52" s="352"/>
      <c r="AA52" s="352"/>
      <c r="AB52" s="352"/>
      <c r="AC52" s="352"/>
      <c r="AD52" s="352"/>
      <c r="AE52" s="352"/>
      <c r="AF52" s="352"/>
      <c r="AG52" s="353"/>
      <c r="AH52" s="99"/>
    </row>
    <row r="53" spans="1:34" ht="57" customHeight="1">
      <c r="A53" s="94"/>
      <c r="B53" s="161">
        <f t="shared" si="0"/>
        <v>41</v>
      </c>
      <c r="C53" s="121" t="s">
        <v>417</v>
      </c>
      <c r="D53" s="122"/>
      <c r="E53" s="122"/>
      <c r="F53" s="122"/>
      <c r="G53" s="122"/>
      <c r="H53" s="122"/>
      <c r="I53" s="122"/>
      <c r="J53" s="124"/>
      <c r="K53" s="334"/>
      <c r="L53" s="335"/>
      <c r="M53" s="334" t="s">
        <v>334</v>
      </c>
      <c r="N53" s="335"/>
      <c r="O53" s="334" t="s">
        <v>361</v>
      </c>
      <c r="P53" s="336"/>
      <c r="Q53" s="335"/>
      <c r="R53" s="351" t="s">
        <v>418</v>
      </c>
      <c r="S53" s="352"/>
      <c r="T53" s="352"/>
      <c r="U53" s="352"/>
      <c r="V53" s="352"/>
      <c r="W53" s="352"/>
      <c r="X53" s="352"/>
      <c r="Y53" s="352"/>
      <c r="Z53" s="352"/>
      <c r="AA53" s="352"/>
      <c r="AB53" s="352"/>
      <c r="AC53" s="352"/>
      <c r="AD53" s="352"/>
      <c r="AE53" s="352"/>
      <c r="AF53" s="352"/>
      <c r="AG53" s="353"/>
      <c r="AH53" s="99"/>
    </row>
    <row r="54" spans="1:34" ht="53.25" customHeight="1">
      <c r="A54" s="125" t="s">
        <v>345</v>
      </c>
      <c r="B54" s="162">
        <f t="shared" si="0"/>
        <v>42</v>
      </c>
      <c r="C54" s="158" t="s">
        <v>419</v>
      </c>
      <c r="D54" s="163"/>
      <c r="E54" s="163"/>
      <c r="F54" s="163"/>
      <c r="G54" s="163"/>
      <c r="H54" s="163"/>
      <c r="I54" s="163"/>
      <c r="J54" s="164"/>
      <c r="K54" s="334"/>
      <c r="L54" s="335"/>
      <c r="M54" s="334" t="s">
        <v>334</v>
      </c>
      <c r="N54" s="335"/>
      <c r="O54" s="334" t="s">
        <v>361</v>
      </c>
      <c r="P54" s="336"/>
      <c r="Q54" s="335"/>
      <c r="R54" s="351" t="s">
        <v>420</v>
      </c>
      <c r="S54" s="352"/>
      <c r="T54" s="352"/>
      <c r="U54" s="352"/>
      <c r="V54" s="352"/>
      <c r="W54" s="352"/>
      <c r="X54" s="352"/>
      <c r="Y54" s="352"/>
      <c r="Z54" s="352"/>
      <c r="AA54" s="352"/>
      <c r="AB54" s="352"/>
      <c r="AC54" s="352"/>
      <c r="AD54" s="352"/>
      <c r="AE54" s="352"/>
      <c r="AF54" s="352"/>
      <c r="AG54" s="353"/>
      <c r="AH54" s="99"/>
    </row>
    <row r="55" spans="1:34" ht="99.75" customHeight="1">
      <c r="A55" s="94"/>
      <c r="B55" s="120">
        <f t="shared" si="0"/>
        <v>43</v>
      </c>
      <c r="C55" s="121" t="s">
        <v>421</v>
      </c>
      <c r="D55" s="122"/>
      <c r="E55" s="122"/>
      <c r="F55" s="122"/>
      <c r="G55" s="122"/>
      <c r="H55" s="122"/>
      <c r="I55" s="123"/>
      <c r="J55" s="122"/>
      <c r="K55" s="121"/>
      <c r="L55" s="124"/>
      <c r="M55" s="334" t="s">
        <v>334</v>
      </c>
      <c r="N55" s="335"/>
      <c r="O55" s="334" t="s">
        <v>361</v>
      </c>
      <c r="P55" s="336"/>
      <c r="Q55" s="335"/>
      <c r="R55" s="351" t="s">
        <v>422</v>
      </c>
      <c r="S55" s="352"/>
      <c r="T55" s="352"/>
      <c r="U55" s="352"/>
      <c r="V55" s="352"/>
      <c r="W55" s="352"/>
      <c r="X55" s="352"/>
      <c r="Y55" s="352"/>
      <c r="Z55" s="352"/>
      <c r="AA55" s="352"/>
      <c r="AB55" s="352"/>
      <c r="AC55" s="352"/>
      <c r="AD55" s="352"/>
      <c r="AE55" s="352"/>
      <c r="AF55" s="352"/>
      <c r="AG55" s="353"/>
      <c r="AH55" s="99"/>
    </row>
    <row r="56" spans="1:34" ht="198" customHeight="1">
      <c r="A56" s="125"/>
      <c r="B56" s="165">
        <f t="shared" si="0"/>
        <v>44</v>
      </c>
      <c r="C56" s="136" t="s">
        <v>423</v>
      </c>
      <c r="D56" s="139"/>
      <c r="E56" s="139"/>
      <c r="F56" s="139"/>
      <c r="G56" s="139"/>
      <c r="H56" s="139"/>
      <c r="I56" s="140"/>
      <c r="J56" s="139"/>
      <c r="K56" s="136"/>
      <c r="L56" s="137"/>
      <c r="M56" s="317" t="s">
        <v>334</v>
      </c>
      <c r="N56" s="318"/>
      <c r="O56" s="317" t="s">
        <v>361</v>
      </c>
      <c r="P56" s="319"/>
      <c r="Q56" s="318"/>
      <c r="R56" s="328" t="s">
        <v>424</v>
      </c>
      <c r="S56" s="329"/>
      <c r="T56" s="329"/>
      <c r="U56" s="329"/>
      <c r="V56" s="329"/>
      <c r="W56" s="329"/>
      <c r="X56" s="329"/>
      <c r="Y56" s="329"/>
      <c r="Z56" s="329"/>
      <c r="AA56" s="329"/>
      <c r="AB56" s="329"/>
      <c r="AC56" s="329"/>
      <c r="AD56" s="329"/>
      <c r="AE56" s="329"/>
      <c r="AF56" s="329"/>
      <c r="AG56" s="371"/>
      <c r="AH56" s="99"/>
    </row>
    <row r="57" spans="1:34" ht="45.75" customHeight="1">
      <c r="A57" s="94"/>
      <c r="B57" s="120">
        <f t="shared" si="0"/>
        <v>45</v>
      </c>
      <c r="C57" s="121" t="s">
        <v>425</v>
      </c>
      <c r="D57" s="122"/>
      <c r="E57" s="122"/>
      <c r="F57" s="122"/>
      <c r="G57" s="122"/>
      <c r="H57" s="122"/>
      <c r="I57" s="123"/>
      <c r="J57" s="122"/>
      <c r="K57" s="121"/>
      <c r="L57" s="124"/>
      <c r="M57" s="334" t="s">
        <v>334</v>
      </c>
      <c r="N57" s="335"/>
      <c r="O57" s="334" t="s">
        <v>361</v>
      </c>
      <c r="P57" s="336"/>
      <c r="Q57" s="335"/>
      <c r="R57" s="351" t="s">
        <v>426</v>
      </c>
      <c r="S57" s="352"/>
      <c r="T57" s="352"/>
      <c r="U57" s="352"/>
      <c r="V57" s="352"/>
      <c r="W57" s="352"/>
      <c r="X57" s="352"/>
      <c r="Y57" s="352"/>
      <c r="Z57" s="352"/>
      <c r="AA57" s="352"/>
      <c r="AB57" s="352"/>
      <c r="AC57" s="352"/>
      <c r="AD57" s="352"/>
      <c r="AE57" s="352"/>
      <c r="AF57" s="352"/>
      <c r="AG57" s="353"/>
      <c r="AH57" s="99"/>
    </row>
    <row r="58" spans="1:34" ht="45.75" customHeight="1">
      <c r="A58" s="94"/>
      <c r="B58" s="120">
        <f t="shared" si="0"/>
        <v>46</v>
      </c>
      <c r="C58" s="121" t="s">
        <v>427</v>
      </c>
      <c r="D58" s="122"/>
      <c r="E58" s="122"/>
      <c r="F58" s="122"/>
      <c r="G58" s="122"/>
      <c r="H58" s="122"/>
      <c r="I58" s="123"/>
      <c r="J58" s="122"/>
      <c r="K58" s="121"/>
      <c r="L58" s="124"/>
      <c r="M58" s="334" t="s">
        <v>334</v>
      </c>
      <c r="N58" s="335"/>
      <c r="O58" s="334" t="s">
        <v>347</v>
      </c>
      <c r="P58" s="336"/>
      <c r="Q58" s="335"/>
      <c r="R58" s="351" t="s">
        <v>428</v>
      </c>
      <c r="S58" s="352"/>
      <c r="T58" s="352"/>
      <c r="U58" s="352"/>
      <c r="V58" s="352"/>
      <c r="W58" s="352"/>
      <c r="X58" s="352"/>
      <c r="Y58" s="352"/>
      <c r="Z58" s="352"/>
      <c r="AA58" s="352"/>
      <c r="AB58" s="352"/>
      <c r="AC58" s="352"/>
      <c r="AD58" s="352"/>
      <c r="AE58" s="352"/>
      <c r="AF58" s="352"/>
      <c r="AG58" s="353"/>
      <c r="AH58" s="99"/>
    </row>
    <row r="59" spans="1:34" ht="13.5" customHeight="1">
      <c r="A59" s="94"/>
      <c r="B59" s="120">
        <f t="shared" si="0"/>
        <v>47</v>
      </c>
      <c r="C59" s="121" t="s">
        <v>429</v>
      </c>
      <c r="D59" s="122"/>
      <c r="E59" s="122"/>
      <c r="F59" s="122"/>
      <c r="G59" s="122"/>
      <c r="H59" s="122"/>
      <c r="I59" s="123"/>
      <c r="J59" s="122"/>
      <c r="K59" s="121"/>
      <c r="L59" s="124"/>
      <c r="M59" s="334" t="s">
        <v>334</v>
      </c>
      <c r="N59" s="335"/>
      <c r="O59" s="334" t="s">
        <v>361</v>
      </c>
      <c r="P59" s="336"/>
      <c r="Q59" s="335"/>
      <c r="R59" s="121" t="s">
        <v>430</v>
      </c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66"/>
      <c r="AH59" s="99"/>
    </row>
    <row r="60" spans="1:34" ht="13.5" customHeight="1">
      <c r="A60" s="94"/>
      <c r="B60" s="120">
        <f t="shared" si="0"/>
        <v>48</v>
      </c>
      <c r="C60" s="121" t="s">
        <v>431</v>
      </c>
      <c r="D60" s="122"/>
      <c r="E60" s="122"/>
      <c r="F60" s="122"/>
      <c r="G60" s="122"/>
      <c r="H60" s="122"/>
      <c r="I60" s="123"/>
      <c r="J60" s="122"/>
      <c r="K60" s="121"/>
      <c r="L60" s="124"/>
      <c r="M60" s="334" t="s">
        <v>334</v>
      </c>
      <c r="N60" s="335"/>
      <c r="O60" s="334" t="s">
        <v>361</v>
      </c>
      <c r="P60" s="336"/>
      <c r="Q60" s="335"/>
      <c r="R60" s="121" t="s">
        <v>432</v>
      </c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66"/>
      <c r="AH60" s="99"/>
    </row>
    <row r="61" spans="1:34" ht="22.5" customHeight="1">
      <c r="A61" s="125" t="s">
        <v>342</v>
      </c>
      <c r="B61" s="148">
        <f t="shared" si="0"/>
        <v>49</v>
      </c>
      <c r="C61" s="149" t="s">
        <v>433</v>
      </c>
      <c r="D61" s="150"/>
      <c r="E61" s="150"/>
      <c r="F61" s="150"/>
      <c r="G61" s="150"/>
      <c r="H61" s="151"/>
      <c r="I61" s="152"/>
      <c r="J61" s="151"/>
      <c r="K61" s="153"/>
      <c r="L61" s="154"/>
      <c r="M61" s="314" t="s">
        <v>334</v>
      </c>
      <c r="N61" s="315"/>
      <c r="O61" s="314">
        <v>50</v>
      </c>
      <c r="P61" s="316"/>
      <c r="Q61" s="315"/>
      <c r="R61" s="342" t="s">
        <v>388</v>
      </c>
      <c r="S61" s="343"/>
      <c r="T61" s="343"/>
      <c r="U61" s="343"/>
      <c r="V61" s="343"/>
      <c r="W61" s="343"/>
      <c r="X61" s="343"/>
      <c r="Y61" s="343"/>
      <c r="Z61" s="343"/>
      <c r="AA61" s="343"/>
      <c r="AB61" s="343"/>
      <c r="AC61" s="343"/>
      <c r="AD61" s="343"/>
      <c r="AE61" s="343"/>
      <c r="AF61" s="343"/>
      <c r="AG61" s="344"/>
      <c r="AH61" s="99"/>
    </row>
    <row r="62" spans="1:34" ht="22.5" customHeight="1">
      <c r="A62" s="125" t="s">
        <v>342</v>
      </c>
      <c r="B62" s="148">
        <f t="shared" si="0"/>
        <v>50</v>
      </c>
      <c r="C62" s="149" t="s">
        <v>434</v>
      </c>
      <c r="D62" s="150"/>
      <c r="E62" s="150"/>
      <c r="F62" s="150"/>
      <c r="G62" s="150"/>
      <c r="H62" s="151"/>
      <c r="I62" s="152"/>
      <c r="J62" s="151"/>
      <c r="K62" s="153"/>
      <c r="L62" s="154"/>
      <c r="M62" s="314" t="s">
        <v>334</v>
      </c>
      <c r="N62" s="315"/>
      <c r="O62" s="314">
        <v>50</v>
      </c>
      <c r="P62" s="316"/>
      <c r="Q62" s="315"/>
      <c r="R62" s="342" t="s">
        <v>388</v>
      </c>
      <c r="S62" s="343"/>
      <c r="T62" s="343"/>
      <c r="U62" s="343"/>
      <c r="V62" s="343"/>
      <c r="W62" s="343"/>
      <c r="X62" s="343"/>
      <c r="Y62" s="343"/>
      <c r="Z62" s="343"/>
      <c r="AA62" s="343"/>
      <c r="AB62" s="343"/>
      <c r="AC62" s="343"/>
      <c r="AD62" s="343"/>
      <c r="AE62" s="343"/>
      <c r="AF62" s="343"/>
      <c r="AG62" s="344"/>
      <c r="AH62" s="99"/>
    </row>
    <row r="63" spans="1:34" ht="22.5" customHeight="1">
      <c r="A63" s="125" t="s">
        <v>342</v>
      </c>
      <c r="B63" s="148">
        <f t="shared" si="0"/>
        <v>51</v>
      </c>
      <c r="C63" s="149" t="s">
        <v>435</v>
      </c>
      <c r="D63" s="150"/>
      <c r="E63" s="150"/>
      <c r="F63" s="150"/>
      <c r="G63" s="150"/>
      <c r="H63" s="151"/>
      <c r="I63" s="152"/>
      <c r="J63" s="151"/>
      <c r="K63" s="153"/>
      <c r="L63" s="154"/>
      <c r="M63" s="314" t="s">
        <v>334</v>
      </c>
      <c r="N63" s="315"/>
      <c r="O63" s="314">
        <v>50</v>
      </c>
      <c r="P63" s="316"/>
      <c r="Q63" s="315"/>
      <c r="R63" s="342" t="s">
        <v>388</v>
      </c>
      <c r="S63" s="343"/>
      <c r="T63" s="343"/>
      <c r="U63" s="343"/>
      <c r="V63" s="343"/>
      <c r="W63" s="343"/>
      <c r="X63" s="343"/>
      <c r="Y63" s="343"/>
      <c r="Z63" s="343"/>
      <c r="AA63" s="343"/>
      <c r="AB63" s="343"/>
      <c r="AC63" s="343"/>
      <c r="AD63" s="343"/>
      <c r="AE63" s="343"/>
      <c r="AF63" s="343"/>
      <c r="AG63" s="344"/>
      <c r="AH63" s="99"/>
    </row>
    <row r="64" spans="1:34" ht="24" customHeight="1">
      <c r="A64" s="94"/>
      <c r="B64" s="120">
        <f t="shared" si="0"/>
        <v>52</v>
      </c>
      <c r="C64" s="167" t="s">
        <v>436</v>
      </c>
      <c r="D64" s="168"/>
      <c r="E64" s="168"/>
      <c r="F64" s="168"/>
      <c r="G64" s="168"/>
      <c r="H64" s="168"/>
      <c r="I64" s="123"/>
      <c r="J64" s="122"/>
      <c r="K64" s="121"/>
      <c r="L64" s="124"/>
      <c r="M64" s="334" t="s">
        <v>334</v>
      </c>
      <c r="N64" s="335"/>
      <c r="O64" s="334" t="s">
        <v>405</v>
      </c>
      <c r="P64" s="336"/>
      <c r="Q64" s="335"/>
      <c r="R64" s="351" t="s">
        <v>437</v>
      </c>
      <c r="S64" s="352"/>
      <c r="T64" s="352"/>
      <c r="U64" s="352"/>
      <c r="V64" s="352"/>
      <c r="W64" s="352"/>
      <c r="X64" s="352"/>
      <c r="Y64" s="352"/>
      <c r="Z64" s="352"/>
      <c r="AA64" s="352"/>
      <c r="AB64" s="352"/>
      <c r="AC64" s="352"/>
      <c r="AD64" s="352"/>
      <c r="AE64" s="352"/>
      <c r="AF64" s="352"/>
      <c r="AG64" s="353"/>
      <c r="AH64" s="99"/>
    </row>
    <row r="65" spans="1:34" ht="13.5" customHeight="1">
      <c r="A65" s="94"/>
      <c r="B65" s="169">
        <f t="shared" si="0"/>
        <v>53</v>
      </c>
      <c r="C65" s="170" t="s">
        <v>438</v>
      </c>
      <c r="D65" s="171"/>
      <c r="E65" s="171"/>
      <c r="F65" s="171"/>
      <c r="G65" s="171"/>
      <c r="H65" s="171"/>
      <c r="I65" s="172"/>
      <c r="J65" s="171"/>
      <c r="K65" s="170"/>
      <c r="L65" s="173"/>
      <c r="M65" s="345" t="s">
        <v>334</v>
      </c>
      <c r="N65" s="346"/>
      <c r="O65" s="345" t="s">
        <v>439</v>
      </c>
      <c r="P65" s="347"/>
      <c r="Q65" s="346"/>
      <c r="R65" s="170" t="s">
        <v>440</v>
      </c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  <c r="AF65" s="171"/>
      <c r="AG65" s="174"/>
      <c r="AH65" s="99"/>
    </row>
    <row r="66" spans="1:34" ht="13.5" customHeight="1">
      <c r="A66" s="94"/>
      <c r="B66" s="175">
        <f t="shared" si="0"/>
        <v>54</v>
      </c>
      <c r="C66" s="153" t="s">
        <v>441</v>
      </c>
      <c r="D66" s="151"/>
      <c r="E66" s="151"/>
      <c r="F66" s="151"/>
      <c r="G66" s="151"/>
      <c r="H66" s="151"/>
      <c r="I66" s="152"/>
      <c r="J66" s="151"/>
      <c r="K66" s="153"/>
      <c r="L66" s="154"/>
      <c r="M66" s="314" t="s">
        <v>334</v>
      </c>
      <c r="N66" s="315"/>
      <c r="O66" s="314" t="s">
        <v>439</v>
      </c>
      <c r="P66" s="316"/>
      <c r="Q66" s="315"/>
      <c r="R66" s="153" t="s">
        <v>388</v>
      </c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60"/>
      <c r="AH66" s="99"/>
    </row>
    <row r="67" spans="1:34">
      <c r="A67" s="94"/>
      <c r="B67" s="175">
        <f t="shared" si="0"/>
        <v>55</v>
      </c>
      <c r="C67" s="153" t="s">
        <v>442</v>
      </c>
      <c r="D67" s="151"/>
      <c r="E67" s="151"/>
      <c r="F67" s="151"/>
      <c r="G67" s="151"/>
      <c r="H67" s="151"/>
      <c r="I67" s="152"/>
      <c r="J67" s="151"/>
      <c r="K67" s="153"/>
      <c r="L67" s="154"/>
      <c r="M67" s="314" t="s">
        <v>334</v>
      </c>
      <c r="N67" s="315"/>
      <c r="O67" s="314" t="s">
        <v>439</v>
      </c>
      <c r="P67" s="316"/>
      <c r="Q67" s="315"/>
      <c r="R67" s="153" t="s">
        <v>388</v>
      </c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60"/>
      <c r="AH67" s="99"/>
    </row>
    <row r="68" spans="1:34">
      <c r="A68" s="94"/>
      <c r="B68" s="169">
        <f t="shared" si="0"/>
        <v>56</v>
      </c>
      <c r="C68" s="170" t="s">
        <v>443</v>
      </c>
      <c r="D68" s="171"/>
      <c r="E68" s="171"/>
      <c r="F68" s="171"/>
      <c r="G68" s="171"/>
      <c r="H68" s="171"/>
      <c r="I68" s="172"/>
      <c r="J68" s="171"/>
      <c r="K68" s="170"/>
      <c r="L68" s="173"/>
      <c r="M68" s="345" t="s">
        <v>334</v>
      </c>
      <c r="N68" s="346"/>
      <c r="O68" s="345" t="s">
        <v>439</v>
      </c>
      <c r="P68" s="347"/>
      <c r="Q68" s="346"/>
      <c r="R68" s="170" t="s">
        <v>444</v>
      </c>
      <c r="S68" s="171"/>
      <c r="T68" s="171"/>
      <c r="U68" s="171"/>
      <c r="V68" s="171"/>
      <c r="W68" s="171"/>
      <c r="X68" s="171"/>
      <c r="Y68" s="171"/>
      <c r="Z68" s="171"/>
      <c r="AA68" s="171"/>
      <c r="AB68" s="171"/>
      <c r="AC68" s="171"/>
      <c r="AD68" s="171"/>
      <c r="AE68" s="171"/>
      <c r="AF68" s="171"/>
      <c r="AG68" s="174"/>
      <c r="AH68" s="99"/>
    </row>
    <row r="69" spans="1:34">
      <c r="A69" s="94"/>
      <c r="B69" s="169">
        <f t="shared" si="0"/>
        <v>57</v>
      </c>
      <c r="C69" s="170" t="s">
        <v>445</v>
      </c>
      <c r="D69" s="171"/>
      <c r="E69" s="171"/>
      <c r="F69" s="171"/>
      <c r="G69" s="171"/>
      <c r="H69" s="171"/>
      <c r="I69" s="172"/>
      <c r="J69" s="171"/>
      <c r="K69" s="170"/>
      <c r="L69" s="173"/>
      <c r="M69" s="345" t="s">
        <v>334</v>
      </c>
      <c r="N69" s="346"/>
      <c r="O69" s="345" t="s">
        <v>439</v>
      </c>
      <c r="P69" s="347"/>
      <c r="Q69" s="346"/>
      <c r="R69" s="170" t="s">
        <v>446</v>
      </c>
      <c r="S69" s="171"/>
      <c r="T69" s="171"/>
      <c r="U69" s="171"/>
      <c r="V69" s="171"/>
      <c r="W69" s="171"/>
      <c r="X69" s="171"/>
      <c r="Y69" s="171"/>
      <c r="Z69" s="171"/>
      <c r="AA69" s="171"/>
      <c r="AB69" s="171"/>
      <c r="AC69" s="171"/>
      <c r="AD69" s="171"/>
      <c r="AE69" s="171"/>
      <c r="AF69" s="171"/>
      <c r="AG69" s="174"/>
      <c r="AH69" s="99"/>
    </row>
    <row r="70" spans="1:34">
      <c r="A70" s="94"/>
      <c r="B70" s="169">
        <f t="shared" si="0"/>
        <v>58</v>
      </c>
      <c r="C70" s="170" t="s">
        <v>447</v>
      </c>
      <c r="D70" s="171"/>
      <c r="E70" s="171"/>
      <c r="F70" s="171"/>
      <c r="G70" s="171"/>
      <c r="H70" s="171"/>
      <c r="I70" s="172"/>
      <c r="J70" s="171"/>
      <c r="K70" s="170"/>
      <c r="L70" s="173"/>
      <c r="M70" s="345" t="s">
        <v>334</v>
      </c>
      <c r="N70" s="346"/>
      <c r="O70" s="345" t="s">
        <v>439</v>
      </c>
      <c r="P70" s="347"/>
      <c r="Q70" s="346"/>
      <c r="R70" s="170" t="s">
        <v>446</v>
      </c>
      <c r="S70" s="171"/>
      <c r="T70" s="171"/>
      <c r="U70" s="171"/>
      <c r="V70" s="171"/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4"/>
      <c r="AH70" s="99"/>
    </row>
    <row r="71" spans="1:34">
      <c r="A71" s="94"/>
      <c r="B71" s="169">
        <f t="shared" si="0"/>
        <v>59</v>
      </c>
      <c r="C71" s="170" t="s">
        <v>448</v>
      </c>
      <c r="D71" s="171"/>
      <c r="E71" s="171"/>
      <c r="F71" s="171"/>
      <c r="G71" s="171"/>
      <c r="H71" s="171"/>
      <c r="I71" s="172"/>
      <c r="J71" s="171"/>
      <c r="K71" s="170"/>
      <c r="L71" s="173"/>
      <c r="M71" s="345" t="s">
        <v>334</v>
      </c>
      <c r="N71" s="346"/>
      <c r="O71" s="345" t="s">
        <v>439</v>
      </c>
      <c r="P71" s="347"/>
      <c r="Q71" s="346"/>
      <c r="R71" s="170" t="s">
        <v>446</v>
      </c>
      <c r="S71" s="171"/>
      <c r="T71" s="171"/>
      <c r="U71" s="171"/>
      <c r="V71" s="171"/>
      <c r="W71" s="171"/>
      <c r="X71" s="171"/>
      <c r="Y71" s="171"/>
      <c r="Z71" s="171"/>
      <c r="AA71" s="171"/>
      <c r="AB71" s="171"/>
      <c r="AC71" s="171"/>
      <c r="AD71" s="171"/>
      <c r="AE71" s="171"/>
      <c r="AF71" s="171"/>
      <c r="AG71" s="174"/>
      <c r="AH71" s="99"/>
    </row>
    <row r="72" spans="1:34">
      <c r="A72" s="94"/>
      <c r="B72" s="169">
        <f t="shared" si="0"/>
        <v>60</v>
      </c>
      <c r="C72" s="170" t="s">
        <v>449</v>
      </c>
      <c r="D72" s="171"/>
      <c r="E72" s="171"/>
      <c r="F72" s="171"/>
      <c r="G72" s="171"/>
      <c r="H72" s="171"/>
      <c r="I72" s="172"/>
      <c r="J72" s="171"/>
      <c r="K72" s="170"/>
      <c r="L72" s="173"/>
      <c r="M72" s="345" t="s">
        <v>334</v>
      </c>
      <c r="N72" s="346"/>
      <c r="O72" s="345" t="s">
        <v>439</v>
      </c>
      <c r="P72" s="347"/>
      <c r="Q72" s="346"/>
      <c r="R72" s="170" t="s">
        <v>446</v>
      </c>
      <c r="S72" s="171"/>
      <c r="T72" s="171"/>
      <c r="U72" s="171"/>
      <c r="V72" s="171"/>
      <c r="W72" s="171"/>
      <c r="X72" s="171"/>
      <c r="Y72" s="171"/>
      <c r="Z72" s="171"/>
      <c r="AA72" s="171"/>
      <c r="AB72" s="171"/>
      <c r="AC72" s="171"/>
      <c r="AD72" s="171"/>
      <c r="AE72" s="171"/>
      <c r="AF72" s="171"/>
      <c r="AG72" s="174"/>
      <c r="AH72" s="99"/>
    </row>
    <row r="73" spans="1:34">
      <c r="A73" s="94"/>
      <c r="B73" s="169">
        <f t="shared" si="0"/>
        <v>61</v>
      </c>
      <c r="C73" s="170" t="s">
        <v>450</v>
      </c>
      <c r="D73" s="171"/>
      <c r="E73" s="171"/>
      <c r="F73" s="171"/>
      <c r="G73" s="171"/>
      <c r="H73" s="171"/>
      <c r="I73" s="172"/>
      <c r="J73" s="171"/>
      <c r="K73" s="170"/>
      <c r="L73" s="173"/>
      <c r="M73" s="345" t="s">
        <v>334</v>
      </c>
      <c r="N73" s="346"/>
      <c r="O73" s="345" t="s">
        <v>439</v>
      </c>
      <c r="P73" s="347"/>
      <c r="Q73" s="346"/>
      <c r="R73" s="170" t="s">
        <v>446</v>
      </c>
      <c r="S73" s="171"/>
      <c r="T73" s="171"/>
      <c r="U73" s="171"/>
      <c r="V73" s="171"/>
      <c r="W73" s="171"/>
      <c r="X73" s="171"/>
      <c r="Y73" s="171"/>
      <c r="Z73" s="171"/>
      <c r="AA73" s="171"/>
      <c r="AB73" s="171"/>
      <c r="AC73" s="171"/>
      <c r="AD73" s="171"/>
      <c r="AE73" s="171"/>
      <c r="AF73" s="171"/>
      <c r="AG73" s="174"/>
      <c r="AH73" s="99"/>
    </row>
    <row r="74" spans="1:34">
      <c r="A74" s="94"/>
      <c r="B74" s="169">
        <f t="shared" si="0"/>
        <v>62</v>
      </c>
      <c r="C74" s="170" t="s">
        <v>451</v>
      </c>
      <c r="D74" s="171"/>
      <c r="E74" s="171"/>
      <c r="F74" s="171"/>
      <c r="G74" s="171"/>
      <c r="H74" s="171"/>
      <c r="I74" s="172"/>
      <c r="J74" s="171"/>
      <c r="K74" s="170"/>
      <c r="L74" s="173"/>
      <c r="M74" s="345" t="s">
        <v>334</v>
      </c>
      <c r="N74" s="346"/>
      <c r="O74" s="345" t="s">
        <v>439</v>
      </c>
      <c r="P74" s="347"/>
      <c r="Q74" s="346"/>
      <c r="R74" s="170" t="s">
        <v>446</v>
      </c>
      <c r="S74" s="171"/>
      <c r="T74" s="171"/>
      <c r="U74" s="171"/>
      <c r="V74" s="171"/>
      <c r="W74" s="171"/>
      <c r="X74" s="171"/>
      <c r="Y74" s="171"/>
      <c r="Z74" s="171"/>
      <c r="AA74" s="171"/>
      <c r="AB74" s="171"/>
      <c r="AC74" s="171"/>
      <c r="AD74" s="171"/>
      <c r="AE74" s="171"/>
      <c r="AF74" s="171"/>
      <c r="AG74" s="174"/>
      <c r="AH74" s="99"/>
    </row>
    <row r="75" spans="1:34">
      <c r="A75" s="94"/>
      <c r="B75" s="175">
        <f t="shared" si="0"/>
        <v>63</v>
      </c>
      <c r="C75" s="153" t="s">
        <v>452</v>
      </c>
      <c r="D75" s="151"/>
      <c r="E75" s="151"/>
      <c r="F75" s="151"/>
      <c r="G75" s="151"/>
      <c r="H75" s="151"/>
      <c r="I75" s="152"/>
      <c r="J75" s="151"/>
      <c r="K75" s="153"/>
      <c r="L75" s="154"/>
      <c r="M75" s="314" t="s">
        <v>334</v>
      </c>
      <c r="N75" s="315"/>
      <c r="O75" s="314" t="s">
        <v>439</v>
      </c>
      <c r="P75" s="316"/>
      <c r="Q75" s="315"/>
      <c r="R75" s="153" t="s">
        <v>388</v>
      </c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60"/>
      <c r="AH75" s="99"/>
    </row>
    <row r="76" spans="1:34" ht="24" customHeight="1">
      <c r="A76" s="94"/>
      <c r="B76" s="155">
        <f t="shared" si="0"/>
        <v>64</v>
      </c>
      <c r="C76" s="145" t="s">
        <v>453</v>
      </c>
      <c r="D76" s="156"/>
      <c r="E76" s="156"/>
      <c r="F76" s="156"/>
      <c r="G76" s="156"/>
      <c r="H76" s="156"/>
      <c r="I76" s="157"/>
      <c r="J76" s="156"/>
      <c r="K76" s="145"/>
      <c r="L76" s="146"/>
      <c r="M76" s="364" t="s">
        <v>334</v>
      </c>
      <c r="N76" s="365"/>
      <c r="O76" s="364" t="s">
        <v>361</v>
      </c>
      <c r="P76" s="366"/>
      <c r="Q76" s="365"/>
      <c r="R76" s="367" t="s">
        <v>454</v>
      </c>
      <c r="S76" s="368"/>
      <c r="T76" s="368"/>
      <c r="U76" s="368"/>
      <c r="V76" s="368"/>
      <c r="W76" s="368"/>
      <c r="X76" s="368"/>
      <c r="Y76" s="368"/>
      <c r="Z76" s="368"/>
      <c r="AA76" s="368"/>
      <c r="AB76" s="368"/>
      <c r="AC76" s="368"/>
      <c r="AD76" s="368"/>
      <c r="AE76" s="368"/>
      <c r="AF76" s="368"/>
      <c r="AG76" s="369"/>
      <c r="AH76" s="99"/>
    </row>
    <row r="77" spans="1:34" ht="22.5" customHeight="1">
      <c r="A77" s="125" t="s">
        <v>342</v>
      </c>
      <c r="B77" s="131">
        <f t="shared" si="0"/>
        <v>65</v>
      </c>
      <c r="C77" s="132" t="s">
        <v>455</v>
      </c>
      <c r="D77" s="133"/>
      <c r="E77" s="133"/>
      <c r="F77" s="133"/>
      <c r="G77" s="133"/>
      <c r="H77" s="139"/>
      <c r="I77" s="140"/>
      <c r="J77" s="139"/>
      <c r="K77" s="136"/>
      <c r="L77" s="137"/>
      <c r="M77" s="317" t="s">
        <v>334</v>
      </c>
      <c r="N77" s="318"/>
      <c r="O77" s="317">
        <v>1</v>
      </c>
      <c r="P77" s="319"/>
      <c r="Q77" s="318"/>
      <c r="R77" s="328" t="s">
        <v>456</v>
      </c>
      <c r="S77" s="329"/>
      <c r="T77" s="329"/>
      <c r="U77" s="329"/>
      <c r="V77" s="329"/>
      <c r="W77" s="329"/>
      <c r="X77" s="329"/>
      <c r="Y77" s="329"/>
      <c r="Z77" s="329"/>
      <c r="AA77" s="329"/>
      <c r="AB77" s="329"/>
      <c r="AC77" s="329"/>
      <c r="AD77" s="329"/>
      <c r="AE77" s="329"/>
      <c r="AF77" s="329"/>
      <c r="AG77" s="330"/>
      <c r="AH77" s="99"/>
    </row>
    <row r="78" spans="1:34" ht="92.25" customHeight="1">
      <c r="A78" s="94"/>
      <c r="B78" s="155">
        <f t="shared" si="0"/>
        <v>66</v>
      </c>
      <c r="C78" s="145" t="s">
        <v>457</v>
      </c>
      <c r="D78" s="156"/>
      <c r="E78" s="156"/>
      <c r="F78" s="156"/>
      <c r="G78" s="156"/>
      <c r="H78" s="156"/>
      <c r="I78" s="157"/>
      <c r="J78" s="156"/>
      <c r="K78" s="145"/>
      <c r="L78" s="146"/>
      <c r="M78" s="364" t="s">
        <v>334</v>
      </c>
      <c r="N78" s="365"/>
      <c r="O78" s="364" t="s">
        <v>361</v>
      </c>
      <c r="P78" s="366"/>
      <c r="Q78" s="365"/>
      <c r="R78" s="367" t="s">
        <v>458</v>
      </c>
      <c r="S78" s="368"/>
      <c r="T78" s="368"/>
      <c r="U78" s="368"/>
      <c r="V78" s="368"/>
      <c r="W78" s="368"/>
      <c r="X78" s="368"/>
      <c r="Y78" s="368"/>
      <c r="Z78" s="368"/>
      <c r="AA78" s="368"/>
      <c r="AB78" s="368"/>
      <c r="AC78" s="368"/>
      <c r="AD78" s="368"/>
      <c r="AE78" s="368"/>
      <c r="AF78" s="368"/>
      <c r="AG78" s="369"/>
      <c r="AH78" s="99"/>
    </row>
    <row r="79" spans="1:34" ht="58.5" customHeight="1">
      <c r="A79" s="94"/>
      <c r="B79" s="155">
        <f>ROW()-12</f>
        <v>67</v>
      </c>
      <c r="C79" s="145" t="s">
        <v>459</v>
      </c>
      <c r="D79" s="156"/>
      <c r="E79" s="156"/>
      <c r="F79" s="156"/>
      <c r="G79" s="156"/>
      <c r="H79" s="156"/>
      <c r="I79" s="157"/>
      <c r="J79" s="156"/>
      <c r="K79" s="145"/>
      <c r="L79" s="146"/>
      <c r="M79" s="364" t="s">
        <v>334</v>
      </c>
      <c r="N79" s="365"/>
      <c r="O79" s="364" t="s">
        <v>361</v>
      </c>
      <c r="P79" s="366"/>
      <c r="Q79" s="365"/>
      <c r="R79" s="367" t="s">
        <v>460</v>
      </c>
      <c r="S79" s="368"/>
      <c r="T79" s="368"/>
      <c r="U79" s="368"/>
      <c r="V79" s="368"/>
      <c r="W79" s="368"/>
      <c r="X79" s="368"/>
      <c r="Y79" s="368"/>
      <c r="Z79" s="368"/>
      <c r="AA79" s="368"/>
      <c r="AB79" s="368"/>
      <c r="AC79" s="368"/>
      <c r="AD79" s="368"/>
      <c r="AE79" s="368"/>
      <c r="AF79" s="368"/>
      <c r="AG79" s="369"/>
      <c r="AH79" s="99"/>
    </row>
    <row r="80" spans="1:34" ht="39" customHeight="1">
      <c r="A80" s="125" t="s">
        <v>345</v>
      </c>
      <c r="B80" s="138">
        <f>ROW()-12</f>
        <v>68</v>
      </c>
      <c r="C80" s="136" t="s">
        <v>461</v>
      </c>
      <c r="D80" s="139"/>
      <c r="E80" s="139"/>
      <c r="F80" s="139"/>
      <c r="G80" s="139"/>
      <c r="H80" s="139"/>
      <c r="I80" s="140"/>
      <c r="J80" s="139"/>
      <c r="K80" s="136"/>
      <c r="L80" s="137"/>
      <c r="M80" s="317" t="s">
        <v>334</v>
      </c>
      <c r="N80" s="318"/>
      <c r="O80" s="317">
        <v>1</v>
      </c>
      <c r="P80" s="319"/>
      <c r="Q80" s="318"/>
      <c r="R80" s="370" t="s">
        <v>462</v>
      </c>
      <c r="S80" s="362"/>
      <c r="T80" s="362"/>
      <c r="U80" s="362"/>
      <c r="V80" s="362"/>
      <c r="W80" s="362"/>
      <c r="X80" s="362"/>
      <c r="Y80" s="362"/>
      <c r="Z80" s="362"/>
      <c r="AA80" s="362"/>
      <c r="AB80" s="362"/>
      <c r="AC80" s="362"/>
      <c r="AD80" s="362"/>
      <c r="AE80" s="362"/>
      <c r="AF80" s="362"/>
      <c r="AG80" s="363"/>
      <c r="AH80" s="99"/>
    </row>
    <row r="81" spans="1:34" ht="30.75" customHeight="1">
      <c r="A81" s="125" t="s">
        <v>345</v>
      </c>
      <c r="B81" s="138">
        <f>ROW()-12</f>
        <v>69</v>
      </c>
      <c r="C81" s="136" t="s">
        <v>463</v>
      </c>
      <c r="D81" s="139"/>
      <c r="E81" s="139"/>
      <c r="F81" s="139"/>
      <c r="G81" s="139"/>
      <c r="H81" s="139"/>
      <c r="I81" s="140"/>
      <c r="J81" s="139"/>
      <c r="K81" s="136"/>
      <c r="L81" s="137"/>
      <c r="M81" s="317" t="s">
        <v>334</v>
      </c>
      <c r="N81" s="318"/>
      <c r="O81" s="317" t="s">
        <v>361</v>
      </c>
      <c r="P81" s="319"/>
      <c r="Q81" s="318"/>
      <c r="R81" s="361" t="s">
        <v>464</v>
      </c>
      <c r="S81" s="362"/>
      <c r="T81" s="362"/>
      <c r="U81" s="362"/>
      <c r="V81" s="362"/>
      <c r="W81" s="362"/>
      <c r="X81" s="362"/>
      <c r="Y81" s="362"/>
      <c r="Z81" s="362"/>
      <c r="AA81" s="362"/>
      <c r="AB81" s="362"/>
      <c r="AC81" s="362"/>
      <c r="AD81" s="362"/>
      <c r="AE81" s="362"/>
      <c r="AF81" s="362"/>
      <c r="AG81" s="363"/>
      <c r="AH81" s="99"/>
    </row>
    <row r="82" spans="1:34" ht="46.5" customHeight="1">
      <c r="A82" s="125" t="s">
        <v>342</v>
      </c>
      <c r="B82" s="148">
        <f t="shared" si="0"/>
        <v>70</v>
      </c>
      <c r="C82" s="149" t="s">
        <v>465</v>
      </c>
      <c r="D82" s="150"/>
      <c r="E82" s="150"/>
      <c r="F82" s="150"/>
      <c r="G82" s="150"/>
      <c r="H82" s="151"/>
      <c r="I82" s="152"/>
      <c r="J82" s="151"/>
      <c r="K82" s="153"/>
      <c r="L82" s="154"/>
      <c r="M82" s="314" t="s">
        <v>334</v>
      </c>
      <c r="N82" s="315"/>
      <c r="O82" s="314" t="s">
        <v>361</v>
      </c>
      <c r="P82" s="316"/>
      <c r="Q82" s="315"/>
      <c r="R82" s="342" t="s">
        <v>388</v>
      </c>
      <c r="S82" s="343"/>
      <c r="T82" s="343"/>
      <c r="U82" s="343"/>
      <c r="V82" s="343"/>
      <c r="W82" s="343"/>
      <c r="X82" s="343"/>
      <c r="Y82" s="343"/>
      <c r="Z82" s="343"/>
      <c r="AA82" s="343"/>
      <c r="AB82" s="343"/>
      <c r="AC82" s="343"/>
      <c r="AD82" s="343"/>
      <c r="AE82" s="343"/>
      <c r="AF82" s="343"/>
      <c r="AG82" s="344"/>
      <c r="AH82" s="99"/>
    </row>
    <row r="83" spans="1:34" ht="58.5" customHeight="1">
      <c r="A83" s="125" t="s">
        <v>342</v>
      </c>
      <c r="B83" s="148">
        <f>ROW()-12</f>
        <v>71</v>
      </c>
      <c r="C83" s="149" t="s">
        <v>466</v>
      </c>
      <c r="D83" s="150"/>
      <c r="E83" s="150"/>
      <c r="F83" s="150"/>
      <c r="G83" s="150"/>
      <c r="H83" s="151"/>
      <c r="I83" s="152"/>
      <c r="J83" s="151"/>
      <c r="K83" s="153"/>
      <c r="L83" s="154"/>
      <c r="M83" s="314" t="s">
        <v>334</v>
      </c>
      <c r="N83" s="315"/>
      <c r="O83" s="314" t="s">
        <v>361</v>
      </c>
      <c r="P83" s="316"/>
      <c r="Q83" s="315"/>
      <c r="R83" s="342" t="s">
        <v>467</v>
      </c>
      <c r="S83" s="343"/>
      <c r="T83" s="343"/>
      <c r="U83" s="343"/>
      <c r="V83" s="343"/>
      <c r="W83" s="343"/>
      <c r="X83" s="343"/>
      <c r="Y83" s="343"/>
      <c r="Z83" s="343"/>
      <c r="AA83" s="343"/>
      <c r="AB83" s="343"/>
      <c r="AC83" s="343"/>
      <c r="AD83" s="343"/>
      <c r="AE83" s="343"/>
      <c r="AF83" s="343"/>
      <c r="AG83" s="344"/>
      <c r="AH83" s="99"/>
    </row>
    <row r="84" spans="1:34" ht="39" customHeight="1">
      <c r="A84" s="125" t="s">
        <v>342</v>
      </c>
      <c r="B84" s="148">
        <f>ROW()-12</f>
        <v>72</v>
      </c>
      <c r="C84" s="149" t="s">
        <v>468</v>
      </c>
      <c r="D84" s="150"/>
      <c r="E84" s="150"/>
      <c r="F84" s="150"/>
      <c r="G84" s="150"/>
      <c r="H84" s="151"/>
      <c r="I84" s="152"/>
      <c r="J84" s="151"/>
      <c r="K84" s="153"/>
      <c r="L84" s="154"/>
      <c r="M84" s="314" t="s">
        <v>334</v>
      </c>
      <c r="N84" s="315"/>
      <c r="O84" s="314" t="s">
        <v>361</v>
      </c>
      <c r="P84" s="316"/>
      <c r="Q84" s="315"/>
      <c r="R84" s="360" t="s">
        <v>467</v>
      </c>
      <c r="S84" s="358"/>
      <c r="T84" s="358"/>
      <c r="U84" s="358"/>
      <c r="V84" s="358"/>
      <c r="W84" s="358"/>
      <c r="X84" s="358"/>
      <c r="Y84" s="358"/>
      <c r="Z84" s="358"/>
      <c r="AA84" s="358"/>
      <c r="AB84" s="358"/>
      <c r="AC84" s="358"/>
      <c r="AD84" s="358"/>
      <c r="AE84" s="358"/>
      <c r="AF84" s="358"/>
      <c r="AG84" s="359"/>
      <c r="AH84" s="99"/>
    </row>
    <row r="85" spans="1:34" ht="30.75" customHeight="1">
      <c r="A85" s="125" t="s">
        <v>342</v>
      </c>
      <c r="B85" s="148">
        <f>ROW()-12</f>
        <v>73</v>
      </c>
      <c r="C85" s="149" t="s">
        <v>469</v>
      </c>
      <c r="D85" s="150"/>
      <c r="E85" s="150"/>
      <c r="F85" s="150"/>
      <c r="G85" s="150"/>
      <c r="H85" s="151"/>
      <c r="I85" s="152"/>
      <c r="J85" s="151"/>
      <c r="K85" s="153"/>
      <c r="L85" s="154"/>
      <c r="M85" s="314" t="s">
        <v>334</v>
      </c>
      <c r="N85" s="315"/>
      <c r="O85" s="314" t="s">
        <v>361</v>
      </c>
      <c r="P85" s="316"/>
      <c r="Q85" s="315"/>
      <c r="R85" s="357" t="s">
        <v>467</v>
      </c>
      <c r="S85" s="358"/>
      <c r="T85" s="358"/>
      <c r="U85" s="358"/>
      <c r="V85" s="358"/>
      <c r="W85" s="358"/>
      <c r="X85" s="358"/>
      <c r="Y85" s="358"/>
      <c r="Z85" s="358"/>
      <c r="AA85" s="358"/>
      <c r="AB85" s="358"/>
      <c r="AC85" s="358"/>
      <c r="AD85" s="358"/>
      <c r="AE85" s="358"/>
      <c r="AF85" s="358"/>
      <c r="AG85" s="359"/>
      <c r="AH85" s="99"/>
    </row>
    <row r="86" spans="1:34" ht="21" customHeight="1">
      <c r="A86" s="94"/>
      <c r="B86" s="175">
        <f>ROW()-12</f>
        <v>74</v>
      </c>
      <c r="C86" s="153" t="s">
        <v>470</v>
      </c>
      <c r="D86" s="151"/>
      <c r="E86" s="151"/>
      <c r="F86" s="151"/>
      <c r="G86" s="151"/>
      <c r="H86" s="151"/>
      <c r="I86" s="152"/>
      <c r="J86" s="151"/>
      <c r="K86" s="153"/>
      <c r="L86" s="154"/>
      <c r="M86" s="314" t="s">
        <v>334</v>
      </c>
      <c r="N86" s="315"/>
      <c r="O86" s="314" t="s">
        <v>361</v>
      </c>
      <c r="P86" s="316"/>
      <c r="Q86" s="315"/>
      <c r="R86" s="153" t="s">
        <v>467</v>
      </c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60"/>
      <c r="AH86" s="99"/>
    </row>
    <row r="87" spans="1:34" ht="26.25" customHeight="1">
      <c r="A87" s="94"/>
      <c r="B87" s="175">
        <f>ROW()-12</f>
        <v>75</v>
      </c>
      <c r="C87" s="153" t="s">
        <v>471</v>
      </c>
      <c r="D87" s="151"/>
      <c r="E87" s="151"/>
      <c r="F87" s="151"/>
      <c r="G87" s="151"/>
      <c r="H87" s="151"/>
      <c r="I87" s="152"/>
      <c r="J87" s="151"/>
      <c r="K87" s="153"/>
      <c r="L87" s="154"/>
      <c r="M87" s="314" t="s">
        <v>334</v>
      </c>
      <c r="N87" s="315"/>
      <c r="O87" s="314" t="s">
        <v>361</v>
      </c>
      <c r="P87" s="316"/>
      <c r="Q87" s="315"/>
      <c r="R87" s="153" t="s">
        <v>467</v>
      </c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60"/>
      <c r="AH87" s="99"/>
    </row>
    <row r="88" spans="1:34" ht="13.5" customHeight="1">
      <c r="A88" s="94"/>
      <c r="B88" s="120">
        <f t="shared" si="0"/>
        <v>76</v>
      </c>
      <c r="C88" s="121" t="s">
        <v>472</v>
      </c>
      <c r="D88" s="122"/>
      <c r="E88" s="122"/>
      <c r="F88" s="122"/>
      <c r="G88" s="122"/>
      <c r="H88" s="122"/>
      <c r="I88" s="123"/>
      <c r="J88" s="122"/>
      <c r="K88" s="121"/>
      <c r="L88" s="124"/>
      <c r="M88" s="334" t="s">
        <v>334</v>
      </c>
      <c r="N88" s="335"/>
      <c r="O88" s="334" t="s">
        <v>361</v>
      </c>
      <c r="P88" s="336"/>
      <c r="Q88" s="335"/>
      <c r="R88" s="351" t="s">
        <v>473</v>
      </c>
      <c r="S88" s="352"/>
      <c r="T88" s="352"/>
      <c r="U88" s="352"/>
      <c r="V88" s="352"/>
      <c r="W88" s="352"/>
      <c r="X88" s="352"/>
      <c r="Y88" s="352"/>
      <c r="Z88" s="352"/>
      <c r="AA88" s="352"/>
      <c r="AB88" s="352"/>
      <c r="AC88" s="352"/>
      <c r="AD88" s="352"/>
      <c r="AE88" s="352"/>
      <c r="AF88" s="352"/>
      <c r="AG88" s="353"/>
      <c r="AH88" s="99"/>
    </row>
    <row r="89" spans="1:34" ht="22.5" customHeight="1">
      <c r="A89" s="125" t="s">
        <v>342</v>
      </c>
      <c r="B89" s="176">
        <f t="shared" si="0"/>
        <v>77</v>
      </c>
      <c r="C89" s="158" t="s">
        <v>474</v>
      </c>
      <c r="D89" s="163"/>
      <c r="E89" s="163"/>
      <c r="F89" s="163"/>
      <c r="G89" s="163"/>
      <c r="H89" s="122"/>
      <c r="I89" s="123"/>
      <c r="J89" s="122"/>
      <c r="K89" s="121"/>
      <c r="L89" s="124"/>
      <c r="M89" s="334" t="s">
        <v>334</v>
      </c>
      <c r="N89" s="335"/>
      <c r="O89" s="334">
        <v>50</v>
      </c>
      <c r="P89" s="336"/>
      <c r="Q89" s="335"/>
      <c r="R89" s="354" t="s">
        <v>475</v>
      </c>
      <c r="S89" s="355"/>
      <c r="T89" s="355"/>
      <c r="U89" s="355"/>
      <c r="V89" s="355"/>
      <c r="W89" s="355"/>
      <c r="X89" s="355"/>
      <c r="Y89" s="355"/>
      <c r="Z89" s="355"/>
      <c r="AA89" s="355"/>
      <c r="AB89" s="355"/>
      <c r="AC89" s="355"/>
      <c r="AD89" s="355"/>
      <c r="AE89" s="355"/>
      <c r="AF89" s="355"/>
      <c r="AG89" s="356"/>
      <c r="AH89" s="99"/>
    </row>
    <row r="90" spans="1:34">
      <c r="A90" s="94"/>
      <c r="B90" s="120">
        <f t="shared" si="0"/>
        <v>78</v>
      </c>
      <c r="C90" s="121" t="s">
        <v>130</v>
      </c>
      <c r="D90" s="122"/>
      <c r="E90" s="122"/>
      <c r="F90" s="122"/>
      <c r="G90" s="122"/>
      <c r="H90" s="122"/>
      <c r="I90" s="123"/>
      <c r="J90" s="122"/>
      <c r="K90" s="121"/>
      <c r="L90" s="124"/>
      <c r="M90" s="334" t="s">
        <v>334</v>
      </c>
      <c r="N90" s="335"/>
      <c r="O90" s="334" t="s">
        <v>361</v>
      </c>
      <c r="P90" s="336"/>
      <c r="Q90" s="335"/>
      <c r="R90" s="158" t="s">
        <v>476</v>
      </c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77"/>
      <c r="AH90" s="99"/>
    </row>
    <row r="91" spans="1:34">
      <c r="A91" s="94"/>
      <c r="B91" s="175">
        <f t="shared" si="0"/>
        <v>79</v>
      </c>
      <c r="C91" s="153" t="s">
        <v>477</v>
      </c>
      <c r="D91" s="151"/>
      <c r="E91" s="151"/>
      <c r="F91" s="151"/>
      <c r="G91" s="151"/>
      <c r="H91" s="151"/>
      <c r="I91" s="152"/>
      <c r="J91" s="151"/>
      <c r="K91" s="153"/>
      <c r="L91" s="154"/>
      <c r="M91" s="314" t="s">
        <v>334</v>
      </c>
      <c r="N91" s="315"/>
      <c r="O91" s="314" t="s">
        <v>361</v>
      </c>
      <c r="P91" s="316"/>
      <c r="Q91" s="315"/>
      <c r="R91" s="153" t="s">
        <v>388</v>
      </c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60"/>
      <c r="AH91" s="99"/>
    </row>
    <row r="92" spans="1:34">
      <c r="A92" s="94"/>
      <c r="B92" s="175">
        <f t="shared" si="0"/>
        <v>80</v>
      </c>
      <c r="C92" s="153" t="s">
        <v>478</v>
      </c>
      <c r="D92" s="151"/>
      <c r="E92" s="151"/>
      <c r="F92" s="151"/>
      <c r="G92" s="151"/>
      <c r="H92" s="151"/>
      <c r="I92" s="152"/>
      <c r="J92" s="151"/>
      <c r="K92" s="153"/>
      <c r="L92" s="154"/>
      <c r="M92" s="314" t="s">
        <v>334</v>
      </c>
      <c r="N92" s="315"/>
      <c r="O92" s="314" t="s">
        <v>361</v>
      </c>
      <c r="P92" s="316"/>
      <c r="Q92" s="315"/>
      <c r="R92" s="153" t="s">
        <v>388</v>
      </c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60"/>
      <c r="AH92" s="99"/>
    </row>
    <row r="93" spans="1:34">
      <c r="A93" s="94"/>
      <c r="B93" s="175">
        <f t="shared" si="0"/>
        <v>81</v>
      </c>
      <c r="C93" s="153" t="s">
        <v>479</v>
      </c>
      <c r="D93" s="151"/>
      <c r="E93" s="151"/>
      <c r="F93" s="151"/>
      <c r="G93" s="151"/>
      <c r="H93" s="151"/>
      <c r="I93" s="152"/>
      <c r="J93" s="151"/>
      <c r="K93" s="153"/>
      <c r="L93" s="154"/>
      <c r="M93" s="314" t="s">
        <v>334</v>
      </c>
      <c r="N93" s="315"/>
      <c r="O93" s="314" t="s">
        <v>361</v>
      </c>
      <c r="P93" s="316"/>
      <c r="Q93" s="315"/>
      <c r="R93" s="153" t="s">
        <v>388</v>
      </c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60"/>
      <c r="AH93" s="99"/>
    </row>
    <row r="94" spans="1:34">
      <c r="A94" s="94"/>
      <c r="B94" s="175">
        <f t="shared" si="0"/>
        <v>82</v>
      </c>
      <c r="C94" s="153" t="s">
        <v>480</v>
      </c>
      <c r="D94" s="151"/>
      <c r="E94" s="151"/>
      <c r="F94" s="151"/>
      <c r="G94" s="151"/>
      <c r="H94" s="151"/>
      <c r="I94" s="152"/>
      <c r="J94" s="151"/>
      <c r="K94" s="153"/>
      <c r="L94" s="154"/>
      <c r="M94" s="314" t="s">
        <v>334</v>
      </c>
      <c r="N94" s="315"/>
      <c r="O94" s="314" t="s">
        <v>361</v>
      </c>
      <c r="P94" s="316"/>
      <c r="Q94" s="315"/>
      <c r="R94" s="153" t="s">
        <v>388</v>
      </c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60"/>
      <c r="AH94" s="99"/>
    </row>
    <row r="95" spans="1:34">
      <c r="A95" s="94"/>
      <c r="B95" s="175">
        <f t="shared" si="0"/>
        <v>83</v>
      </c>
      <c r="C95" s="153" t="s">
        <v>481</v>
      </c>
      <c r="D95" s="151"/>
      <c r="E95" s="151"/>
      <c r="F95" s="151"/>
      <c r="G95" s="151"/>
      <c r="H95" s="151"/>
      <c r="I95" s="152"/>
      <c r="J95" s="151"/>
      <c r="K95" s="153"/>
      <c r="L95" s="154"/>
      <c r="M95" s="314" t="s">
        <v>334</v>
      </c>
      <c r="N95" s="315"/>
      <c r="O95" s="314" t="s">
        <v>361</v>
      </c>
      <c r="P95" s="316"/>
      <c r="Q95" s="315"/>
      <c r="R95" s="153" t="s">
        <v>388</v>
      </c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60"/>
      <c r="AH95" s="99"/>
    </row>
    <row r="96" spans="1:34">
      <c r="A96" s="94"/>
      <c r="B96" s="175">
        <f t="shared" si="0"/>
        <v>84</v>
      </c>
      <c r="C96" s="153" t="s">
        <v>482</v>
      </c>
      <c r="D96" s="151"/>
      <c r="E96" s="151"/>
      <c r="F96" s="151"/>
      <c r="G96" s="151"/>
      <c r="H96" s="151"/>
      <c r="I96" s="152"/>
      <c r="J96" s="151"/>
      <c r="K96" s="153"/>
      <c r="L96" s="154"/>
      <c r="M96" s="314" t="s">
        <v>334</v>
      </c>
      <c r="N96" s="315"/>
      <c r="O96" s="314" t="s">
        <v>361</v>
      </c>
      <c r="P96" s="316"/>
      <c r="Q96" s="315"/>
      <c r="R96" s="153" t="s">
        <v>388</v>
      </c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60"/>
      <c r="AH96" s="99"/>
    </row>
    <row r="97" spans="1:34">
      <c r="A97" s="94"/>
      <c r="B97" s="175">
        <f t="shared" si="0"/>
        <v>85</v>
      </c>
      <c r="C97" s="153" t="s">
        <v>483</v>
      </c>
      <c r="D97" s="151"/>
      <c r="E97" s="151"/>
      <c r="F97" s="151"/>
      <c r="G97" s="151"/>
      <c r="H97" s="151"/>
      <c r="I97" s="152"/>
      <c r="J97" s="151"/>
      <c r="K97" s="153"/>
      <c r="L97" s="154"/>
      <c r="M97" s="314" t="s">
        <v>334</v>
      </c>
      <c r="N97" s="315"/>
      <c r="O97" s="314" t="s">
        <v>361</v>
      </c>
      <c r="P97" s="316"/>
      <c r="Q97" s="315"/>
      <c r="R97" s="153" t="s">
        <v>388</v>
      </c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60"/>
      <c r="AH97" s="99"/>
    </row>
    <row r="98" spans="1:34">
      <c r="A98" s="94"/>
      <c r="B98" s="175">
        <f t="shared" si="0"/>
        <v>86</v>
      </c>
      <c r="C98" s="153" t="s">
        <v>484</v>
      </c>
      <c r="D98" s="151"/>
      <c r="E98" s="151"/>
      <c r="F98" s="151"/>
      <c r="G98" s="151"/>
      <c r="H98" s="151"/>
      <c r="I98" s="152"/>
      <c r="J98" s="151"/>
      <c r="K98" s="153"/>
      <c r="L98" s="154"/>
      <c r="M98" s="314" t="s">
        <v>334</v>
      </c>
      <c r="N98" s="315"/>
      <c r="O98" s="314" t="s">
        <v>361</v>
      </c>
      <c r="P98" s="316"/>
      <c r="Q98" s="315"/>
      <c r="R98" s="153" t="s">
        <v>388</v>
      </c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60"/>
      <c r="AH98" s="99"/>
    </row>
    <row r="99" spans="1:34">
      <c r="A99" s="94"/>
      <c r="B99" s="175">
        <f t="shared" si="0"/>
        <v>87</v>
      </c>
      <c r="C99" s="153" t="s">
        <v>485</v>
      </c>
      <c r="D99" s="151"/>
      <c r="E99" s="151"/>
      <c r="F99" s="151"/>
      <c r="G99" s="151"/>
      <c r="H99" s="151"/>
      <c r="I99" s="152"/>
      <c r="J99" s="151"/>
      <c r="K99" s="153"/>
      <c r="L99" s="154"/>
      <c r="M99" s="314" t="s">
        <v>334</v>
      </c>
      <c r="N99" s="315"/>
      <c r="O99" s="314" t="s">
        <v>361</v>
      </c>
      <c r="P99" s="316"/>
      <c r="Q99" s="315"/>
      <c r="R99" s="153" t="s">
        <v>388</v>
      </c>
      <c r="S99" s="151"/>
      <c r="T99" s="151"/>
      <c r="U99" s="151"/>
      <c r="V99" s="151"/>
      <c r="W99" s="151"/>
      <c r="X99" s="151"/>
      <c r="Y99" s="151"/>
      <c r="Z99" s="151"/>
      <c r="AA99" s="151"/>
      <c r="AB99" s="151"/>
      <c r="AC99" s="151"/>
      <c r="AD99" s="151"/>
      <c r="AE99" s="151"/>
      <c r="AF99" s="151"/>
      <c r="AG99" s="160"/>
      <c r="AH99" s="99"/>
    </row>
    <row r="100" spans="1:34" ht="22.5" customHeight="1">
      <c r="A100" s="125" t="s">
        <v>342</v>
      </c>
      <c r="B100" s="148">
        <f t="shared" si="0"/>
        <v>88</v>
      </c>
      <c r="C100" s="149" t="s">
        <v>486</v>
      </c>
      <c r="D100" s="150"/>
      <c r="E100" s="150"/>
      <c r="F100" s="150"/>
      <c r="G100" s="150"/>
      <c r="H100" s="151"/>
      <c r="I100" s="152"/>
      <c r="J100" s="151"/>
      <c r="K100" s="153"/>
      <c r="L100" s="154"/>
      <c r="M100" s="314" t="s">
        <v>334</v>
      </c>
      <c r="N100" s="315"/>
      <c r="O100" s="314">
        <v>50</v>
      </c>
      <c r="P100" s="316"/>
      <c r="Q100" s="315"/>
      <c r="R100" s="342" t="s">
        <v>388</v>
      </c>
      <c r="S100" s="343"/>
      <c r="T100" s="343"/>
      <c r="U100" s="343"/>
      <c r="V100" s="343"/>
      <c r="W100" s="343"/>
      <c r="X100" s="343"/>
      <c r="Y100" s="343"/>
      <c r="Z100" s="343"/>
      <c r="AA100" s="343"/>
      <c r="AB100" s="343"/>
      <c r="AC100" s="343"/>
      <c r="AD100" s="343"/>
      <c r="AE100" s="343"/>
      <c r="AF100" s="343"/>
      <c r="AG100" s="344"/>
      <c r="AH100" s="99"/>
    </row>
    <row r="101" spans="1:34" ht="22.5" customHeight="1">
      <c r="A101" s="125" t="s">
        <v>342</v>
      </c>
      <c r="B101" s="148">
        <f t="shared" si="0"/>
        <v>89</v>
      </c>
      <c r="C101" s="149" t="s">
        <v>487</v>
      </c>
      <c r="D101" s="150"/>
      <c r="E101" s="150"/>
      <c r="F101" s="150"/>
      <c r="G101" s="150"/>
      <c r="H101" s="151"/>
      <c r="I101" s="152"/>
      <c r="J101" s="151"/>
      <c r="K101" s="153"/>
      <c r="L101" s="154"/>
      <c r="M101" s="314" t="s">
        <v>334</v>
      </c>
      <c r="N101" s="315"/>
      <c r="O101" s="314">
        <v>50</v>
      </c>
      <c r="P101" s="316"/>
      <c r="Q101" s="315"/>
      <c r="R101" s="342" t="s">
        <v>388</v>
      </c>
      <c r="S101" s="343"/>
      <c r="T101" s="343"/>
      <c r="U101" s="343"/>
      <c r="V101" s="343"/>
      <c r="W101" s="343"/>
      <c r="X101" s="343"/>
      <c r="Y101" s="343"/>
      <c r="Z101" s="343"/>
      <c r="AA101" s="343"/>
      <c r="AB101" s="343"/>
      <c r="AC101" s="343"/>
      <c r="AD101" s="343"/>
      <c r="AE101" s="343"/>
      <c r="AF101" s="343"/>
      <c r="AG101" s="344"/>
      <c r="AH101" s="99"/>
    </row>
    <row r="102" spans="1:34" ht="22.5" customHeight="1">
      <c r="A102" s="125" t="s">
        <v>345</v>
      </c>
      <c r="B102" s="148">
        <f t="shared" si="0"/>
        <v>90</v>
      </c>
      <c r="C102" s="149" t="s">
        <v>488</v>
      </c>
      <c r="D102" s="150"/>
      <c r="E102" s="150"/>
      <c r="F102" s="150"/>
      <c r="G102" s="150"/>
      <c r="H102" s="150"/>
      <c r="I102" s="159"/>
      <c r="J102" s="150"/>
      <c r="K102" s="153"/>
      <c r="L102" s="154"/>
      <c r="M102" s="314" t="s">
        <v>334</v>
      </c>
      <c r="N102" s="315"/>
      <c r="O102" s="314">
        <v>50</v>
      </c>
      <c r="P102" s="316"/>
      <c r="Q102" s="315"/>
      <c r="R102" s="342" t="s">
        <v>388</v>
      </c>
      <c r="S102" s="343"/>
      <c r="T102" s="343"/>
      <c r="U102" s="343"/>
      <c r="V102" s="343"/>
      <c r="W102" s="343"/>
      <c r="X102" s="343"/>
      <c r="Y102" s="343"/>
      <c r="Z102" s="343"/>
      <c r="AA102" s="343"/>
      <c r="AB102" s="343"/>
      <c r="AC102" s="343"/>
      <c r="AD102" s="343"/>
      <c r="AE102" s="343"/>
      <c r="AF102" s="343"/>
      <c r="AG102" s="344"/>
      <c r="AH102" s="99"/>
    </row>
    <row r="103" spans="1:34" ht="13.5" customHeight="1">
      <c r="A103" s="94"/>
      <c r="B103" s="169">
        <f t="shared" si="0"/>
        <v>91</v>
      </c>
      <c r="C103" s="170" t="s">
        <v>489</v>
      </c>
      <c r="D103" s="171"/>
      <c r="E103" s="171"/>
      <c r="F103" s="171"/>
      <c r="G103" s="171"/>
      <c r="H103" s="171"/>
      <c r="I103" s="172"/>
      <c r="J103" s="171"/>
      <c r="K103" s="170"/>
      <c r="L103" s="173"/>
      <c r="M103" s="345" t="s">
        <v>334</v>
      </c>
      <c r="N103" s="346"/>
      <c r="O103" s="345" t="s">
        <v>490</v>
      </c>
      <c r="P103" s="347"/>
      <c r="Q103" s="346"/>
      <c r="R103" s="348" t="s">
        <v>491</v>
      </c>
      <c r="S103" s="349"/>
      <c r="T103" s="349"/>
      <c r="U103" s="349"/>
      <c r="V103" s="349"/>
      <c r="W103" s="349"/>
      <c r="X103" s="349"/>
      <c r="Y103" s="349"/>
      <c r="Z103" s="349"/>
      <c r="AA103" s="349"/>
      <c r="AB103" s="349"/>
      <c r="AC103" s="349"/>
      <c r="AD103" s="349"/>
      <c r="AE103" s="349"/>
      <c r="AF103" s="349"/>
      <c r="AG103" s="350"/>
      <c r="AH103" s="99"/>
    </row>
    <row r="104" spans="1:34" ht="13.5" customHeight="1">
      <c r="A104" s="94"/>
      <c r="B104" s="120">
        <f t="shared" si="0"/>
        <v>92</v>
      </c>
      <c r="C104" s="121" t="s">
        <v>492</v>
      </c>
      <c r="D104" s="122"/>
      <c r="E104" s="122"/>
      <c r="F104" s="122"/>
      <c r="G104" s="122"/>
      <c r="H104" s="122"/>
      <c r="I104" s="123"/>
      <c r="J104" s="122"/>
      <c r="K104" s="121"/>
      <c r="L104" s="124"/>
      <c r="M104" s="334" t="s">
        <v>334</v>
      </c>
      <c r="N104" s="335"/>
      <c r="O104" s="334" t="s">
        <v>361</v>
      </c>
      <c r="P104" s="336"/>
      <c r="Q104" s="335"/>
      <c r="R104" s="337" t="s">
        <v>493</v>
      </c>
      <c r="S104" s="338"/>
      <c r="T104" s="338"/>
      <c r="U104" s="338"/>
      <c r="V104" s="338"/>
      <c r="W104" s="338"/>
      <c r="X104" s="338"/>
      <c r="Y104" s="338"/>
      <c r="Z104" s="338"/>
      <c r="AA104" s="338"/>
      <c r="AB104" s="338"/>
      <c r="AC104" s="338"/>
      <c r="AD104" s="338"/>
      <c r="AE104" s="338"/>
      <c r="AF104" s="338"/>
      <c r="AG104" s="339"/>
      <c r="AH104" s="99"/>
    </row>
    <row r="105" spans="1:34">
      <c r="A105" s="94"/>
      <c r="B105" s="120">
        <f t="shared" si="0"/>
        <v>93</v>
      </c>
      <c r="C105" s="121" t="s">
        <v>494</v>
      </c>
      <c r="D105" s="122"/>
      <c r="E105" s="122"/>
      <c r="F105" s="122"/>
      <c r="G105" s="122"/>
      <c r="H105" s="122"/>
      <c r="I105" s="123"/>
      <c r="J105" s="122"/>
      <c r="K105" s="121"/>
      <c r="L105" s="124"/>
      <c r="M105" s="334" t="s">
        <v>334</v>
      </c>
      <c r="N105" s="335"/>
      <c r="O105" s="334" t="s">
        <v>361</v>
      </c>
      <c r="P105" s="336"/>
      <c r="Q105" s="335"/>
      <c r="R105" s="121" t="s">
        <v>446</v>
      </c>
      <c r="S105" s="122"/>
      <c r="T105" s="122"/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66"/>
      <c r="AH105" s="99"/>
    </row>
    <row r="106" spans="1:34" ht="37.5" customHeight="1">
      <c r="A106" s="125" t="s">
        <v>345</v>
      </c>
      <c r="B106" s="176">
        <f t="shared" si="0"/>
        <v>94</v>
      </c>
      <c r="C106" s="158" t="s">
        <v>495</v>
      </c>
      <c r="D106" s="163"/>
      <c r="E106" s="163"/>
      <c r="F106" s="163"/>
      <c r="G106" s="163"/>
      <c r="H106" s="163"/>
      <c r="I106" s="178"/>
      <c r="J106" s="163"/>
      <c r="K106" s="121"/>
      <c r="L106" s="124"/>
      <c r="M106" s="334" t="s">
        <v>334</v>
      </c>
      <c r="N106" s="335"/>
      <c r="O106" s="334" t="s">
        <v>405</v>
      </c>
      <c r="P106" s="336"/>
      <c r="Q106" s="335"/>
      <c r="R106" s="337" t="s">
        <v>496</v>
      </c>
      <c r="S106" s="340"/>
      <c r="T106" s="340"/>
      <c r="U106" s="340"/>
      <c r="V106" s="340"/>
      <c r="W106" s="340"/>
      <c r="X106" s="340"/>
      <c r="Y106" s="340"/>
      <c r="Z106" s="340"/>
      <c r="AA106" s="340"/>
      <c r="AB106" s="340"/>
      <c r="AC106" s="340"/>
      <c r="AD106" s="340"/>
      <c r="AE106" s="340"/>
      <c r="AF106" s="340"/>
      <c r="AG106" s="341"/>
      <c r="AH106" s="99"/>
    </row>
    <row r="107" spans="1:34">
      <c r="A107" s="94"/>
      <c r="B107" s="175">
        <f t="shared" si="0"/>
        <v>95</v>
      </c>
      <c r="C107" s="153" t="s">
        <v>497</v>
      </c>
      <c r="D107" s="151"/>
      <c r="E107" s="151"/>
      <c r="F107" s="151"/>
      <c r="G107" s="151"/>
      <c r="H107" s="151"/>
      <c r="I107" s="152"/>
      <c r="J107" s="151"/>
      <c r="K107" s="153"/>
      <c r="L107" s="154"/>
      <c r="M107" s="314" t="s">
        <v>334</v>
      </c>
      <c r="N107" s="315"/>
      <c r="O107" s="314" t="s">
        <v>361</v>
      </c>
      <c r="P107" s="316"/>
      <c r="Q107" s="315"/>
      <c r="R107" s="153" t="s">
        <v>388</v>
      </c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60"/>
      <c r="AH107" s="99"/>
    </row>
    <row r="108" spans="1:34" ht="41.25" customHeight="1">
      <c r="A108" s="94"/>
      <c r="B108" s="175">
        <f t="shared" si="0"/>
        <v>96</v>
      </c>
      <c r="C108" s="153" t="s">
        <v>498</v>
      </c>
      <c r="D108" s="151"/>
      <c r="E108" s="151"/>
      <c r="F108" s="151"/>
      <c r="G108" s="151"/>
      <c r="H108" s="151"/>
      <c r="I108" s="152"/>
      <c r="J108" s="151"/>
      <c r="K108" s="153"/>
      <c r="L108" s="154"/>
      <c r="M108" s="314" t="s">
        <v>334</v>
      </c>
      <c r="N108" s="315"/>
      <c r="O108" s="314" t="s">
        <v>405</v>
      </c>
      <c r="P108" s="316"/>
      <c r="Q108" s="315"/>
      <c r="R108" s="331" t="s">
        <v>499</v>
      </c>
      <c r="S108" s="332"/>
      <c r="T108" s="332"/>
      <c r="U108" s="332"/>
      <c r="V108" s="332"/>
      <c r="W108" s="332"/>
      <c r="X108" s="332"/>
      <c r="Y108" s="332"/>
      <c r="Z108" s="332"/>
      <c r="AA108" s="332"/>
      <c r="AB108" s="332"/>
      <c r="AC108" s="332"/>
      <c r="AD108" s="332"/>
      <c r="AE108" s="332"/>
      <c r="AF108" s="332"/>
      <c r="AG108" s="333"/>
      <c r="AH108" s="99"/>
    </row>
    <row r="109" spans="1:34" ht="22.5" customHeight="1">
      <c r="A109" s="125" t="s">
        <v>342</v>
      </c>
      <c r="B109" s="131">
        <f t="shared" si="0"/>
        <v>97</v>
      </c>
      <c r="C109" s="132" t="s">
        <v>500</v>
      </c>
      <c r="D109" s="133"/>
      <c r="E109" s="133"/>
      <c r="F109" s="133"/>
      <c r="G109" s="133"/>
      <c r="H109" s="139"/>
      <c r="I109" s="140"/>
      <c r="J109" s="139"/>
      <c r="K109" s="136"/>
      <c r="L109" s="137"/>
      <c r="M109" s="317" t="s">
        <v>334</v>
      </c>
      <c r="N109" s="318"/>
      <c r="O109" s="317">
        <v>50</v>
      </c>
      <c r="P109" s="319"/>
      <c r="Q109" s="318"/>
      <c r="R109" s="328" t="s">
        <v>501</v>
      </c>
      <c r="S109" s="329"/>
      <c r="T109" s="329"/>
      <c r="U109" s="329"/>
      <c r="V109" s="329"/>
      <c r="W109" s="329"/>
      <c r="X109" s="329"/>
      <c r="Y109" s="329"/>
      <c r="Z109" s="329"/>
      <c r="AA109" s="329"/>
      <c r="AB109" s="329"/>
      <c r="AC109" s="329"/>
      <c r="AD109" s="329"/>
      <c r="AE109" s="329"/>
      <c r="AF109" s="329"/>
      <c r="AG109" s="330"/>
      <c r="AH109" s="99"/>
    </row>
    <row r="110" spans="1:34" ht="22.5" customHeight="1">
      <c r="A110" s="125" t="s">
        <v>342</v>
      </c>
      <c r="B110" s="131">
        <f t="shared" si="0"/>
        <v>98</v>
      </c>
      <c r="C110" s="132" t="s">
        <v>502</v>
      </c>
      <c r="D110" s="133"/>
      <c r="E110" s="133"/>
      <c r="F110" s="133"/>
      <c r="G110" s="133"/>
      <c r="H110" s="139"/>
      <c r="I110" s="140"/>
      <c r="J110" s="139"/>
      <c r="K110" s="136"/>
      <c r="L110" s="137"/>
      <c r="M110" s="317" t="s">
        <v>334</v>
      </c>
      <c r="N110" s="318"/>
      <c r="O110" s="317">
        <v>50</v>
      </c>
      <c r="P110" s="319"/>
      <c r="Q110" s="318"/>
      <c r="R110" s="328" t="s">
        <v>503</v>
      </c>
      <c r="S110" s="329"/>
      <c r="T110" s="329"/>
      <c r="U110" s="329"/>
      <c r="V110" s="329"/>
      <c r="W110" s="329"/>
      <c r="X110" s="329"/>
      <c r="Y110" s="329"/>
      <c r="Z110" s="329"/>
      <c r="AA110" s="329"/>
      <c r="AB110" s="329"/>
      <c r="AC110" s="329"/>
      <c r="AD110" s="329"/>
      <c r="AE110" s="329"/>
      <c r="AF110" s="329"/>
      <c r="AG110" s="330"/>
      <c r="AH110" s="99"/>
    </row>
    <row r="111" spans="1:34">
      <c r="A111" s="94"/>
      <c r="B111" s="175">
        <f t="shared" ref="B111:B127" si="1">ROW()-12</f>
        <v>99</v>
      </c>
      <c r="C111" s="153" t="s">
        <v>504</v>
      </c>
      <c r="D111" s="151"/>
      <c r="E111" s="151"/>
      <c r="F111" s="151"/>
      <c r="G111" s="151"/>
      <c r="H111" s="151"/>
      <c r="I111" s="152"/>
      <c r="J111" s="151"/>
      <c r="K111" s="153"/>
      <c r="L111" s="154"/>
      <c r="M111" s="314" t="s">
        <v>334</v>
      </c>
      <c r="N111" s="315"/>
      <c r="O111" s="314" t="s">
        <v>361</v>
      </c>
      <c r="P111" s="316"/>
      <c r="Q111" s="315"/>
      <c r="R111" s="153" t="s">
        <v>467</v>
      </c>
      <c r="S111" s="151"/>
      <c r="T111" s="151"/>
      <c r="U111" s="151"/>
      <c r="V111" s="151"/>
      <c r="W111" s="151"/>
      <c r="X111" s="151"/>
      <c r="Y111" s="151"/>
      <c r="Z111" s="151"/>
      <c r="AA111" s="151"/>
      <c r="AB111" s="151"/>
      <c r="AC111" s="151"/>
      <c r="AD111" s="151"/>
      <c r="AE111" s="151"/>
      <c r="AF111" s="151"/>
      <c r="AG111" s="160"/>
      <c r="AH111" s="99"/>
    </row>
    <row r="112" spans="1:34">
      <c r="A112" s="94"/>
      <c r="B112" s="175">
        <f t="shared" si="1"/>
        <v>100</v>
      </c>
      <c r="C112" s="153" t="s">
        <v>505</v>
      </c>
      <c r="D112" s="151"/>
      <c r="E112" s="151"/>
      <c r="F112" s="151"/>
      <c r="G112" s="151"/>
      <c r="H112" s="151"/>
      <c r="I112" s="152"/>
      <c r="J112" s="151"/>
      <c r="K112" s="153"/>
      <c r="L112" s="154"/>
      <c r="M112" s="314" t="s">
        <v>334</v>
      </c>
      <c r="N112" s="315"/>
      <c r="O112" s="314" t="s">
        <v>361</v>
      </c>
      <c r="P112" s="316"/>
      <c r="Q112" s="315"/>
      <c r="R112" s="153" t="s">
        <v>467</v>
      </c>
      <c r="S112" s="151"/>
      <c r="T112" s="151"/>
      <c r="U112" s="151"/>
      <c r="V112" s="151"/>
      <c r="W112" s="151"/>
      <c r="X112" s="151"/>
      <c r="Y112" s="151"/>
      <c r="Z112" s="151"/>
      <c r="AA112" s="151"/>
      <c r="AB112" s="151"/>
      <c r="AC112" s="151"/>
      <c r="AD112" s="151"/>
      <c r="AE112" s="151"/>
      <c r="AF112" s="151"/>
      <c r="AG112" s="160"/>
      <c r="AH112" s="99"/>
    </row>
    <row r="113" spans="1:34" ht="13.5" customHeight="1">
      <c r="A113" s="94"/>
      <c r="B113" s="175">
        <f t="shared" si="1"/>
        <v>101</v>
      </c>
      <c r="C113" s="153" t="s">
        <v>506</v>
      </c>
      <c r="D113" s="151"/>
      <c r="E113" s="151"/>
      <c r="F113" s="151"/>
      <c r="G113" s="151"/>
      <c r="H113" s="151"/>
      <c r="I113" s="152"/>
      <c r="J113" s="151"/>
      <c r="K113" s="153"/>
      <c r="L113" s="154"/>
      <c r="M113" s="314" t="s">
        <v>334</v>
      </c>
      <c r="N113" s="315"/>
      <c r="O113" s="314" t="s">
        <v>361</v>
      </c>
      <c r="P113" s="316"/>
      <c r="Q113" s="315"/>
      <c r="R113" s="153" t="s">
        <v>467</v>
      </c>
      <c r="S113" s="151"/>
      <c r="T113" s="151"/>
      <c r="U113" s="151"/>
      <c r="V113" s="151"/>
      <c r="W113" s="151"/>
      <c r="X113" s="151"/>
      <c r="Y113" s="151"/>
      <c r="Z113" s="151"/>
      <c r="AA113" s="151"/>
      <c r="AB113" s="151"/>
      <c r="AC113" s="151"/>
      <c r="AD113" s="151"/>
      <c r="AE113" s="151"/>
      <c r="AF113" s="151"/>
      <c r="AG113" s="160"/>
      <c r="AH113" s="99"/>
    </row>
    <row r="114" spans="1:34">
      <c r="A114" s="94"/>
      <c r="B114" s="175">
        <f t="shared" si="1"/>
        <v>102</v>
      </c>
      <c r="C114" s="153" t="s">
        <v>507</v>
      </c>
      <c r="D114" s="151"/>
      <c r="E114" s="151"/>
      <c r="F114" s="151"/>
      <c r="G114" s="151"/>
      <c r="H114" s="151"/>
      <c r="I114" s="152"/>
      <c r="J114" s="151"/>
      <c r="K114" s="153"/>
      <c r="L114" s="154"/>
      <c r="M114" s="314" t="s">
        <v>334</v>
      </c>
      <c r="N114" s="315"/>
      <c r="O114" s="314" t="s">
        <v>361</v>
      </c>
      <c r="P114" s="316"/>
      <c r="Q114" s="315"/>
      <c r="R114" s="153" t="s">
        <v>467</v>
      </c>
      <c r="S114" s="151"/>
      <c r="T114" s="151"/>
      <c r="U114" s="151"/>
      <c r="V114" s="151"/>
      <c r="W114" s="151"/>
      <c r="X114" s="151"/>
      <c r="Y114" s="151"/>
      <c r="Z114" s="151"/>
      <c r="AA114" s="151"/>
      <c r="AB114" s="151"/>
      <c r="AC114" s="151"/>
      <c r="AD114" s="151"/>
      <c r="AE114" s="151"/>
      <c r="AF114" s="151"/>
      <c r="AG114" s="160"/>
      <c r="AH114" s="99"/>
    </row>
    <row r="115" spans="1:34">
      <c r="A115" s="94"/>
      <c r="B115" s="175">
        <f t="shared" si="1"/>
        <v>103</v>
      </c>
      <c r="C115" s="153" t="s">
        <v>508</v>
      </c>
      <c r="D115" s="151"/>
      <c r="E115" s="151"/>
      <c r="F115" s="151"/>
      <c r="G115" s="151"/>
      <c r="H115" s="151"/>
      <c r="I115" s="152"/>
      <c r="J115" s="151"/>
      <c r="K115" s="153"/>
      <c r="L115" s="154"/>
      <c r="M115" s="314" t="s">
        <v>334</v>
      </c>
      <c r="N115" s="315"/>
      <c r="O115" s="314" t="s">
        <v>361</v>
      </c>
      <c r="P115" s="316"/>
      <c r="Q115" s="315"/>
      <c r="R115" s="153" t="s">
        <v>467</v>
      </c>
      <c r="S115" s="151"/>
      <c r="T115" s="151"/>
      <c r="U115" s="151"/>
      <c r="V115" s="151"/>
      <c r="W115" s="151"/>
      <c r="X115" s="151"/>
      <c r="Y115" s="151"/>
      <c r="Z115" s="151"/>
      <c r="AA115" s="151"/>
      <c r="AB115" s="151"/>
      <c r="AC115" s="151"/>
      <c r="AD115" s="151"/>
      <c r="AE115" s="151"/>
      <c r="AF115" s="151"/>
      <c r="AG115" s="160"/>
      <c r="AH115" s="99"/>
    </row>
    <row r="116" spans="1:34">
      <c r="A116" s="94"/>
      <c r="B116" s="175">
        <f t="shared" si="1"/>
        <v>104</v>
      </c>
      <c r="C116" s="153" t="s">
        <v>509</v>
      </c>
      <c r="D116" s="151"/>
      <c r="E116" s="151"/>
      <c r="F116" s="151"/>
      <c r="G116" s="151"/>
      <c r="H116" s="151"/>
      <c r="I116" s="152"/>
      <c r="J116" s="151"/>
      <c r="K116" s="153"/>
      <c r="L116" s="154"/>
      <c r="M116" s="314" t="s">
        <v>334</v>
      </c>
      <c r="N116" s="315"/>
      <c r="O116" s="314" t="s">
        <v>361</v>
      </c>
      <c r="P116" s="316"/>
      <c r="Q116" s="315"/>
      <c r="R116" s="153" t="s">
        <v>467</v>
      </c>
      <c r="S116" s="151"/>
      <c r="T116" s="151" t="s">
        <v>510</v>
      </c>
      <c r="U116" s="151"/>
      <c r="V116" s="151"/>
      <c r="W116" s="151"/>
      <c r="X116" s="151"/>
      <c r="Y116" s="151"/>
      <c r="Z116" s="151"/>
      <c r="AA116" s="151"/>
      <c r="AB116" s="151"/>
      <c r="AC116" s="151"/>
      <c r="AD116" s="151"/>
      <c r="AE116" s="151"/>
      <c r="AF116" s="151"/>
      <c r="AG116" s="160"/>
      <c r="AH116" s="99"/>
    </row>
    <row r="117" spans="1:34">
      <c r="A117" s="94"/>
      <c r="B117" s="175">
        <f t="shared" si="1"/>
        <v>105</v>
      </c>
      <c r="C117" s="153" t="s">
        <v>511</v>
      </c>
      <c r="D117" s="151"/>
      <c r="E117" s="151"/>
      <c r="F117" s="151"/>
      <c r="G117" s="151"/>
      <c r="H117" s="151"/>
      <c r="I117" s="152"/>
      <c r="J117" s="151"/>
      <c r="K117" s="153"/>
      <c r="L117" s="154"/>
      <c r="M117" s="314" t="s">
        <v>334</v>
      </c>
      <c r="N117" s="315"/>
      <c r="O117" s="314" t="s">
        <v>361</v>
      </c>
      <c r="P117" s="316"/>
      <c r="Q117" s="315"/>
      <c r="R117" s="153" t="s">
        <v>467</v>
      </c>
      <c r="S117" s="151"/>
      <c r="T117" s="151" t="s">
        <v>512</v>
      </c>
      <c r="U117" s="151"/>
      <c r="V117" s="151"/>
      <c r="W117" s="151"/>
      <c r="X117" s="151"/>
      <c r="Y117" s="151"/>
      <c r="Z117" s="151"/>
      <c r="AA117" s="151"/>
      <c r="AB117" s="151"/>
      <c r="AC117" s="151"/>
      <c r="AD117" s="151"/>
      <c r="AE117" s="151"/>
      <c r="AF117" s="151"/>
      <c r="AG117" s="160"/>
      <c r="AH117" s="99"/>
    </row>
    <row r="118" spans="1:34">
      <c r="A118" s="94"/>
      <c r="B118" s="175">
        <f t="shared" si="1"/>
        <v>106</v>
      </c>
      <c r="C118" s="153" t="s">
        <v>513</v>
      </c>
      <c r="D118" s="151"/>
      <c r="E118" s="151"/>
      <c r="F118" s="151"/>
      <c r="G118" s="151"/>
      <c r="H118" s="151"/>
      <c r="I118" s="152"/>
      <c r="J118" s="151"/>
      <c r="K118" s="153"/>
      <c r="L118" s="154"/>
      <c r="M118" s="314" t="s">
        <v>334</v>
      </c>
      <c r="N118" s="315"/>
      <c r="O118" s="314" t="s">
        <v>361</v>
      </c>
      <c r="P118" s="316"/>
      <c r="Q118" s="315"/>
      <c r="R118" s="153" t="s">
        <v>467</v>
      </c>
      <c r="S118" s="151"/>
      <c r="T118" s="151" t="s">
        <v>512</v>
      </c>
      <c r="U118" s="151"/>
      <c r="V118" s="151"/>
      <c r="W118" s="151"/>
      <c r="X118" s="151"/>
      <c r="Y118" s="151"/>
      <c r="Z118" s="151"/>
      <c r="AA118" s="151"/>
      <c r="AB118" s="151"/>
      <c r="AC118" s="151"/>
      <c r="AD118" s="151"/>
      <c r="AE118" s="151"/>
      <c r="AF118" s="151"/>
      <c r="AG118" s="160"/>
      <c r="AH118" s="99"/>
    </row>
    <row r="119" spans="1:34">
      <c r="A119" s="94"/>
      <c r="B119" s="175">
        <f t="shared" si="1"/>
        <v>107</v>
      </c>
      <c r="C119" s="153" t="s">
        <v>514</v>
      </c>
      <c r="D119" s="151"/>
      <c r="E119" s="151"/>
      <c r="F119" s="151"/>
      <c r="G119" s="151"/>
      <c r="H119" s="151"/>
      <c r="I119" s="152"/>
      <c r="J119" s="151"/>
      <c r="K119" s="153"/>
      <c r="L119" s="154"/>
      <c r="M119" s="314" t="s">
        <v>334</v>
      </c>
      <c r="N119" s="315"/>
      <c r="O119" s="314" t="s">
        <v>361</v>
      </c>
      <c r="P119" s="316"/>
      <c r="Q119" s="315"/>
      <c r="R119" s="153" t="s">
        <v>467</v>
      </c>
      <c r="S119" s="151"/>
      <c r="T119" s="151" t="s">
        <v>512</v>
      </c>
      <c r="U119" s="151"/>
      <c r="V119" s="151"/>
      <c r="W119" s="151"/>
      <c r="X119" s="151"/>
      <c r="Y119" s="151"/>
      <c r="Z119" s="151"/>
      <c r="AA119" s="151"/>
      <c r="AB119" s="151"/>
      <c r="AC119" s="151"/>
      <c r="AD119" s="151"/>
      <c r="AE119" s="151"/>
      <c r="AF119" s="151"/>
      <c r="AG119" s="160"/>
      <c r="AH119" s="99"/>
    </row>
    <row r="120" spans="1:34">
      <c r="A120" s="94"/>
      <c r="B120" s="175">
        <f t="shared" si="1"/>
        <v>108</v>
      </c>
      <c r="C120" s="153" t="s">
        <v>515</v>
      </c>
      <c r="D120" s="151"/>
      <c r="E120" s="151"/>
      <c r="F120" s="151"/>
      <c r="G120" s="151"/>
      <c r="H120" s="151"/>
      <c r="I120" s="152"/>
      <c r="J120" s="151"/>
      <c r="K120" s="153"/>
      <c r="L120" s="154"/>
      <c r="M120" s="314" t="s">
        <v>334</v>
      </c>
      <c r="N120" s="315"/>
      <c r="O120" s="314" t="s">
        <v>361</v>
      </c>
      <c r="P120" s="316"/>
      <c r="Q120" s="315"/>
      <c r="R120" s="153" t="s">
        <v>467</v>
      </c>
      <c r="S120" s="151"/>
      <c r="T120" s="151" t="s">
        <v>512</v>
      </c>
      <c r="U120" s="151"/>
      <c r="V120" s="151"/>
      <c r="W120" s="151"/>
      <c r="X120" s="151"/>
      <c r="Y120" s="151"/>
      <c r="Z120" s="151"/>
      <c r="AA120" s="151"/>
      <c r="AB120" s="151"/>
      <c r="AC120" s="151"/>
      <c r="AD120" s="151"/>
      <c r="AE120" s="151"/>
      <c r="AF120" s="151"/>
      <c r="AG120" s="160"/>
      <c r="AH120" s="99"/>
    </row>
    <row r="121" spans="1:34">
      <c r="A121" s="94"/>
      <c r="B121" s="175">
        <f t="shared" si="1"/>
        <v>109</v>
      </c>
      <c r="C121" s="153" t="s">
        <v>516</v>
      </c>
      <c r="D121" s="151"/>
      <c r="E121" s="151"/>
      <c r="F121" s="151"/>
      <c r="G121" s="151"/>
      <c r="H121" s="151"/>
      <c r="I121" s="152"/>
      <c r="J121" s="151"/>
      <c r="K121" s="153"/>
      <c r="L121" s="154"/>
      <c r="M121" s="314" t="s">
        <v>334</v>
      </c>
      <c r="N121" s="315"/>
      <c r="O121" s="314" t="s">
        <v>361</v>
      </c>
      <c r="P121" s="316"/>
      <c r="Q121" s="315"/>
      <c r="R121" s="153" t="s">
        <v>467</v>
      </c>
      <c r="S121" s="151"/>
      <c r="T121" s="151" t="s">
        <v>512</v>
      </c>
      <c r="U121" s="151"/>
      <c r="V121" s="151"/>
      <c r="W121" s="151"/>
      <c r="X121" s="151"/>
      <c r="Y121" s="151"/>
      <c r="Z121" s="151"/>
      <c r="AA121" s="151"/>
      <c r="AB121" s="151"/>
      <c r="AC121" s="151"/>
      <c r="AD121" s="151"/>
      <c r="AE121" s="151"/>
      <c r="AF121" s="151"/>
      <c r="AG121" s="160"/>
      <c r="AH121" s="99"/>
    </row>
    <row r="122" spans="1:34">
      <c r="A122" s="94"/>
      <c r="B122" s="175">
        <f t="shared" si="1"/>
        <v>110</v>
      </c>
      <c r="C122" s="153" t="s">
        <v>517</v>
      </c>
      <c r="D122" s="151"/>
      <c r="E122" s="151"/>
      <c r="F122" s="151"/>
      <c r="G122" s="151"/>
      <c r="H122" s="151"/>
      <c r="I122" s="152"/>
      <c r="J122" s="151"/>
      <c r="K122" s="153"/>
      <c r="L122" s="154"/>
      <c r="M122" s="314" t="s">
        <v>334</v>
      </c>
      <c r="N122" s="315"/>
      <c r="O122" s="314" t="s">
        <v>361</v>
      </c>
      <c r="P122" s="316"/>
      <c r="Q122" s="315"/>
      <c r="R122" s="153" t="s">
        <v>388</v>
      </c>
      <c r="S122" s="151"/>
      <c r="T122" s="151" t="s">
        <v>446</v>
      </c>
      <c r="U122" s="151"/>
      <c r="V122" s="151"/>
      <c r="W122" s="151"/>
      <c r="X122" s="151"/>
      <c r="Y122" s="151"/>
      <c r="Z122" s="151"/>
      <c r="AA122" s="151"/>
      <c r="AB122" s="151"/>
      <c r="AC122" s="151"/>
      <c r="AD122" s="151"/>
      <c r="AE122" s="151"/>
      <c r="AF122" s="151"/>
      <c r="AG122" s="160"/>
      <c r="AH122" s="99"/>
    </row>
    <row r="123" spans="1:34">
      <c r="A123" s="94"/>
      <c r="B123" s="175">
        <f t="shared" si="1"/>
        <v>111</v>
      </c>
      <c r="C123" s="153" t="s">
        <v>518</v>
      </c>
      <c r="D123" s="151"/>
      <c r="E123" s="151"/>
      <c r="F123" s="151"/>
      <c r="G123" s="151"/>
      <c r="H123" s="151"/>
      <c r="I123" s="152"/>
      <c r="J123" s="151"/>
      <c r="K123" s="153"/>
      <c r="L123" s="154"/>
      <c r="M123" s="314" t="s">
        <v>334</v>
      </c>
      <c r="N123" s="315"/>
      <c r="O123" s="314" t="s">
        <v>361</v>
      </c>
      <c r="P123" s="316"/>
      <c r="Q123" s="315"/>
      <c r="R123" s="153" t="s">
        <v>388</v>
      </c>
      <c r="S123" s="151"/>
      <c r="T123" s="151" t="s">
        <v>446</v>
      </c>
      <c r="U123" s="151"/>
      <c r="V123" s="151"/>
      <c r="W123" s="151"/>
      <c r="X123" s="151"/>
      <c r="Y123" s="151"/>
      <c r="Z123" s="151"/>
      <c r="AA123" s="151"/>
      <c r="AB123" s="151"/>
      <c r="AC123" s="151"/>
      <c r="AD123" s="151"/>
      <c r="AE123" s="151"/>
      <c r="AF123" s="151"/>
      <c r="AG123" s="160"/>
      <c r="AH123" s="99"/>
    </row>
    <row r="124" spans="1:34">
      <c r="A124" s="94"/>
      <c r="B124" s="175">
        <f t="shared" si="1"/>
        <v>112</v>
      </c>
      <c r="C124" s="153" t="s">
        <v>519</v>
      </c>
      <c r="D124" s="151"/>
      <c r="E124" s="151"/>
      <c r="F124" s="151"/>
      <c r="G124" s="151"/>
      <c r="H124" s="151"/>
      <c r="I124" s="152"/>
      <c r="J124" s="151"/>
      <c r="K124" s="153"/>
      <c r="L124" s="154"/>
      <c r="M124" s="314" t="s">
        <v>334</v>
      </c>
      <c r="N124" s="315"/>
      <c r="O124" s="314" t="s">
        <v>361</v>
      </c>
      <c r="P124" s="316"/>
      <c r="Q124" s="315"/>
      <c r="R124" s="153" t="s">
        <v>388</v>
      </c>
      <c r="S124" s="151"/>
      <c r="T124" s="151" t="s">
        <v>446</v>
      </c>
      <c r="U124" s="151"/>
      <c r="V124" s="151"/>
      <c r="W124" s="151"/>
      <c r="X124" s="151"/>
      <c r="Y124" s="151"/>
      <c r="Z124" s="151"/>
      <c r="AA124" s="151"/>
      <c r="AB124" s="151"/>
      <c r="AC124" s="151"/>
      <c r="AD124" s="151"/>
      <c r="AE124" s="151"/>
      <c r="AF124" s="151"/>
      <c r="AG124" s="160"/>
      <c r="AH124" s="99"/>
    </row>
    <row r="125" spans="1:34">
      <c r="A125" s="94"/>
      <c r="B125" s="175">
        <f t="shared" si="1"/>
        <v>113</v>
      </c>
      <c r="C125" s="153" t="s">
        <v>520</v>
      </c>
      <c r="D125" s="151"/>
      <c r="E125" s="151"/>
      <c r="F125" s="151"/>
      <c r="G125" s="151"/>
      <c r="H125" s="151"/>
      <c r="I125" s="152"/>
      <c r="J125" s="151"/>
      <c r="K125" s="153"/>
      <c r="L125" s="154"/>
      <c r="M125" s="314" t="s">
        <v>334</v>
      </c>
      <c r="N125" s="315"/>
      <c r="O125" s="314" t="s">
        <v>361</v>
      </c>
      <c r="P125" s="316"/>
      <c r="Q125" s="315"/>
      <c r="R125" s="153" t="s">
        <v>388</v>
      </c>
      <c r="S125" s="151"/>
      <c r="T125" s="151" t="s">
        <v>446</v>
      </c>
      <c r="U125" s="151"/>
      <c r="V125" s="151"/>
      <c r="W125" s="151"/>
      <c r="X125" s="151"/>
      <c r="Y125" s="151"/>
      <c r="Z125" s="151"/>
      <c r="AA125" s="151"/>
      <c r="AB125" s="151"/>
      <c r="AC125" s="151"/>
      <c r="AD125" s="151"/>
      <c r="AE125" s="151"/>
      <c r="AF125" s="151"/>
      <c r="AG125" s="160"/>
      <c r="AH125" s="99"/>
    </row>
    <row r="126" spans="1:34" ht="25.5" customHeight="1">
      <c r="A126" s="125" t="s">
        <v>345</v>
      </c>
      <c r="B126" s="131">
        <f t="shared" si="1"/>
        <v>114</v>
      </c>
      <c r="C126" s="132" t="s">
        <v>521</v>
      </c>
      <c r="D126" s="133"/>
      <c r="E126" s="133"/>
      <c r="F126" s="133"/>
      <c r="G126" s="133"/>
      <c r="H126" s="133"/>
      <c r="I126" s="134"/>
      <c r="J126" s="133"/>
      <c r="K126" s="136"/>
      <c r="L126" s="137"/>
      <c r="M126" s="317" t="s">
        <v>334</v>
      </c>
      <c r="N126" s="318"/>
      <c r="O126" s="317" t="s">
        <v>361</v>
      </c>
      <c r="P126" s="319"/>
      <c r="Q126" s="318"/>
      <c r="R126" s="320" t="s">
        <v>522</v>
      </c>
      <c r="S126" s="321"/>
      <c r="T126" s="321"/>
      <c r="U126" s="321"/>
      <c r="V126" s="321"/>
      <c r="W126" s="321"/>
      <c r="X126" s="321"/>
      <c r="Y126" s="321"/>
      <c r="Z126" s="321"/>
      <c r="AA126" s="321"/>
      <c r="AB126" s="321"/>
      <c r="AC126" s="321"/>
      <c r="AD126" s="321"/>
      <c r="AE126" s="321"/>
      <c r="AF126" s="321"/>
      <c r="AG126" s="322"/>
      <c r="AH126" s="99"/>
    </row>
    <row r="127" spans="1:34" ht="13.5" customHeight="1" thickBot="1">
      <c r="A127" s="94"/>
      <c r="B127" s="179">
        <f t="shared" si="1"/>
        <v>115</v>
      </c>
      <c r="C127" s="180" t="s">
        <v>523</v>
      </c>
      <c r="D127" s="181"/>
      <c r="E127" s="181"/>
      <c r="F127" s="181"/>
      <c r="G127" s="181"/>
      <c r="H127" s="181"/>
      <c r="I127" s="182"/>
      <c r="J127" s="181"/>
      <c r="K127" s="180"/>
      <c r="L127" s="183"/>
      <c r="M127" s="323" t="s">
        <v>524</v>
      </c>
      <c r="N127" s="324"/>
      <c r="O127" s="325" t="s">
        <v>338</v>
      </c>
      <c r="P127" s="326"/>
      <c r="Q127" s="327"/>
      <c r="R127" s="180" t="s">
        <v>525</v>
      </c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4"/>
      <c r="AH127" s="99"/>
    </row>
    <row r="128" spans="1:34">
      <c r="A128" s="94"/>
      <c r="B128" s="98"/>
      <c r="C128" s="185"/>
      <c r="D128" s="185"/>
      <c r="E128" s="185"/>
      <c r="F128" s="185"/>
      <c r="G128" s="185"/>
      <c r="H128" s="185"/>
      <c r="I128" s="186"/>
      <c r="J128" s="185"/>
      <c r="K128" s="185"/>
      <c r="L128" s="185"/>
      <c r="M128" s="186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  <c r="AA128" s="185"/>
      <c r="AB128" s="185"/>
      <c r="AC128" s="185"/>
      <c r="AD128" s="185"/>
      <c r="AE128" s="185"/>
      <c r="AF128" s="185"/>
      <c r="AG128" s="185"/>
      <c r="AH128" s="99"/>
    </row>
    <row r="129" spans="1:34">
      <c r="A129" s="94"/>
      <c r="B129" s="98"/>
      <c r="C129" s="185"/>
      <c r="D129" s="185"/>
      <c r="E129" s="185"/>
      <c r="F129" s="185"/>
      <c r="G129" s="185"/>
      <c r="H129" s="185"/>
      <c r="I129" s="186"/>
      <c r="J129" s="185"/>
      <c r="K129" s="185"/>
      <c r="L129" s="185"/>
      <c r="M129" s="186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  <c r="AA129" s="185"/>
      <c r="AB129" s="185"/>
      <c r="AC129" s="185"/>
      <c r="AD129" s="185"/>
      <c r="AE129" s="185"/>
      <c r="AF129" s="185"/>
      <c r="AG129" s="185"/>
      <c r="AH129" s="99"/>
    </row>
    <row r="130" spans="1:34">
      <c r="A130" s="94"/>
      <c r="B130" s="98"/>
      <c r="C130" s="185"/>
      <c r="D130" s="185"/>
      <c r="E130" s="185"/>
      <c r="F130" s="185"/>
      <c r="G130" s="185"/>
      <c r="H130" s="185"/>
      <c r="I130" s="186"/>
      <c r="J130" s="185"/>
      <c r="K130" s="185"/>
      <c r="L130" s="185"/>
      <c r="M130" s="186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99"/>
    </row>
    <row r="131" spans="1:34" ht="17.25">
      <c r="A131" s="94"/>
      <c r="B131" s="98"/>
      <c r="C131" s="187" t="s">
        <v>526</v>
      </c>
      <c r="D131" s="185"/>
      <c r="E131" s="185"/>
      <c r="F131" s="185"/>
      <c r="G131" s="185"/>
      <c r="H131" s="185"/>
      <c r="I131" s="185"/>
      <c r="J131" s="185"/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  <c r="AA131" s="185"/>
      <c r="AB131" s="185"/>
      <c r="AC131" s="185"/>
      <c r="AD131" s="185"/>
      <c r="AE131" s="185"/>
      <c r="AF131" s="185"/>
      <c r="AG131" s="185"/>
      <c r="AH131" s="99"/>
    </row>
    <row r="132" spans="1:34" ht="24" customHeight="1">
      <c r="A132" s="125" t="s">
        <v>527</v>
      </c>
      <c r="B132" s="188">
        <v>1</v>
      </c>
      <c r="C132" s="189" t="s">
        <v>528</v>
      </c>
      <c r="D132" s="190"/>
      <c r="E132" s="190"/>
      <c r="F132" s="190"/>
      <c r="G132" s="190"/>
      <c r="H132" s="190"/>
      <c r="I132" s="191"/>
      <c r="J132" s="190"/>
      <c r="K132" s="189"/>
      <c r="L132" s="192"/>
      <c r="M132" s="311" t="s">
        <v>334</v>
      </c>
      <c r="N132" s="312"/>
      <c r="O132" s="311" t="s">
        <v>361</v>
      </c>
      <c r="P132" s="313"/>
      <c r="Q132" s="312"/>
      <c r="R132" s="189" t="s">
        <v>467</v>
      </c>
      <c r="S132" s="190"/>
      <c r="T132" s="190"/>
      <c r="U132" s="190"/>
      <c r="V132" s="190"/>
      <c r="W132" s="190"/>
      <c r="X132" s="190"/>
      <c r="Y132" s="190"/>
      <c r="Z132" s="190"/>
      <c r="AA132" s="190"/>
      <c r="AB132" s="190"/>
      <c r="AC132" s="190"/>
      <c r="AD132" s="190"/>
      <c r="AE132" s="190"/>
      <c r="AF132" s="190"/>
      <c r="AG132" s="192"/>
      <c r="AH132" s="99"/>
    </row>
    <row r="133" spans="1:34">
      <c r="A133" s="125" t="s">
        <v>527</v>
      </c>
      <c r="B133" s="193">
        <v>3</v>
      </c>
      <c r="C133" s="132" t="s">
        <v>529</v>
      </c>
      <c r="D133" s="133"/>
      <c r="E133" s="133"/>
      <c r="F133" s="133"/>
      <c r="G133" s="133"/>
      <c r="H133" s="133"/>
      <c r="I133" s="134"/>
      <c r="J133" s="133"/>
      <c r="K133" s="132"/>
      <c r="L133" s="135"/>
      <c r="M133" s="305" t="s">
        <v>334</v>
      </c>
      <c r="N133" s="306"/>
      <c r="O133" s="305" t="s">
        <v>361</v>
      </c>
      <c r="P133" s="307"/>
      <c r="Q133" s="306"/>
      <c r="R133" s="132" t="s">
        <v>467</v>
      </c>
      <c r="S133" s="133"/>
      <c r="T133" s="133"/>
      <c r="U133" s="133"/>
      <c r="V133" s="133"/>
      <c r="W133" s="133"/>
      <c r="X133" s="133"/>
      <c r="Y133" s="133"/>
      <c r="Z133" s="133"/>
      <c r="AA133" s="133"/>
      <c r="AB133" s="133"/>
      <c r="AC133" s="133"/>
      <c r="AD133" s="133"/>
      <c r="AE133" s="133"/>
      <c r="AF133" s="133"/>
      <c r="AG133" s="135"/>
      <c r="AH133" s="99"/>
    </row>
    <row r="134" spans="1:34">
      <c r="A134" s="125" t="s">
        <v>527</v>
      </c>
      <c r="B134" s="193">
        <v>4</v>
      </c>
      <c r="C134" s="132" t="s">
        <v>530</v>
      </c>
      <c r="D134" s="133"/>
      <c r="E134" s="133"/>
      <c r="F134" s="133"/>
      <c r="G134" s="133"/>
      <c r="H134" s="133"/>
      <c r="I134" s="134"/>
      <c r="J134" s="133"/>
      <c r="K134" s="132"/>
      <c r="L134" s="135"/>
      <c r="M134" s="305" t="s">
        <v>334</v>
      </c>
      <c r="N134" s="306"/>
      <c r="O134" s="305" t="s">
        <v>361</v>
      </c>
      <c r="P134" s="307"/>
      <c r="Q134" s="306"/>
      <c r="R134" s="132" t="s">
        <v>467</v>
      </c>
      <c r="S134" s="133"/>
      <c r="T134" s="133"/>
      <c r="U134" s="133"/>
      <c r="V134" s="133"/>
      <c r="W134" s="133"/>
      <c r="X134" s="133"/>
      <c r="Y134" s="133"/>
      <c r="Z134" s="133"/>
      <c r="AA134" s="133"/>
      <c r="AB134" s="133"/>
      <c r="AC134" s="133"/>
      <c r="AD134" s="133"/>
      <c r="AE134" s="133"/>
      <c r="AF134" s="133"/>
      <c r="AG134" s="135"/>
      <c r="AH134" s="99"/>
    </row>
    <row r="135" spans="1:34">
      <c r="A135" s="125" t="s">
        <v>527</v>
      </c>
      <c r="B135" s="193">
        <v>5</v>
      </c>
      <c r="C135" s="132" t="s">
        <v>531</v>
      </c>
      <c r="D135" s="133"/>
      <c r="E135" s="133"/>
      <c r="F135" s="133"/>
      <c r="G135" s="133"/>
      <c r="H135" s="133"/>
      <c r="I135" s="134"/>
      <c r="J135" s="133"/>
      <c r="K135" s="132"/>
      <c r="L135" s="135"/>
      <c r="M135" s="305" t="s">
        <v>334</v>
      </c>
      <c r="N135" s="306"/>
      <c r="O135" s="305" t="s">
        <v>361</v>
      </c>
      <c r="P135" s="307"/>
      <c r="Q135" s="306"/>
      <c r="R135" s="132" t="s">
        <v>467</v>
      </c>
      <c r="S135" s="133"/>
      <c r="T135" s="133"/>
      <c r="U135" s="133"/>
      <c r="V135" s="133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5"/>
      <c r="AH135" s="99"/>
    </row>
    <row r="136" spans="1:34">
      <c r="A136" s="125" t="s">
        <v>527</v>
      </c>
      <c r="B136" s="193">
        <v>6</v>
      </c>
      <c r="C136" s="132" t="s">
        <v>532</v>
      </c>
      <c r="D136" s="133"/>
      <c r="E136" s="133"/>
      <c r="F136" s="133"/>
      <c r="G136" s="133"/>
      <c r="H136" s="133"/>
      <c r="I136" s="134"/>
      <c r="J136" s="133"/>
      <c r="K136" s="132"/>
      <c r="L136" s="135"/>
      <c r="M136" s="305" t="s">
        <v>334</v>
      </c>
      <c r="N136" s="306"/>
      <c r="O136" s="305">
        <v>6</v>
      </c>
      <c r="P136" s="307"/>
      <c r="Q136" s="306"/>
      <c r="R136" s="132" t="s">
        <v>467</v>
      </c>
      <c r="S136" s="133"/>
      <c r="T136" s="133"/>
      <c r="U136" s="133"/>
      <c r="V136" s="133"/>
      <c r="W136" s="133"/>
      <c r="X136" s="133"/>
      <c r="Y136" s="133"/>
      <c r="Z136" s="133"/>
      <c r="AA136" s="133"/>
      <c r="AB136" s="133"/>
      <c r="AC136" s="133"/>
      <c r="AD136" s="133"/>
      <c r="AE136" s="133"/>
      <c r="AF136" s="133"/>
      <c r="AG136" s="135"/>
      <c r="AH136" s="99"/>
    </row>
    <row r="137" spans="1:34" ht="25.5" customHeight="1">
      <c r="A137" s="125" t="s">
        <v>527</v>
      </c>
      <c r="B137" s="193">
        <v>7</v>
      </c>
      <c r="C137" s="132" t="s">
        <v>533</v>
      </c>
      <c r="D137" s="133"/>
      <c r="E137" s="133"/>
      <c r="F137" s="133"/>
      <c r="G137" s="133"/>
      <c r="H137" s="133"/>
      <c r="I137" s="134"/>
      <c r="J137" s="133"/>
      <c r="K137" s="132"/>
      <c r="L137" s="135"/>
      <c r="M137" s="305" t="s">
        <v>334</v>
      </c>
      <c r="N137" s="306"/>
      <c r="O137" s="305" t="s">
        <v>361</v>
      </c>
      <c r="P137" s="307"/>
      <c r="Q137" s="306"/>
      <c r="R137" s="296" t="s">
        <v>534</v>
      </c>
      <c r="S137" s="297"/>
      <c r="T137" s="297"/>
      <c r="U137" s="297"/>
      <c r="V137" s="297"/>
      <c r="W137" s="297"/>
      <c r="X137" s="297"/>
      <c r="Y137" s="297"/>
      <c r="Z137" s="297"/>
      <c r="AA137" s="297"/>
      <c r="AB137" s="297"/>
      <c r="AC137" s="297"/>
      <c r="AD137" s="297"/>
      <c r="AE137" s="297"/>
      <c r="AF137" s="297"/>
      <c r="AG137" s="298"/>
      <c r="AH137" s="99"/>
    </row>
    <row r="138" spans="1:34" ht="31.5" customHeight="1">
      <c r="A138" s="125" t="s">
        <v>527</v>
      </c>
      <c r="B138" s="193">
        <v>8</v>
      </c>
      <c r="C138" s="132" t="s">
        <v>354</v>
      </c>
      <c r="D138" s="133"/>
      <c r="E138" s="133"/>
      <c r="F138" s="133"/>
      <c r="G138" s="133"/>
      <c r="H138" s="133"/>
      <c r="I138" s="134"/>
      <c r="J138" s="133"/>
      <c r="K138" s="132"/>
      <c r="L138" s="135"/>
      <c r="M138" s="305" t="s">
        <v>334</v>
      </c>
      <c r="N138" s="306"/>
      <c r="O138" s="305" t="s">
        <v>415</v>
      </c>
      <c r="P138" s="307"/>
      <c r="Q138" s="306"/>
      <c r="R138" s="308" t="s">
        <v>535</v>
      </c>
      <c r="S138" s="309"/>
      <c r="T138" s="309"/>
      <c r="U138" s="309"/>
      <c r="V138" s="309"/>
      <c r="W138" s="309"/>
      <c r="X138" s="309"/>
      <c r="Y138" s="309"/>
      <c r="Z138" s="309"/>
      <c r="AA138" s="309"/>
      <c r="AB138" s="309"/>
      <c r="AC138" s="309"/>
      <c r="AD138" s="309"/>
      <c r="AE138" s="309"/>
      <c r="AF138" s="309"/>
      <c r="AG138" s="310"/>
      <c r="AH138" s="99"/>
    </row>
    <row r="139" spans="1:34" ht="13.5" customHeight="1">
      <c r="A139" s="125" t="s">
        <v>527</v>
      </c>
      <c r="B139" s="193">
        <v>9</v>
      </c>
      <c r="C139" s="132" t="s">
        <v>536</v>
      </c>
      <c r="D139" s="133"/>
      <c r="E139" s="133"/>
      <c r="F139" s="133"/>
      <c r="G139" s="133"/>
      <c r="H139" s="133"/>
      <c r="I139" s="134"/>
      <c r="J139" s="133"/>
      <c r="K139" s="132"/>
      <c r="L139" s="135"/>
      <c r="M139" s="305" t="s">
        <v>334</v>
      </c>
      <c r="N139" s="306"/>
      <c r="O139" s="305" t="s">
        <v>361</v>
      </c>
      <c r="P139" s="307"/>
      <c r="Q139" s="306"/>
      <c r="R139" s="132" t="s">
        <v>467</v>
      </c>
      <c r="S139" s="133"/>
      <c r="T139" s="133"/>
      <c r="U139" s="133"/>
      <c r="V139" s="133"/>
      <c r="W139" s="133"/>
      <c r="X139" s="133"/>
      <c r="Y139" s="133"/>
      <c r="Z139" s="133"/>
      <c r="AA139" s="133"/>
      <c r="AB139" s="133"/>
      <c r="AC139" s="133"/>
      <c r="AD139" s="133"/>
      <c r="AE139" s="133"/>
      <c r="AF139" s="133"/>
      <c r="AG139" s="135"/>
      <c r="AH139" s="99"/>
    </row>
    <row r="140" spans="1:34">
      <c r="A140" s="125" t="s">
        <v>527</v>
      </c>
      <c r="B140" s="193">
        <v>10</v>
      </c>
      <c r="C140" s="132" t="s">
        <v>537</v>
      </c>
      <c r="D140" s="133"/>
      <c r="E140" s="133"/>
      <c r="F140" s="133"/>
      <c r="G140" s="133"/>
      <c r="H140" s="133"/>
      <c r="I140" s="134"/>
      <c r="J140" s="133"/>
      <c r="K140" s="132"/>
      <c r="L140" s="135"/>
      <c r="M140" s="305" t="s">
        <v>334</v>
      </c>
      <c r="N140" s="306"/>
      <c r="O140" s="305" t="s">
        <v>361</v>
      </c>
      <c r="P140" s="307"/>
      <c r="Q140" s="306"/>
      <c r="R140" s="132" t="s">
        <v>467</v>
      </c>
      <c r="S140" s="133"/>
      <c r="T140" s="133"/>
      <c r="U140" s="133"/>
      <c r="V140" s="133"/>
      <c r="W140" s="133"/>
      <c r="X140" s="133"/>
      <c r="Y140" s="133"/>
      <c r="Z140" s="133"/>
      <c r="AA140" s="133"/>
      <c r="AB140" s="133"/>
      <c r="AC140" s="133"/>
      <c r="AD140" s="133"/>
      <c r="AE140" s="133"/>
      <c r="AF140" s="133"/>
      <c r="AG140" s="135"/>
      <c r="AH140" s="99"/>
    </row>
    <row r="141" spans="1:34">
      <c r="A141" s="125" t="s">
        <v>527</v>
      </c>
      <c r="B141" s="193">
        <v>11</v>
      </c>
      <c r="C141" s="132" t="s">
        <v>538</v>
      </c>
      <c r="D141" s="133"/>
      <c r="E141" s="133"/>
      <c r="F141" s="133"/>
      <c r="G141" s="133"/>
      <c r="H141" s="133"/>
      <c r="I141" s="134"/>
      <c r="J141" s="133"/>
      <c r="K141" s="132"/>
      <c r="L141" s="135"/>
      <c r="M141" s="305" t="s">
        <v>334</v>
      </c>
      <c r="N141" s="306"/>
      <c r="O141" s="305" t="s">
        <v>361</v>
      </c>
      <c r="P141" s="307"/>
      <c r="Q141" s="306"/>
      <c r="R141" s="132" t="s">
        <v>467</v>
      </c>
      <c r="S141" s="133"/>
      <c r="T141" s="133"/>
      <c r="U141" s="133"/>
      <c r="V141" s="133"/>
      <c r="W141" s="133"/>
      <c r="X141" s="133"/>
      <c r="Y141" s="133"/>
      <c r="Z141" s="133"/>
      <c r="AA141" s="133"/>
      <c r="AB141" s="133"/>
      <c r="AC141" s="133"/>
      <c r="AD141" s="133"/>
      <c r="AE141" s="133"/>
      <c r="AF141" s="133"/>
      <c r="AG141" s="135"/>
      <c r="AH141" s="99"/>
    </row>
    <row r="142" spans="1:34" ht="39" customHeight="1">
      <c r="A142" s="125" t="s">
        <v>527</v>
      </c>
      <c r="B142" s="193">
        <f>ROW()-12</f>
        <v>130</v>
      </c>
      <c r="C142" s="132" t="s">
        <v>539</v>
      </c>
      <c r="D142" s="133"/>
      <c r="E142" s="133"/>
      <c r="F142" s="133"/>
      <c r="G142" s="133"/>
      <c r="H142" s="133"/>
      <c r="I142" s="134"/>
      <c r="J142" s="133"/>
      <c r="K142" s="132"/>
      <c r="L142" s="135"/>
      <c r="M142" s="305" t="s">
        <v>334</v>
      </c>
      <c r="N142" s="306"/>
      <c r="O142" s="305" t="s">
        <v>361</v>
      </c>
      <c r="P142" s="307"/>
      <c r="Q142" s="306"/>
      <c r="R142" s="296" t="s">
        <v>540</v>
      </c>
      <c r="S142" s="297"/>
      <c r="T142" s="297"/>
      <c r="U142" s="297"/>
      <c r="V142" s="297"/>
      <c r="W142" s="297"/>
      <c r="X142" s="297"/>
      <c r="Y142" s="297"/>
      <c r="Z142" s="297"/>
      <c r="AA142" s="297"/>
      <c r="AB142" s="297"/>
      <c r="AC142" s="297"/>
      <c r="AD142" s="297"/>
      <c r="AE142" s="297"/>
      <c r="AF142" s="297"/>
      <c r="AG142" s="298"/>
      <c r="AH142" s="99"/>
    </row>
    <row r="143" spans="1:34" ht="30.75" customHeight="1">
      <c r="A143" s="125" t="s">
        <v>527</v>
      </c>
      <c r="B143" s="194">
        <f>ROW()-12</f>
        <v>131</v>
      </c>
      <c r="C143" s="195" t="s">
        <v>541</v>
      </c>
      <c r="D143" s="196"/>
      <c r="E143" s="196"/>
      <c r="F143" s="196"/>
      <c r="G143" s="196"/>
      <c r="H143" s="196"/>
      <c r="I143" s="197"/>
      <c r="J143" s="196"/>
      <c r="K143" s="195"/>
      <c r="L143" s="198"/>
      <c r="M143" s="299" t="s">
        <v>334</v>
      </c>
      <c r="N143" s="300"/>
      <c r="O143" s="299" t="s">
        <v>361</v>
      </c>
      <c r="P143" s="301"/>
      <c r="Q143" s="300"/>
      <c r="R143" s="302" t="s">
        <v>542</v>
      </c>
      <c r="S143" s="303"/>
      <c r="T143" s="303"/>
      <c r="U143" s="303"/>
      <c r="V143" s="303"/>
      <c r="W143" s="303"/>
      <c r="X143" s="303"/>
      <c r="Y143" s="303"/>
      <c r="Z143" s="303"/>
      <c r="AA143" s="303"/>
      <c r="AB143" s="303"/>
      <c r="AC143" s="303"/>
      <c r="AD143" s="303"/>
      <c r="AE143" s="303"/>
      <c r="AF143" s="303"/>
      <c r="AG143" s="304"/>
      <c r="AH143" s="99"/>
    </row>
    <row r="144" spans="1:34">
      <c r="A144" s="94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99"/>
    </row>
    <row r="145" spans="1:34">
      <c r="A145" s="8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199"/>
      <c r="T145" s="199"/>
      <c r="U145" s="199"/>
      <c r="V145" s="199"/>
      <c r="W145" s="199"/>
      <c r="X145" s="199"/>
      <c r="Y145" s="199"/>
      <c r="Z145" s="199"/>
      <c r="AA145" s="199"/>
      <c r="AB145" s="199"/>
      <c r="AC145" s="199"/>
      <c r="AD145" s="199"/>
      <c r="AE145" s="199"/>
      <c r="AF145" s="199"/>
      <c r="AG145" s="199"/>
      <c r="AH145" s="93"/>
    </row>
    <row r="146" spans="1:34">
      <c r="A146" s="94"/>
      <c r="B146" s="106" t="s">
        <v>543</v>
      </c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99"/>
    </row>
    <row r="147" spans="1:34">
      <c r="A147" s="94"/>
      <c r="B147" s="106" t="s">
        <v>544</v>
      </c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99"/>
    </row>
    <row r="148" spans="1:34">
      <c r="A148" s="94"/>
      <c r="B148" s="106" t="s">
        <v>545</v>
      </c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99"/>
    </row>
    <row r="149" spans="1:34">
      <c r="A149" s="94"/>
      <c r="C149" s="106"/>
      <c r="D149" s="106"/>
      <c r="E149" s="106"/>
      <c r="F149" s="106" t="s">
        <v>546</v>
      </c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99"/>
    </row>
    <row r="150" spans="1:34">
      <c r="A150" s="94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99"/>
    </row>
    <row r="151" spans="1:34">
      <c r="A151" s="200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2"/>
    </row>
  </sheetData>
  <autoFilter ref="A12:A151"/>
  <mergeCells count="348">
    <mergeCell ref="AF1:AH1"/>
    <mergeCell ref="P2:X2"/>
    <mergeCell ref="Y2:Z2"/>
    <mergeCell ref="AA2:AC2"/>
    <mergeCell ref="AD2:AE2"/>
    <mergeCell ref="AF2:AH2"/>
    <mergeCell ref="A1:G2"/>
    <mergeCell ref="H1:O2"/>
    <mergeCell ref="P1:X1"/>
    <mergeCell ref="Y1:Z1"/>
    <mergeCell ref="AA1:AC1"/>
    <mergeCell ref="AD1:AE1"/>
    <mergeCell ref="K14:L14"/>
    <mergeCell ref="M14:N14"/>
    <mergeCell ref="O14:Q14"/>
    <mergeCell ref="R14:AG14"/>
    <mergeCell ref="M15:N15"/>
    <mergeCell ref="O15:Q15"/>
    <mergeCell ref="R15:AG15"/>
    <mergeCell ref="K12:L12"/>
    <mergeCell ref="M12:N12"/>
    <mergeCell ref="O12:Q12"/>
    <mergeCell ref="R12:AG12"/>
    <mergeCell ref="M13:N13"/>
    <mergeCell ref="O13:Q13"/>
    <mergeCell ref="R13:AG13"/>
    <mergeCell ref="M18:N18"/>
    <mergeCell ref="O18:Q18"/>
    <mergeCell ref="R18:AG18"/>
    <mergeCell ref="M19:N19"/>
    <mergeCell ref="O19:Q19"/>
    <mergeCell ref="R19:AG19"/>
    <mergeCell ref="M16:N16"/>
    <mergeCell ref="O16:Q16"/>
    <mergeCell ref="R16:AG16"/>
    <mergeCell ref="M17:N17"/>
    <mergeCell ref="O17:Q17"/>
    <mergeCell ref="R17:AG17"/>
    <mergeCell ref="M22:N22"/>
    <mergeCell ref="O22:Q22"/>
    <mergeCell ref="R22:AG22"/>
    <mergeCell ref="M23:N23"/>
    <mergeCell ref="O23:Q23"/>
    <mergeCell ref="R23:AG23"/>
    <mergeCell ref="M20:N20"/>
    <mergeCell ref="O20:Q20"/>
    <mergeCell ref="R20:AG20"/>
    <mergeCell ref="M21:N21"/>
    <mergeCell ref="O21:Q21"/>
    <mergeCell ref="R21:AG21"/>
    <mergeCell ref="M27:N27"/>
    <mergeCell ref="O27:Q27"/>
    <mergeCell ref="R27:AG27"/>
    <mergeCell ref="M28:N28"/>
    <mergeCell ref="O28:Q28"/>
    <mergeCell ref="R28:AG28"/>
    <mergeCell ref="M24:N24"/>
    <mergeCell ref="O24:Q24"/>
    <mergeCell ref="R24:AG24"/>
    <mergeCell ref="M25:N25"/>
    <mergeCell ref="O25:Q25"/>
    <mergeCell ref="M26:N26"/>
    <mergeCell ref="O26:Q26"/>
    <mergeCell ref="R26:AG26"/>
    <mergeCell ref="M31:N31"/>
    <mergeCell ref="O31:Q31"/>
    <mergeCell ref="R31:AG31"/>
    <mergeCell ref="M32:N32"/>
    <mergeCell ref="O32:Q32"/>
    <mergeCell ref="R32:AG32"/>
    <mergeCell ref="M29:N29"/>
    <mergeCell ref="O29:Q29"/>
    <mergeCell ref="R29:AG29"/>
    <mergeCell ref="M30:N30"/>
    <mergeCell ref="O30:Q30"/>
    <mergeCell ref="R30:AG30"/>
    <mergeCell ref="M35:N35"/>
    <mergeCell ref="O35:Q35"/>
    <mergeCell ref="R35:AG35"/>
    <mergeCell ref="M36:N36"/>
    <mergeCell ref="O36:Q36"/>
    <mergeCell ref="R36:AG36"/>
    <mergeCell ref="M33:N33"/>
    <mergeCell ref="O33:Q33"/>
    <mergeCell ref="R33:AG33"/>
    <mergeCell ref="M34:N34"/>
    <mergeCell ref="O34:Q34"/>
    <mergeCell ref="R34:AG34"/>
    <mergeCell ref="M39:N39"/>
    <mergeCell ref="O39:Q39"/>
    <mergeCell ref="R39:AG39"/>
    <mergeCell ref="M40:N40"/>
    <mergeCell ref="O40:Q40"/>
    <mergeCell ref="R40:AG40"/>
    <mergeCell ref="M37:N37"/>
    <mergeCell ref="O37:Q37"/>
    <mergeCell ref="R37:AG37"/>
    <mergeCell ref="M38:N38"/>
    <mergeCell ref="O38:Q38"/>
    <mergeCell ref="R38:AG38"/>
    <mergeCell ref="M43:N43"/>
    <mergeCell ref="O43:Q43"/>
    <mergeCell ref="R43:AG43"/>
    <mergeCell ref="M44:N44"/>
    <mergeCell ref="O44:Q44"/>
    <mergeCell ref="R44:AG44"/>
    <mergeCell ref="M41:N41"/>
    <mergeCell ref="O41:Q41"/>
    <mergeCell ref="R41:AG41"/>
    <mergeCell ref="M42:N42"/>
    <mergeCell ref="O42:Q42"/>
    <mergeCell ref="R42:AG42"/>
    <mergeCell ref="M47:N47"/>
    <mergeCell ref="O47:Q47"/>
    <mergeCell ref="R47:AG47"/>
    <mergeCell ref="M48:N48"/>
    <mergeCell ref="O48:Q48"/>
    <mergeCell ref="R48:AG48"/>
    <mergeCell ref="M45:N45"/>
    <mergeCell ref="O45:Q45"/>
    <mergeCell ref="R45:AG45"/>
    <mergeCell ref="M46:N46"/>
    <mergeCell ref="O46:Q46"/>
    <mergeCell ref="R46:AG46"/>
    <mergeCell ref="K52:L52"/>
    <mergeCell ref="M52:N52"/>
    <mergeCell ref="O52:Q52"/>
    <mergeCell ref="R52:AG52"/>
    <mergeCell ref="K53:L53"/>
    <mergeCell ref="M53:N53"/>
    <mergeCell ref="O53:Q53"/>
    <mergeCell ref="R53:AG53"/>
    <mergeCell ref="M49:N49"/>
    <mergeCell ref="O49:Q49"/>
    <mergeCell ref="M50:N50"/>
    <mergeCell ref="O50:Q50"/>
    <mergeCell ref="R50:AG50"/>
    <mergeCell ref="M51:N51"/>
    <mergeCell ref="O51:Q51"/>
    <mergeCell ref="R51:AG51"/>
    <mergeCell ref="M56:N56"/>
    <mergeCell ref="O56:Q56"/>
    <mergeCell ref="R56:AG56"/>
    <mergeCell ref="M57:N57"/>
    <mergeCell ref="O57:Q57"/>
    <mergeCell ref="R57:AG57"/>
    <mergeCell ref="K54:L54"/>
    <mergeCell ref="M54:N54"/>
    <mergeCell ref="O54:Q54"/>
    <mergeCell ref="R54:AG54"/>
    <mergeCell ref="M55:N55"/>
    <mergeCell ref="O55:Q55"/>
    <mergeCell ref="R55:AG55"/>
    <mergeCell ref="M61:N61"/>
    <mergeCell ref="O61:Q61"/>
    <mergeCell ref="R61:AG61"/>
    <mergeCell ref="M62:N62"/>
    <mergeCell ref="O62:Q62"/>
    <mergeCell ref="R62:AG62"/>
    <mergeCell ref="M58:N58"/>
    <mergeCell ref="O58:Q58"/>
    <mergeCell ref="R58:AG58"/>
    <mergeCell ref="M59:N59"/>
    <mergeCell ref="O59:Q59"/>
    <mergeCell ref="M60:N60"/>
    <mergeCell ref="O60:Q60"/>
    <mergeCell ref="M65:N65"/>
    <mergeCell ref="O65:Q65"/>
    <mergeCell ref="M66:N66"/>
    <mergeCell ref="O66:Q66"/>
    <mergeCell ref="M67:N67"/>
    <mergeCell ref="O67:Q67"/>
    <mergeCell ref="M63:N63"/>
    <mergeCell ref="O63:Q63"/>
    <mergeCell ref="R63:AG63"/>
    <mergeCell ref="M64:N64"/>
    <mergeCell ref="O64:Q64"/>
    <mergeCell ref="R64:AG64"/>
    <mergeCell ref="M71:N71"/>
    <mergeCell ref="O71:Q71"/>
    <mergeCell ref="M72:N72"/>
    <mergeCell ref="O72:Q72"/>
    <mergeCell ref="M73:N73"/>
    <mergeCell ref="O73:Q73"/>
    <mergeCell ref="M68:N68"/>
    <mergeCell ref="O68:Q68"/>
    <mergeCell ref="M69:N69"/>
    <mergeCell ref="O69:Q69"/>
    <mergeCell ref="M70:N70"/>
    <mergeCell ref="O70:Q70"/>
    <mergeCell ref="R76:AG76"/>
    <mergeCell ref="M77:N77"/>
    <mergeCell ref="O77:Q77"/>
    <mergeCell ref="R77:AG77"/>
    <mergeCell ref="M78:N78"/>
    <mergeCell ref="O78:Q78"/>
    <mergeCell ref="R78:AG78"/>
    <mergeCell ref="M74:N74"/>
    <mergeCell ref="O74:Q74"/>
    <mergeCell ref="M75:N75"/>
    <mergeCell ref="O75:Q75"/>
    <mergeCell ref="M76:N76"/>
    <mergeCell ref="O76:Q76"/>
    <mergeCell ref="M81:N81"/>
    <mergeCell ref="O81:Q81"/>
    <mergeCell ref="R81:AG81"/>
    <mergeCell ref="M82:N82"/>
    <mergeCell ref="O82:Q82"/>
    <mergeCell ref="R82:AG82"/>
    <mergeCell ref="M79:N79"/>
    <mergeCell ref="O79:Q79"/>
    <mergeCell ref="R79:AG79"/>
    <mergeCell ref="M80:N80"/>
    <mergeCell ref="O80:Q80"/>
    <mergeCell ref="R80:AG80"/>
    <mergeCell ref="M85:N85"/>
    <mergeCell ref="O85:Q85"/>
    <mergeCell ref="R85:AG85"/>
    <mergeCell ref="M86:N86"/>
    <mergeCell ref="O86:Q86"/>
    <mergeCell ref="M87:N87"/>
    <mergeCell ref="O87:Q87"/>
    <mergeCell ref="M83:N83"/>
    <mergeCell ref="O83:Q83"/>
    <mergeCell ref="R83:AG83"/>
    <mergeCell ref="M84:N84"/>
    <mergeCell ref="O84:Q84"/>
    <mergeCell ref="R84:AG84"/>
    <mergeCell ref="M90:N90"/>
    <mergeCell ref="O90:Q90"/>
    <mergeCell ref="M91:N91"/>
    <mergeCell ref="O91:Q91"/>
    <mergeCell ref="M92:N92"/>
    <mergeCell ref="O92:Q92"/>
    <mergeCell ref="M88:N88"/>
    <mergeCell ref="O88:Q88"/>
    <mergeCell ref="R88:AG88"/>
    <mergeCell ref="M89:N89"/>
    <mergeCell ref="O89:Q89"/>
    <mergeCell ref="R89:AG89"/>
    <mergeCell ref="M96:N96"/>
    <mergeCell ref="O96:Q96"/>
    <mergeCell ref="M97:N97"/>
    <mergeCell ref="O97:Q97"/>
    <mergeCell ref="M98:N98"/>
    <mergeCell ref="O98:Q98"/>
    <mergeCell ref="M93:N93"/>
    <mergeCell ref="O93:Q93"/>
    <mergeCell ref="M94:N94"/>
    <mergeCell ref="O94:Q94"/>
    <mergeCell ref="M95:N95"/>
    <mergeCell ref="O95:Q95"/>
    <mergeCell ref="M102:N102"/>
    <mergeCell ref="O102:Q102"/>
    <mergeCell ref="R102:AG102"/>
    <mergeCell ref="M103:N103"/>
    <mergeCell ref="O103:Q103"/>
    <mergeCell ref="R103:AG103"/>
    <mergeCell ref="M99:N99"/>
    <mergeCell ref="O99:Q99"/>
    <mergeCell ref="M100:N100"/>
    <mergeCell ref="O100:Q100"/>
    <mergeCell ref="R100:AG100"/>
    <mergeCell ref="M101:N101"/>
    <mergeCell ref="O101:Q101"/>
    <mergeCell ref="R101:AG101"/>
    <mergeCell ref="M107:N107"/>
    <mergeCell ref="O107:Q107"/>
    <mergeCell ref="M108:N108"/>
    <mergeCell ref="O108:Q108"/>
    <mergeCell ref="R108:AG108"/>
    <mergeCell ref="M109:N109"/>
    <mergeCell ref="O109:Q109"/>
    <mergeCell ref="R109:AG109"/>
    <mergeCell ref="M104:N104"/>
    <mergeCell ref="O104:Q104"/>
    <mergeCell ref="R104:AG104"/>
    <mergeCell ref="M105:N105"/>
    <mergeCell ref="O105:Q105"/>
    <mergeCell ref="M106:N106"/>
    <mergeCell ref="O106:Q106"/>
    <mergeCell ref="R106:AG106"/>
    <mergeCell ref="M113:N113"/>
    <mergeCell ref="O113:Q113"/>
    <mergeCell ref="M114:N114"/>
    <mergeCell ref="O114:Q114"/>
    <mergeCell ref="M115:N115"/>
    <mergeCell ref="O115:Q115"/>
    <mergeCell ref="M110:N110"/>
    <mergeCell ref="O110:Q110"/>
    <mergeCell ref="R110:AG110"/>
    <mergeCell ref="M111:N111"/>
    <mergeCell ref="O111:Q111"/>
    <mergeCell ref="M112:N112"/>
    <mergeCell ref="O112:Q112"/>
    <mergeCell ref="M119:N119"/>
    <mergeCell ref="O119:Q119"/>
    <mergeCell ref="M120:N120"/>
    <mergeCell ref="O120:Q120"/>
    <mergeCell ref="M121:N121"/>
    <mergeCell ref="O121:Q121"/>
    <mergeCell ref="M116:N116"/>
    <mergeCell ref="O116:Q116"/>
    <mergeCell ref="M117:N117"/>
    <mergeCell ref="O117:Q117"/>
    <mergeCell ref="M118:N118"/>
    <mergeCell ref="O118:Q118"/>
    <mergeCell ref="R126:AG126"/>
    <mergeCell ref="M127:N127"/>
    <mergeCell ref="O127:Q127"/>
    <mergeCell ref="M122:N122"/>
    <mergeCell ref="O122:Q122"/>
    <mergeCell ref="M123:N123"/>
    <mergeCell ref="O123:Q123"/>
    <mergeCell ref="M124:N124"/>
    <mergeCell ref="O124:Q124"/>
    <mergeCell ref="M132:N132"/>
    <mergeCell ref="O132:Q132"/>
    <mergeCell ref="M133:N133"/>
    <mergeCell ref="O133:Q133"/>
    <mergeCell ref="M134:N134"/>
    <mergeCell ref="O134:Q134"/>
    <mergeCell ref="M125:N125"/>
    <mergeCell ref="O125:Q125"/>
    <mergeCell ref="M126:N126"/>
    <mergeCell ref="O126:Q126"/>
    <mergeCell ref="R137:AG137"/>
    <mergeCell ref="M138:N138"/>
    <mergeCell ref="O138:Q138"/>
    <mergeCell ref="R138:AG138"/>
    <mergeCell ref="M139:N139"/>
    <mergeCell ref="O139:Q139"/>
    <mergeCell ref="M135:N135"/>
    <mergeCell ref="O135:Q135"/>
    <mergeCell ref="M136:N136"/>
    <mergeCell ref="O136:Q136"/>
    <mergeCell ref="M137:N137"/>
    <mergeCell ref="O137:Q137"/>
    <mergeCell ref="R142:AG142"/>
    <mergeCell ref="M143:N143"/>
    <mergeCell ref="O143:Q143"/>
    <mergeCell ref="R143:AG143"/>
    <mergeCell ref="M140:N140"/>
    <mergeCell ref="O140:Q140"/>
    <mergeCell ref="M141:N141"/>
    <mergeCell ref="O141:Q141"/>
    <mergeCell ref="M142:N142"/>
    <mergeCell ref="O142:Q142"/>
  </mergeCells>
  <phoneticPr fontId="1"/>
  <pageMargins left="0.59055118110236227" right="0.19685039370078741" top="0.39370078740157483" bottom="0.19685039370078741" header="0.19685039370078741" footer="0"/>
  <pageSetup paperSize="9" scale="68" orientation="portrait" r:id="rId1"/>
  <headerFooter alignWithMargins="0">
    <oddFooter>&amp;R&amp;P/&amp;N</oddFooter>
  </headerFooter>
  <rowBreaks count="1" manualBreakCount="1">
    <brk id="103" max="3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filterMode="1"/>
  <dimension ref="A1:K34"/>
  <sheetViews>
    <sheetView zoomScaleNormal="100" workbookViewId="0">
      <pane ySplit="1" topLeftCell="A11" activePane="bottomLeft" state="frozen"/>
      <selection activeCell="A19" sqref="A19"/>
      <selection pane="bottomLeft" activeCell="A23" sqref="A23"/>
    </sheetView>
  </sheetViews>
  <sheetFormatPr defaultRowHeight="13.5"/>
  <cols>
    <col min="1" max="1" width="10" style="235" customWidth="1"/>
    <col min="2" max="2" width="30.6640625" style="224" bestFit="1" customWidth="1"/>
    <col min="3" max="3" width="37" style="224" bestFit="1" customWidth="1"/>
    <col min="4" max="4" width="9.33203125" style="224"/>
    <col min="5" max="5" width="13.5" style="224" bestFit="1" customWidth="1"/>
    <col min="6" max="6" width="31.83203125" style="224" bestFit="1" customWidth="1"/>
    <col min="7" max="16384" width="9.33203125" style="224"/>
  </cols>
  <sheetData>
    <row r="1" spans="1:11" ht="30" customHeight="1">
      <c r="A1" s="230" t="s">
        <v>671</v>
      </c>
      <c r="B1" s="231" t="s">
        <v>672</v>
      </c>
      <c r="C1" s="231" t="s">
        <v>673</v>
      </c>
      <c r="D1" s="231" t="s">
        <v>674</v>
      </c>
      <c r="E1" s="231" t="s">
        <v>675</v>
      </c>
      <c r="F1" s="231" t="s">
        <v>676</v>
      </c>
      <c r="H1" s="423" t="s">
        <v>821</v>
      </c>
      <c r="I1" s="423"/>
      <c r="J1" s="423"/>
      <c r="K1" s="423"/>
    </row>
    <row r="2" spans="1:11" ht="18" hidden="1" customHeight="1">
      <c r="A2" s="232">
        <v>10</v>
      </c>
      <c r="B2" s="233" t="s">
        <v>677</v>
      </c>
      <c r="C2" s="233"/>
      <c r="D2" s="232">
        <v>0</v>
      </c>
      <c r="E2" s="232" t="s">
        <v>678</v>
      </c>
      <c r="F2" s="233"/>
    </row>
    <row r="3" spans="1:11" ht="18" hidden="1" customHeight="1">
      <c r="A3" s="232">
        <v>20</v>
      </c>
      <c r="B3" s="233" t="s">
        <v>679</v>
      </c>
      <c r="C3" s="233"/>
      <c r="D3" s="232" t="s">
        <v>678</v>
      </c>
      <c r="E3" s="232" t="s">
        <v>678</v>
      </c>
      <c r="F3" s="233"/>
    </row>
    <row r="4" spans="1:11" ht="18" hidden="1" customHeight="1">
      <c r="A4" s="232">
        <v>41</v>
      </c>
      <c r="B4" s="233" t="s">
        <v>680</v>
      </c>
      <c r="C4" s="233"/>
      <c r="D4" s="232" t="s">
        <v>678</v>
      </c>
      <c r="E4" s="232"/>
      <c r="F4" s="233"/>
    </row>
    <row r="5" spans="1:11" ht="18" hidden="1" customHeight="1">
      <c r="A5" s="232">
        <v>42</v>
      </c>
      <c r="B5" s="233" t="s">
        <v>680</v>
      </c>
      <c r="C5" s="233" t="s">
        <v>681</v>
      </c>
      <c r="D5" s="232" t="s">
        <v>682</v>
      </c>
      <c r="E5" s="232"/>
      <c r="F5" s="233"/>
    </row>
    <row r="6" spans="1:11" ht="18" hidden="1" customHeight="1">
      <c r="A6" s="232">
        <v>43</v>
      </c>
      <c r="B6" s="233" t="s">
        <v>680</v>
      </c>
      <c r="C6" s="233" t="s">
        <v>683</v>
      </c>
      <c r="D6" s="232"/>
      <c r="E6" s="232" t="s">
        <v>682</v>
      </c>
      <c r="F6" s="233"/>
    </row>
    <row r="7" spans="1:11" ht="18" hidden="1" customHeight="1">
      <c r="A7" s="232">
        <v>44</v>
      </c>
      <c r="B7" s="233" t="s">
        <v>680</v>
      </c>
      <c r="C7" s="233" t="s">
        <v>684</v>
      </c>
      <c r="D7" s="232"/>
      <c r="E7" s="232" t="s">
        <v>682</v>
      </c>
      <c r="F7" s="233"/>
    </row>
    <row r="8" spans="1:11" ht="18" hidden="1" customHeight="1">
      <c r="A8" s="232">
        <v>45</v>
      </c>
      <c r="B8" s="233" t="s">
        <v>680</v>
      </c>
      <c r="C8" s="233" t="s">
        <v>685</v>
      </c>
      <c r="D8" s="232"/>
      <c r="E8" s="232" t="s">
        <v>682</v>
      </c>
      <c r="F8" s="233"/>
    </row>
    <row r="9" spans="1:11" ht="18" hidden="1" customHeight="1">
      <c r="A9" s="232">
        <v>46</v>
      </c>
      <c r="B9" s="233" t="s">
        <v>680</v>
      </c>
      <c r="C9" s="233" t="s">
        <v>681</v>
      </c>
      <c r="D9" s="232"/>
      <c r="E9" s="232" t="s">
        <v>682</v>
      </c>
      <c r="F9" s="233"/>
    </row>
    <row r="10" spans="1:11" ht="18" hidden="1" customHeight="1">
      <c r="A10" s="232">
        <v>51</v>
      </c>
      <c r="B10" s="233" t="s">
        <v>686</v>
      </c>
      <c r="C10" s="233" t="s">
        <v>687</v>
      </c>
      <c r="D10" s="232"/>
      <c r="E10" s="232" t="s">
        <v>682</v>
      </c>
      <c r="F10" s="233"/>
    </row>
    <row r="11" spans="1:11" ht="18" hidden="1" customHeight="1">
      <c r="A11" s="232">
        <v>52</v>
      </c>
      <c r="B11" s="233" t="s">
        <v>686</v>
      </c>
      <c r="C11" s="233" t="s">
        <v>688</v>
      </c>
      <c r="D11" s="232"/>
      <c r="E11" s="232" t="s">
        <v>682</v>
      </c>
      <c r="F11" s="233"/>
    </row>
    <row r="12" spans="1:11" ht="18" hidden="1" customHeight="1">
      <c r="A12" s="232">
        <v>53</v>
      </c>
      <c r="B12" s="233" t="s">
        <v>686</v>
      </c>
      <c r="C12" s="233" t="s">
        <v>634</v>
      </c>
      <c r="D12" s="232"/>
      <c r="E12" s="232" t="s">
        <v>682</v>
      </c>
      <c r="F12" s="233"/>
    </row>
    <row r="13" spans="1:11" ht="18" hidden="1" customHeight="1">
      <c r="A13" s="232">
        <v>54</v>
      </c>
      <c r="B13" s="233" t="s">
        <v>686</v>
      </c>
      <c r="C13" s="233" t="s">
        <v>689</v>
      </c>
      <c r="D13" s="232"/>
      <c r="E13" s="232" t="s">
        <v>682</v>
      </c>
      <c r="F13" s="233"/>
    </row>
    <row r="14" spans="1:11" ht="18" hidden="1" customHeight="1">
      <c r="A14" s="232">
        <v>55</v>
      </c>
      <c r="B14" s="233" t="s">
        <v>686</v>
      </c>
      <c r="C14" s="233" t="s">
        <v>690</v>
      </c>
      <c r="D14" s="232"/>
      <c r="E14" s="232" t="s">
        <v>682</v>
      </c>
      <c r="F14" s="233"/>
    </row>
    <row r="15" spans="1:11" ht="18" hidden="1" customHeight="1">
      <c r="A15" s="232">
        <v>56</v>
      </c>
      <c r="B15" s="233" t="s">
        <v>686</v>
      </c>
      <c r="C15" s="233" t="s">
        <v>691</v>
      </c>
      <c r="D15" s="232" t="s">
        <v>682</v>
      </c>
      <c r="E15" s="232"/>
      <c r="F15" s="233"/>
    </row>
    <row r="16" spans="1:11" ht="18" hidden="1" customHeight="1">
      <c r="A16" s="232">
        <v>57</v>
      </c>
      <c r="B16" s="233" t="s">
        <v>686</v>
      </c>
      <c r="C16" s="233" t="s">
        <v>692</v>
      </c>
      <c r="D16" s="232" t="s">
        <v>682</v>
      </c>
      <c r="E16" s="232"/>
      <c r="F16" s="233"/>
    </row>
    <row r="17" spans="1:6" ht="18" hidden="1" customHeight="1">
      <c r="A17" s="232">
        <v>58</v>
      </c>
      <c r="B17" s="233" t="s">
        <v>686</v>
      </c>
      <c r="C17" s="233" t="s">
        <v>634</v>
      </c>
      <c r="D17" s="232" t="s">
        <v>682</v>
      </c>
      <c r="E17" s="232"/>
      <c r="F17" s="233"/>
    </row>
    <row r="18" spans="1:6" ht="18" hidden="1" customHeight="1">
      <c r="A18" s="232">
        <v>59</v>
      </c>
      <c r="B18" s="233" t="s">
        <v>686</v>
      </c>
      <c r="C18" s="233" t="s">
        <v>635</v>
      </c>
      <c r="D18" s="232" t="s">
        <v>682</v>
      </c>
      <c r="E18" s="232"/>
      <c r="F18" s="233"/>
    </row>
    <row r="19" spans="1:6" ht="18" hidden="1" customHeight="1">
      <c r="A19" s="232">
        <v>61</v>
      </c>
      <c r="B19" s="233" t="s">
        <v>693</v>
      </c>
      <c r="C19" s="233" t="s">
        <v>694</v>
      </c>
      <c r="D19" s="232" t="s">
        <v>682</v>
      </c>
      <c r="E19" s="232" t="s">
        <v>682</v>
      </c>
      <c r="F19" s="233"/>
    </row>
    <row r="20" spans="1:6" ht="18" hidden="1" customHeight="1">
      <c r="A20" s="232">
        <v>62</v>
      </c>
      <c r="B20" s="233" t="s">
        <v>693</v>
      </c>
      <c r="C20" s="233" t="s">
        <v>695</v>
      </c>
      <c r="D20" s="232" t="s">
        <v>682</v>
      </c>
      <c r="E20" s="232" t="s">
        <v>682</v>
      </c>
      <c r="F20" s="233"/>
    </row>
    <row r="21" spans="1:6" ht="18" hidden="1" customHeight="1">
      <c r="A21" s="232">
        <v>63</v>
      </c>
      <c r="B21" s="233" t="s">
        <v>693</v>
      </c>
      <c r="C21" s="233" t="s">
        <v>696</v>
      </c>
      <c r="D21" s="232" t="s">
        <v>682</v>
      </c>
      <c r="E21" s="232" t="s">
        <v>682</v>
      </c>
      <c r="F21" s="233"/>
    </row>
    <row r="22" spans="1:6" ht="18" hidden="1" customHeight="1">
      <c r="A22" s="232">
        <v>64</v>
      </c>
      <c r="B22" s="233" t="s">
        <v>693</v>
      </c>
      <c r="C22" s="233" t="s">
        <v>697</v>
      </c>
      <c r="D22" s="232" t="s">
        <v>682</v>
      </c>
      <c r="E22" s="232" t="s">
        <v>682</v>
      </c>
      <c r="F22" s="233"/>
    </row>
    <row r="23" spans="1:6" ht="18" customHeight="1">
      <c r="A23" s="258">
        <v>80</v>
      </c>
      <c r="B23" s="234" t="s">
        <v>698</v>
      </c>
      <c r="C23" s="234" t="s">
        <v>699</v>
      </c>
      <c r="D23" s="257"/>
      <c r="E23" s="257"/>
      <c r="F23" s="225"/>
    </row>
    <row r="24" spans="1:6" ht="18" customHeight="1">
      <c r="A24" s="258">
        <v>81</v>
      </c>
      <c r="B24" s="234" t="s">
        <v>698</v>
      </c>
      <c r="C24" s="234" t="s">
        <v>700</v>
      </c>
      <c r="D24" s="257"/>
      <c r="E24" s="257"/>
      <c r="F24" s="225"/>
    </row>
    <row r="25" spans="1:6" ht="18" customHeight="1">
      <c r="A25" s="258">
        <v>82</v>
      </c>
      <c r="B25" s="234" t="s">
        <v>701</v>
      </c>
      <c r="C25" s="234" t="s">
        <v>702</v>
      </c>
      <c r="D25" s="257"/>
      <c r="E25" s="257"/>
      <c r="F25" s="225"/>
    </row>
    <row r="26" spans="1:6" ht="18" customHeight="1">
      <c r="A26" s="258">
        <v>83</v>
      </c>
      <c r="B26" s="234" t="s">
        <v>703</v>
      </c>
      <c r="C26" s="234" t="s">
        <v>704</v>
      </c>
      <c r="D26" s="257"/>
      <c r="E26" s="257"/>
      <c r="F26" s="225"/>
    </row>
    <row r="27" spans="1:6" ht="18" customHeight="1">
      <c r="A27" s="258">
        <v>84</v>
      </c>
      <c r="B27" s="234" t="s">
        <v>703</v>
      </c>
      <c r="C27" s="234" t="s">
        <v>705</v>
      </c>
      <c r="D27" s="257"/>
      <c r="E27" s="257"/>
      <c r="F27" s="225"/>
    </row>
    <row r="28" spans="1:6" ht="18" customHeight="1">
      <c r="A28" s="258">
        <v>85</v>
      </c>
      <c r="B28" s="234" t="s">
        <v>706</v>
      </c>
      <c r="C28" s="234" t="s">
        <v>707</v>
      </c>
      <c r="D28" s="257"/>
      <c r="E28" s="257"/>
      <c r="F28" s="225"/>
    </row>
    <row r="29" spans="1:6" ht="18" customHeight="1">
      <c r="A29" s="258">
        <v>86</v>
      </c>
      <c r="B29" s="234" t="s">
        <v>706</v>
      </c>
      <c r="C29" s="234" t="s">
        <v>708</v>
      </c>
      <c r="D29" s="257"/>
      <c r="E29" s="257"/>
      <c r="F29" s="225"/>
    </row>
    <row r="30" spans="1:6" ht="18" customHeight="1">
      <c r="A30" s="258">
        <v>87</v>
      </c>
      <c r="B30" s="234" t="s">
        <v>709</v>
      </c>
      <c r="C30" s="234" t="s">
        <v>710</v>
      </c>
      <c r="D30" s="257"/>
      <c r="E30" s="257"/>
      <c r="F30" s="225"/>
    </row>
    <row r="31" spans="1:6" ht="18" customHeight="1">
      <c r="A31" s="258">
        <v>88</v>
      </c>
      <c r="B31" s="234" t="s">
        <v>709</v>
      </c>
      <c r="C31" s="234" t="s">
        <v>711</v>
      </c>
      <c r="D31" s="257"/>
      <c r="E31" s="257"/>
      <c r="F31" s="225"/>
    </row>
    <row r="32" spans="1:6" ht="18" customHeight="1">
      <c r="A32" s="258">
        <v>89</v>
      </c>
      <c r="B32" s="234" t="s">
        <v>712</v>
      </c>
      <c r="C32" s="234" t="s">
        <v>713</v>
      </c>
      <c r="D32" s="257"/>
      <c r="E32" s="257"/>
      <c r="F32" s="225"/>
    </row>
    <row r="33" spans="1:6" ht="18" customHeight="1">
      <c r="A33" s="258">
        <v>91</v>
      </c>
      <c r="B33" s="234" t="s">
        <v>714</v>
      </c>
      <c r="C33" s="234" t="s">
        <v>715</v>
      </c>
      <c r="D33" s="257"/>
      <c r="E33" s="257"/>
      <c r="F33" s="225"/>
    </row>
    <row r="34" spans="1:6" ht="18" customHeight="1">
      <c r="A34" s="258">
        <v>92</v>
      </c>
      <c r="B34" s="234" t="s">
        <v>712</v>
      </c>
      <c r="C34" s="234" t="s">
        <v>716</v>
      </c>
      <c r="D34" s="257"/>
      <c r="E34" s="257"/>
      <c r="F34" s="225"/>
    </row>
  </sheetData>
  <autoFilter ref="A1:F34">
    <filterColumn colId="0">
      <colorFilter dxfId="0"/>
    </filterColumn>
  </autoFilter>
  <mergeCells count="1">
    <mergeCell ref="H1:K1"/>
  </mergeCells>
  <phoneticPr fontId="1"/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9</vt:i4>
      </vt:variant>
    </vt:vector>
  </HeadingPairs>
  <TitlesOfParts>
    <vt:vector size="22" baseType="lpstr">
      <vt:lpstr>ご確認</vt:lpstr>
      <vt:lpstr>対象試験</vt:lpstr>
      <vt:lpstr>2-1</vt:lpstr>
      <vt:lpstr>2-2</vt:lpstr>
      <vt:lpstr>2-3</vt:lpstr>
      <vt:lpstr>Input</vt:lpstr>
      <vt:lpstr>Output</vt:lpstr>
      <vt:lpstr>志願データ(志願者all)_2019年</vt:lpstr>
      <vt:lpstr>所属コード</vt:lpstr>
      <vt:lpstr>9月入試試験コード</vt:lpstr>
      <vt:lpstr>(0)</vt:lpstr>
      <vt:lpstr>★QA</vt:lpstr>
      <vt:lpstr>(00)</vt:lpstr>
      <vt:lpstr>'9月入試試験コード'!_FilterDatabase</vt:lpstr>
      <vt:lpstr>'志願データ(志願者all)_2019年'!_FilterDatabase</vt:lpstr>
      <vt:lpstr>'2-1'!Print_Area</vt:lpstr>
      <vt:lpstr>'2-3'!Print_Area</vt:lpstr>
      <vt:lpstr>Output!Print_Area</vt:lpstr>
      <vt:lpstr>'志願データ(志願者all)_2019年'!Print_Area</vt:lpstr>
      <vt:lpstr>★QA!Print_Titles</vt:lpstr>
      <vt:lpstr>Input!Print_Titles</vt:lpstr>
      <vt:lpstr>Output!Print_Titles</vt:lpstr>
    </vt:vector>
  </TitlesOfParts>
  <Company>fate-i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saito</cp:lastModifiedBy>
  <cp:lastPrinted>2018-05-29T11:44:22Z</cp:lastPrinted>
  <dcterms:created xsi:type="dcterms:W3CDTF">2015-01-28T07:29:36Z</dcterms:created>
  <dcterms:modified xsi:type="dcterms:W3CDTF">2018-06-06T06:29:54Z</dcterms:modified>
</cp:coreProperties>
</file>